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9396" tabRatio="763" firstSheet="3" activeTab="9" autoFilterDateGrouping="1"/>
  </bookViews>
  <sheets>
    <sheet name="May 1st, 2021" sheetId="1" state="hidden" r:id="rId1"/>
    <sheet name="BYGS_Sales" sheetId="2" state="visible" r:id="rId2"/>
    <sheet name="BYGS_Care" sheetId="3" state="visible" r:id="rId3"/>
    <sheet name="SkyService" sheetId="4" state="visible" r:id="rId4"/>
    <sheet name="Sky Platform Classic" sheetId="5" state="visible" r:id="rId5"/>
    <sheet name="VM Care" sheetId="6" state="visible" r:id="rId6"/>
    <sheet name="VM Care Triage" sheetId="7" state="visible" r:id="rId7"/>
    <sheet name="VM Cable Care" sheetId="8" state="visible" r:id="rId8"/>
    <sheet name="VM CableMovers" sheetId="9" state="visible" r:id="rId9"/>
    <sheet name="VMediaMan" sheetId="10" state="visible" r:id="rId10"/>
    <sheet name="LM" sheetId="11" state="visible" r:id="rId11"/>
    <sheet name="Verizon" sheetId="12" state="visible" r:id="rId12"/>
    <sheet name="AT&amp;T Phase 3" sheetId="13" state="visible" r:id="rId13"/>
    <sheet name="AT&amp;T Phase4" sheetId="14" state="visible" r:id="rId14"/>
    <sheet name="Nurseline" sheetId="15" state="visible" r:id="rId15"/>
    <sheet name="HouseCalls" sheetId="16" state="visible" r:id="rId16"/>
    <sheet name="UHG M&amp;R Service Genesys" sheetId="17" state="visible" r:id="rId17"/>
  </sheets>
  <definedNames>
    <definedName name="_xlnm._FilterDatabase" localSheetId="13" hidden="1">'AT&amp;T Phase4'!$A$1:$BH$151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0;[Red]0"/>
    <numFmt numFmtId="165" formatCode="0.00;[Red]0.00"/>
    <numFmt numFmtId="166" formatCode="[$-409]d\-mmm;@"/>
    <numFmt numFmtId="167" formatCode="yyyy\-mm\-dd\ hh:mm:ss"/>
    <numFmt numFmtId="168" formatCode="[$$-409]#,##0.00;[Red]&quot;-&quot;[$$-409]#,##0.00"/>
  </numFmts>
  <fonts count="61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color theme="1"/>
      <sz val="11"/>
    </font>
    <font>
      <name val="Calibri"/>
      <family val="2"/>
      <color rgb="FF000000"/>
      <sz val="11"/>
    </font>
    <font>
      <name val="Calibri"/>
      <family val="2"/>
      <b val="1"/>
      <color theme="1"/>
      <sz val="11"/>
    </font>
    <font>
      <name val="Calibri"/>
      <family val="2"/>
      <b val="1"/>
      <sz val="14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 Light"/>
      <charset val="1"/>
      <family val="2"/>
      <color theme="3"/>
      <sz val="18"/>
      <scheme val="major"/>
    </font>
    <font>
      <name val="Calibri"/>
      <charset val="1"/>
      <family val="2"/>
      <b val="1"/>
      <color theme="3"/>
      <sz val="15"/>
      <scheme val="minor"/>
    </font>
    <font>
      <name val="Calibri"/>
      <charset val="1"/>
      <family val="2"/>
      <b val="1"/>
      <color theme="3"/>
      <sz val="13"/>
      <scheme val="minor"/>
    </font>
    <font>
      <name val="Calibri"/>
      <charset val="1"/>
      <family val="2"/>
      <b val="1"/>
      <color theme="3"/>
      <sz val="11"/>
      <scheme val="minor"/>
    </font>
    <font>
      <name val="Calibri"/>
      <charset val="1"/>
      <family val="2"/>
      <color rgb="FF006100"/>
      <sz val="11"/>
      <scheme val="minor"/>
    </font>
    <font>
      <name val="Calibri"/>
      <charset val="1"/>
      <family val="2"/>
      <color rgb="FF9C0006"/>
      <sz val="11"/>
      <scheme val="minor"/>
    </font>
    <font>
      <name val="Calibri"/>
      <charset val="1"/>
      <family val="2"/>
      <color rgb="FF9C6500"/>
      <sz val="11"/>
      <scheme val="minor"/>
    </font>
    <font>
      <name val="Calibri"/>
      <charset val="1"/>
      <family val="2"/>
      <color rgb="FF3F3F76"/>
      <sz val="11"/>
      <scheme val="minor"/>
    </font>
    <font>
      <name val="Calibri"/>
      <charset val="1"/>
      <family val="2"/>
      <b val="1"/>
      <color rgb="FF3F3F3F"/>
      <sz val="11"/>
      <scheme val="minor"/>
    </font>
    <font>
      <name val="Calibri"/>
      <charset val="1"/>
      <family val="2"/>
      <b val="1"/>
      <color rgb="FFFA7D00"/>
      <sz val="11"/>
      <scheme val="minor"/>
    </font>
    <font>
      <name val="Calibri"/>
      <charset val="1"/>
      <family val="2"/>
      <color rgb="FFFA7D00"/>
      <sz val="11"/>
      <scheme val="minor"/>
    </font>
    <font>
      <name val="Calibri"/>
      <charset val="1"/>
      <family val="2"/>
      <b val="1"/>
      <color theme="0"/>
      <sz val="11"/>
      <scheme val="minor"/>
    </font>
    <font>
      <name val="Calibri"/>
      <charset val="1"/>
      <family val="2"/>
      <color rgb="FFFF0000"/>
      <sz val="11"/>
      <scheme val="minor"/>
    </font>
    <font>
      <name val="Calibri"/>
      <charset val="1"/>
      <family val="2"/>
      <i val="1"/>
      <color rgb="FF7F7F7F"/>
      <sz val="11"/>
      <scheme val="minor"/>
    </font>
    <font>
      <name val="Calibri"/>
      <charset val="1"/>
      <family val="2"/>
      <b val="1"/>
      <color theme="1"/>
      <sz val="11"/>
      <scheme val="minor"/>
    </font>
    <font>
      <name val="Calibri"/>
      <charset val="1"/>
      <family val="2"/>
      <color theme="0"/>
      <sz val="11"/>
      <scheme val="minor"/>
    </font>
    <font>
      <name val="Calibri"/>
      <family val="2"/>
      <sz val="8"/>
      <scheme val="minor"/>
    </font>
    <font>
      <name val="Calibri"/>
      <family val="2"/>
      <b val="1"/>
      <color rgb="FF000000"/>
      <sz val="10"/>
    </font>
    <font>
      <name val="Arial"/>
      <family val="2"/>
      <color theme="1"/>
      <sz val="11"/>
    </font>
    <font>
      <name val="Arial"/>
      <family val="2"/>
      <b val="1"/>
      <i val="1"/>
      <color theme="1"/>
      <sz val="16"/>
    </font>
    <font>
      <name val="Arial"/>
      <family val="2"/>
      <b val="1"/>
      <i val="1"/>
      <color theme="1"/>
      <sz val="11"/>
      <u val="single"/>
    </font>
    <font>
      <name val="Calibri"/>
      <family val="2"/>
      <color rgb="FF000000"/>
      <sz val="11"/>
      <scheme val="minor"/>
    </font>
    <font>
      <name val="Segoe UI"/>
      <family val="2"/>
      <color rgb="FF000000"/>
      <sz val="8"/>
    </font>
    <font>
      <name val="Segoe UI"/>
      <family val="2"/>
      <color rgb="FF333333"/>
      <sz val="13"/>
    </font>
    <font>
      <name val="Times New Roman"/>
      <family val="1"/>
      <color rgb="FF000000"/>
      <sz val="10"/>
    </font>
    <font>
      <name val="Calibri"/>
      <family val="2"/>
      <color rgb="FF000000"/>
      <sz val="8"/>
      <scheme val="minor"/>
    </font>
    <font>
      <name val="Josefin Sans Light"/>
      <color rgb="FF000000"/>
      <sz val="10"/>
    </font>
    <font>
      <name val="Josefin Sans Light"/>
      <color rgb="FF000000"/>
      <sz val="8"/>
    </font>
  </fonts>
  <fills count="45">
    <fill>
      <patternFill/>
    </fill>
    <fill>
      <patternFill patternType="gray125"/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rgb="FFC5E0B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</fills>
  <borders count="3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C0C0C0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1499984740745262"/>
      </left>
      <right style="thin">
        <color theme="0" tint="-0.1499984740745262"/>
      </right>
      <top style="thin">
        <color theme="0" tint="-0.1499984740745262"/>
      </top>
      <bottom style="thin">
        <color theme="0" tint="-0.1499984740745262"/>
      </bottom>
      <diagonal/>
    </border>
    <border>
      <left style="thin">
        <color theme="0" tint="-0.1499984740745262"/>
      </left>
      <right style="thin">
        <color theme="0" tint="-0.1499984740745262"/>
      </right>
      <top style="thin">
        <color theme="0" tint="-0.1499984740745262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rgb="FFC0C0C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552">
    <xf numFmtId="0" fontId="10" fillId="0" borderId="0"/>
    <xf numFmtId="9" fontId="10" fillId="0" borderId="0"/>
    <xf numFmtId="0" fontId="11" fillId="2" borderId="0"/>
    <xf numFmtId="0" fontId="12" fillId="3" borderId="1"/>
    <xf numFmtId="0" fontId="10" fillId="5" borderId="0"/>
    <xf numFmtId="0" fontId="10" fillId="6" borderId="0"/>
    <xf numFmtId="0" fontId="10" fillId="4" borderId="0"/>
    <xf numFmtId="0" fontId="19" fillId="0" borderId="0"/>
    <xf numFmtId="0" fontId="20" fillId="0" borderId="15"/>
    <xf numFmtId="0" fontId="21" fillId="0" borderId="16"/>
    <xf numFmtId="0" fontId="22" fillId="0" borderId="17"/>
    <xf numFmtId="0" fontId="22" fillId="0" borderId="0"/>
    <xf numFmtId="0" fontId="23" fillId="15" borderId="0"/>
    <xf numFmtId="0" fontId="25" fillId="17" borderId="18"/>
    <xf numFmtId="0" fontId="26" fillId="18" borderId="19"/>
    <xf numFmtId="0" fontId="27" fillId="18" borderId="18"/>
    <xf numFmtId="0" fontId="28" fillId="0" borderId="20"/>
    <xf numFmtId="0" fontId="29" fillId="0" borderId="0"/>
    <xf numFmtId="0" fontId="10" fillId="19" borderId="21"/>
    <xf numFmtId="0" fontId="30" fillId="0" borderId="0"/>
    <xf numFmtId="0" fontId="13" fillId="0" borderId="22"/>
    <xf numFmtId="0" fontId="31" fillId="20" borderId="0"/>
    <xf numFmtId="0" fontId="10" fillId="21" borderId="0"/>
    <xf numFmtId="0" fontId="10" fillId="22" borderId="0"/>
    <xf numFmtId="0" fontId="31" fillId="24" borderId="0"/>
    <xf numFmtId="0" fontId="10" fillId="25" borderId="0"/>
    <xf numFmtId="0" fontId="10" fillId="26" borderId="0"/>
    <xf numFmtId="0" fontId="31" fillId="28" borderId="0"/>
    <xf numFmtId="0" fontId="10" fillId="29" borderId="0"/>
    <xf numFmtId="0" fontId="10" fillId="30" borderId="0"/>
    <xf numFmtId="0" fontId="31" fillId="32" borderId="0"/>
    <xf numFmtId="0" fontId="10" fillId="33" borderId="0"/>
    <xf numFmtId="0" fontId="10" fillId="34" borderId="0"/>
    <xf numFmtId="0" fontId="31" fillId="35" borderId="0"/>
    <xf numFmtId="0" fontId="10" fillId="36" borderId="0"/>
    <xf numFmtId="0" fontId="31" fillId="38" borderId="0"/>
    <xf numFmtId="0" fontId="10" fillId="39" borderId="0"/>
    <xf numFmtId="0" fontId="32" fillId="16" borderId="0"/>
    <xf numFmtId="0" fontId="31" fillId="23" borderId="0"/>
    <xf numFmtId="0" fontId="31" fillId="27" borderId="0"/>
    <xf numFmtId="0" fontId="31" fillId="31" borderId="0"/>
    <xf numFmtId="0" fontId="31" fillId="4" borderId="0"/>
    <xf numFmtId="0" fontId="31" fillId="37" borderId="0"/>
    <xf numFmtId="0" fontId="31" fillId="40" borderId="0"/>
    <xf numFmtId="0" fontId="24" fillId="16" borderId="0"/>
    <xf numFmtId="0" fontId="10" fillId="23" borderId="0"/>
    <xf numFmtId="0" fontId="10" fillId="27" borderId="0"/>
    <xf numFmtId="0" fontId="10" fillId="31" borderId="0"/>
    <xf numFmtId="0" fontId="10" fillId="37" borderId="0"/>
    <xf numFmtId="0" fontId="10" fillId="40" borderId="0"/>
    <xf numFmtId="0" fontId="32" fillId="16" borderId="0"/>
    <xf numFmtId="0" fontId="31" fillId="23" borderId="0"/>
    <xf numFmtId="0" fontId="31" fillId="27" borderId="0"/>
    <xf numFmtId="0" fontId="31" fillId="31" borderId="0"/>
    <xf numFmtId="0" fontId="31" fillId="4" borderId="0"/>
    <xf numFmtId="0" fontId="31" fillId="37" borderId="0"/>
    <xf numFmtId="0" fontId="31" fillId="40" borderId="0"/>
    <xf numFmtId="0" fontId="9" fillId="0" borderId="0"/>
    <xf numFmtId="0" fontId="33" fillId="0" borderId="0"/>
    <xf numFmtId="0" fontId="34" fillId="0" borderId="15"/>
    <xf numFmtId="0" fontId="35" fillId="0" borderId="16"/>
    <xf numFmtId="0" fontId="36" fillId="0" borderId="17"/>
    <xf numFmtId="0" fontId="36" fillId="0" borderId="0"/>
    <xf numFmtId="0" fontId="37" fillId="15" borderId="0"/>
    <xf numFmtId="0" fontId="38" fillId="2" borderId="0"/>
    <xf numFmtId="0" fontId="39" fillId="16" borderId="0"/>
    <xf numFmtId="0" fontId="40" fillId="17" borderId="18"/>
    <xf numFmtId="0" fontId="41" fillId="18" borderId="19"/>
    <xf numFmtId="0" fontId="42" fillId="18" borderId="18"/>
    <xf numFmtId="0" fontId="43" fillId="0" borderId="20"/>
    <xf numFmtId="0" fontId="44" fillId="3" borderId="1"/>
    <xf numFmtId="0" fontId="45" fillId="0" borderId="0"/>
    <xf numFmtId="0" fontId="9" fillId="19" borderId="21"/>
    <xf numFmtId="0" fontId="46" fillId="0" borderId="0"/>
    <xf numFmtId="0" fontId="47" fillId="0" borderId="22"/>
    <xf numFmtId="0" fontId="48" fillId="20" borderId="0"/>
    <xf numFmtId="0" fontId="9" fillId="21" borderId="0"/>
    <xf numFmtId="0" fontId="9" fillId="22" borderId="0"/>
    <xf numFmtId="0" fontId="48" fillId="23" borderId="0"/>
    <xf numFmtId="0" fontId="48" fillId="24" borderId="0"/>
    <xf numFmtId="0" fontId="9" fillId="25" borderId="0"/>
    <xf numFmtId="0" fontId="9" fillId="26" borderId="0"/>
    <xf numFmtId="0" fontId="48" fillId="27" borderId="0"/>
    <xf numFmtId="0" fontId="48" fillId="28" borderId="0"/>
    <xf numFmtId="0" fontId="9" fillId="29" borderId="0"/>
    <xf numFmtId="0" fontId="9" fillId="30" borderId="0"/>
    <xf numFmtId="0" fontId="48" fillId="31" borderId="0"/>
    <xf numFmtId="0" fontId="48" fillId="32" borderId="0"/>
    <xf numFmtId="0" fontId="9" fillId="33" borderId="0"/>
    <xf numFmtId="0" fontId="9" fillId="34" borderId="0"/>
    <xf numFmtId="0" fontId="48" fillId="4" borderId="0"/>
    <xf numFmtId="0" fontId="48" fillId="35" borderId="0"/>
    <xf numFmtId="0" fontId="9" fillId="36" borderId="0"/>
    <xf numFmtId="0" fontId="9" fillId="5" borderId="0"/>
    <xf numFmtId="0" fontId="48" fillId="37" borderId="0"/>
    <xf numFmtId="0" fontId="48" fillId="38" borderId="0"/>
    <xf numFmtId="0" fontId="9" fillId="6" borderId="0"/>
    <xf numFmtId="0" fontId="9" fillId="39" borderId="0"/>
    <xf numFmtId="0" fontId="48" fillId="40" borderId="0"/>
    <xf numFmtId="0" fontId="9" fillId="0" borderId="0"/>
    <xf numFmtId="0" fontId="9" fillId="19" borderId="21"/>
    <xf numFmtId="0" fontId="9" fillId="21" borderId="0"/>
    <xf numFmtId="0" fontId="9" fillId="22" borderId="0"/>
    <xf numFmtId="0" fontId="9" fillId="25" borderId="0"/>
    <xf numFmtId="0" fontId="9" fillId="26" borderId="0"/>
    <xf numFmtId="0" fontId="9" fillId="29" borderId="0"/>
    <xf numFmtId="0" fontId="9" fillId="30" borderId="0"/>
    <xf numFmtId="0" fontId="9" fillId="33" borderId="0"/>
    <xf numFmtId="0" fontId="9" fillId="34" borderId="0"/>
    <xf numFmtId="0" fontId="9" fillId="36" borderId="0"/>
    <xf numFmtId="0" fontId="9" fillId="5" borderId="0"/>
    <xf numFmtId="0" fontId="9" fillId="6" borderId="0"/>
    <xf numFmtId="0" fontId="9" fillId="39" borderId="0"/>
    <xf numFmtId="0" fontId="9" fillId="0" borderId="0"/>
    <xf numFmtId="0" fontId="9" fillId="19" borderId="21"/>
    <xf numFmtId="0" fontId="9" fillId="21" borderId="0"/>
    <xf numFmtId="0" fontId="9" fillId="22" borderId="0"/>
    <xf numFmtId="0" fontId="9" fillId="25" borderId="0"/>
    <xf numFmtId="0" fontId="9" fillId="26" borderId="0"/>
    <xf numFmtId="0" fontId="9" fillId="29" borderId="0"/>
    <xf numFmtId="0" fontId="9" fillId="30" borderId="0"/>
    <xf numFmtId="0" fontId="9" fillId="33" borderId="0"/>
    <xf numFmtId="0" fontId="9" fillId="34" borderId="0"/>
    <xf numFmtId="0" fontId="9" fillId="36" borderId="0"/>
    <xf numFmtId="0" fontId="9" fillId="5" borderId="0"/>
    <xf numFmtId="0" fontId="9" fillId="6" borderId="0"/>
    <xf numFmtId="0" fontId="9" fillId="39" borderId="0"/>
    <xf numFmtId="0" fontId="51" fillId="0" borderId="0"/>
    <xf numFmtId="0" fontId="52" fillId="0" borderId="0" applyAlignment="1">
      <alignment horizontal="center"/>
    </xf>
    <xf numFmtId="0" fontId="52" fillId="0" borderId="0" applyAlignment="1">
      <alignment horizontal="center" textRotation="90"/>
    </xf>
    <xf numFmtId="0" fontId="53" fillId="0" borderId="0"/>
    <xf numFmtId="168" fontId="53" fillId="0" borderId="0"/>
    <xf numFmtId="0" fontId="9" fillId="0" borderId="0"/>
    <xf numFmtId="0" fontId="9" fillId="19" borderId="21"/>
    <xf numFmtId="0" fontId="9" fillId="21" borderId="0"/>
    <xf numFmtId="0" fontId="9" fillId="22" borderId="0"/>
    <xf numFmtId="0" fontId="9" fillId="25" borderId="0"/>
    <xf numFmtId="0" fontId="9" fillId="26" borderId="0"/>
    <xf numFmtId="0" fontId="9" fillId="29" borderId="0"/>
    <xf numFmtId="0" fontId="9" fillId="30" borderId="0"/>
    <xf numFmtId="0" fontId="9" fillId="33" borderId="0"/>
    <xf numFmtId="0" fontId="9" fillId="34" borderId="0"/>
    <xf numFmtId="0" fontId="9" fillId="36" borderId="0"/>
    <xf numFmtId="0" fontId="9" fillId="5" borderId="0"/>
    <xf numFmtId="0" fontId="9" fillId="6" borderId="0"/>
    <xf numFmtId="0" fontId="9" fillId="39" borderId="0"/>
    <xf numFmtId="0" fontId="9" fillId="0" borderId="0"/>
    <xf numFmtId="0" fontId="9" fillId="19" borderId="21"/>
    <xf numFmtId="0" fontId="9" fillId="21" borderId="0"/>
    <xf numFmtId="0" fontId="9" fillId="22" borderId="0"/>
    <xf numFmtId="0" fontId="9" fillId="25" borderId="0"/>
    <xf numFmtId="0" fontId="9" fillId="26" borderId="0"/>
    <xf numFmtId="0" fontId="9" fillId="29" borderId="0"/>
    <xf numFmtId="0" fontId="9" fillId="30" borderId="0"/>
    <xf numFmtId="0" fontId="9" fillId="33" borderId="0"/>
    <xf numFmtId="0" fontId="9" fillId="34" borderId="0"/>
    <xf numFmtId="0" fontId="9" fillId="36" borderId="0"/>
    <xf numFmtId="0" fontId="9" fillId="5" borderId="0"/>
    <xf numFmtId="0" fontId="9" fillId="6" borderId="0"/>
    <xf numFmtId="0" fontId="9" fillId="39" borderId="0"/>
    <xf numFmtId="0" fontId="9" fillId="0" borderId="0"/>
    <xf numFmtId="0" fontId="9" fillId="19" borderId="21"/>
    <xf numFmtId="0" fontId="9" fillId="21" borderId="0"/>
    <xf numFmtId="0" fontId="9" fillId="22" borderId="0"/>
    <xf numFmtId="0" fontId="9" fillId="25" borderId="0"/>
    <xf numFmtId="0" fontId="9" fillId="26" borderId="0"/>
    <xf numFmtId="0" fontId="9" fillId="29" borderId="0"/>
    <xf numFmtId="0" fontId="9" fillId="30" borderId="0"/>
    <xf numFmtId="0" fontId="9" fillId="33" borderId="0"/>
    <xf numFmtId="0" fontId="9" fillId="34" borderId="0"/>
    <xf numFmtId="0" fontId="9" fillId="36" borderId="0"/>
    <xf numFmtId="0" fontId="9" fillId="5" borderId="0"/>
    <xf numFmtId="0" fontId="9" fillId="6" borderId="0"/>
    <xf numFmtId="0" fontId="9" fillId="39" borderId="0"/>
    <xf numFmtId="0" fontId="9" fillId="0" borderId="0"/>
    <xf numFmtId="0" fontId="9" fillId="19" borderId="21"/>
    <xf numFmtId="0" fontId="9" fillId="21" borderId="0"/>
    <xf numFmtId="0" fontId="9" fillId="22" borderId="0"/>
    <xf numFmtId="0" fontId="9" fillId="25" borderId="0"/>
    <xf numFmtId="0" fontId="9" fillId="26" borderId="0"/>
    <xf numFmtId="0" fontId="9" fillId="29" borderId="0"/>
    <xf numFmtId="0" fontId="9" fillId="30" borderId="0"/>
    <xf numFmtId="0" fontId="9" fillId="33" borderId="0"/>
    <xf numFmtId="0" fontId="9" fillId="34" borderId="0"/>
    <xf numFmtId="0" fontId="9" fillId="36" borderId="0"/>
    <xf numFmtId="0" fontId="9" fillId="5" borderId="0"/>
    <xf numFmtId="0" fontId="9" fillId="6" borderId="0"/>
    <xf numFmtId="0" fontId="9" fillId="39" borderId="0"/>
    <xf numFmtId="0" fontId="9" fillId="0" borderId="0"/>
    <xf numFmtId="0" fontId="9" fillId="19" borderId="21"/>
    <xf numFmtId="0" fontId="9" fillId="21" borderId="0"/>
    <xf numFmtId="0" fontId="9" fillId="22" borderId="0"/>
    <xf numFmtId="0" fontId="9" fillId="25" borderId="0"/>
    <xf numFmtId="0" fontId="9" fillId="26" borderId="0"/>
    <xf numFmtId="0" fontId="9" fillId="29" borderId="0"/>
    <xf numFmtId="0" fontId="9" fillId="30" borderId="0"/>
    <xf numFmtId="0" fontId="9" fillId="33" borderId="0"/>
    <xf numFmtId="0" fontId="9" fillId="34" borderId="0"/>
    <xf numFmtId="0" fontId="9" fillId="36" borderId="0"/>
    <xf numFmtId="0" fontId="9" fillId="5" borderId="0"/>
    <xf numFmtId="0" fontId="9" fillId="6" borderId="0"/>
    <xf numFmtId="0" fontId="9" fillId="39" borderId="0"/>
    <xf numFmtId="0" fontId="9" fillId="0" borderId="0"/>
    <xf numFmtId="0" fontId="9" fillId="19" borderId="21"/>
    <xf numFmtId="0" fontId="9" fillId="21" borderId="0"/>
    <xf numFmtId="0" fontId="9" fillId="22" borderId="0"/>
    <xf numFmtId="0" fontId="9" fillId="25" borderId="0"/>
    <xf numFmtId="0" fontId="9" fillId="26" borderId="0"/>
    <xf numFmtId="0" fontId="9" fillId="29" borderId="0"/>
    <xf numFmtId="0" fontId="9" fillId="30" borderId="0"/>
    <xf numFmtId="0" fontId="9" fillId="33" borderId="0"/>
    <xf numFmtId="0" fontId="9" fillId="34" borderId="0"/>
    <xf numFmtId="0" fontId="9" fillId="36" borderId="0"/>
    <xf numFmtId="0" fontId="9" fillId="5" borderId="0"/>
    <xf numFmtId="0" fontId="9" fillId="6" borderId="0"/>
    <xf numFmtId="0" fontId="9" fillId="39" borderId="0"/>
    <xf numFmtId="0" fontId="9" fillId="0" borderId="0"/>
    <xf numFmtId="0" fontId="9" fillId="19" borderId="21"/>
    <xf numFmtId="0" fontId="9" fillId="21" borderId="0"/>
    <xf numFmtId="0" fontId="9" fillId="22" borderId="0"/>
    <xf numFmtId="0" fontId="9" fillId="25" borderId="0"/>
    <xf numFmtId="0" fontId="9" fillId="26" borderId="0"/>
    <xf numFmtId="0" fontId="9" fillId="29" borderId="0"/>
    <xf numFmtId="0" fontId="9" fillId="30" borderId="0"/>
    <xf numFmtId="0" fontId="9" fillId="33" borderId="0"/>
    <xf numFmtId="0" fontId="9" fillId="34" borderId="0"/>
    <xf numFmtId="0" fontId="9" fillId="36" borderId="0"/>
    <xf numFmtId="0" fontId="9" fillId="5" borderId="0"/>
    <xf numFmtId="0" fontId="9" fillId="6" borderId="0"/>
    <xf numFmtId="0" fontId="9" fillId="39" borderId="0"/>
    <xf numFmtId="0" fontId="9" fillId="0" borderId="0"/>
    <xf numFmtId="0" fontId="9" fillId="19" borderId="21"/>
    <xf numFmtId="0" fontId="9" fillId="21" borderId="0"/>
    <xf numFmtId="0" fontId="9" fillId="22" borderId="0"/>
    <xf numFmtId="0" fontId="9" fillId="25" borderId="0"/>
    <xf numFmtId="0" fontId="9" fillId="26" borderId="0"/>
    <xf numFmtId="0" fontId="9" fillId="29" borderId="0"/>
    <xf numFmtId="0" fontId="9" fillId="30" borderId="0"/>
    <xf numFmtId="0" fontId="9" fillId="33" borderId="0"/>
    <xf numFmtId="0" fontId="9" fillId="34" borderId="0"/>
    <xf numFmtId="0" fontId="9" fillId="36" borderId="0"/>
    <xf numFmtId="0" fontId="9" fillId="5" borderId="0"/>
    <xf numFmtId="0" fontId="9" fillId="6" borderId="0"/>
    <xf numFmtId="0" fontId="9" fillId="39" borderId="0"/>
    <xf numFmtId="0" fontId="9" fillId="0" borderId="0"/>
    <xf numFmtId="0" fontId="9" fillId="19" borderId="21"/>
    <xf numFmtId="0" fontId="9" fillId="21" borderId="0"/>
    <xf numFmtId="0" fontId="9" fillId="22" borderId="0"/>
    <xf numFmtId="0" fontId="9" fillId="25" borderId="0"/>
    <xf numFmtId="0" fontId="9" fillId="26" borderId="0"/>
    <xf numFmtId="0" fontId="9" fillId="29" borderId="0"/>
    <xf numFmtId="0" fontId="9" fillId="30" borderId="0"/>
    <xf numFmtId="0" fontId="9" fillId="33" borderId="0"/>
    <xf numFmtId="0" fontId="9" fillId="34" borderId="0"/>
    <xf numFmtId="0" fontId="9" fillId="36" borderId="0"/>
    <xf numFmtId="0" fontId="9" fillId="5" borderId="0"/>
    <xf numFmtId="0" fontId="9" fillId="6" borderId="0"/>
    <xf numFmtId="0" fontId="9" fillId="39" borderId="0"/>
    <xf numFmtId="0" fontId="9" fillId="0" borderId="0"/>
    <xf numFmtId="0" fontId="9" fillId="19" borderId="21"/>
    <xf numFmtId="0" fontId="9" fillId="21" borderId="0"/>
    <xf numFmtId="0" fontId="9" fillId="22" borderId="0"/>
    <xf numFmtId="0" fontId="9" fillId="25" borderId="0"/>
    <xf numFmtId="0" fontId="9" fillId="26" borderId="0"/>
    <xf numFmtId="0" fontId="9" fillId="29" borderId="0"/>
    <xf numFmtId="0" fontId="9" fillId="30" borderId="0"/>
    <xf numFmtId="0" fontId="9" fillId="33" borderId="0"/>
    <xf numFmtId="0" fontId="9" fillId="34" borderId="0"/>
    <xf numFmtId="0" fontId="9" fillId="36" borderId="0"/>
    <xf numFmtId="0" fontId="9" fillId="5" borderId="0"/>
    <xf numFmtId="0" fontId="9" fillId="6" borderId="0"/>
    <xf numFmtId="0" fontId="9" fillId="39" borderId="0"/>
    <xf numFmtId="0" fontId="9" fillId="0" borderId="0"/>
    <xf numFmtId="0" fontId="9" fillId="19" borderId="21"/>
    <xf numFmtId="0" fontId="9" fillId="21" borderId="0"/>
    <xf numFmtId="0" fontId="9" fillId="22" borderId="0"/>
    <xf numFmtId="0" fontId="9" fillId="25" borderId="0"/>
    <xf numFmtId="0" fontId="9" fillId="26" borderId="0"/>
    <xf numFmtId="0" fontId="9" fillId="29" borderId="0"/>
    <xf numFmtId="0" fontId="9" fillId="30" borderId="0"/>
    <xf numFmtId="0" fontId="9" fillId="33" borderId="0"/>
    <xf numFmtId="0" fontId="9" fillId="34" borderId="0"/>
    <xf numFmtId="0" fontId="9" fillId="36" borderId="0"/>
    <xf numFmtId="0" fontId="9" fillId="5" borderId="0"/>
    <xf numFmtId="0" fontId="9" fillId="6" borderId="0"/>
    <xf numFmtId="0" fontId="9" fillId="39" borderId="0"/>
    <xf numFmtId="0" fontId="9" fillId="0" borderId="0"/>
    <xf numFmtId="0" fontId="9" fillId="19" borderId="21"/>
    <xf numFmtId="0" fontId="9" fillId="21" borderId="0"/>
    <xf numFmtId="0" fontId="9" fillId="22" borderId="0"/>
    <xf numFmtId="0" fontId="9" fillId="25" borderId="0"/>
    <xf numFmtId="0" fontId="9" fillId="26" borderId="0"/>
    <xf numFmtId="0" fontId="9" fillId="29" borderId="0"/>
    <xf numFmtId="0" fontId="9" fillId="30" borderId="0"/>
    <xf numFmtId="0" fontId="9" fillId="33" borderId="0"/>
    <xf numFmtId="0" fontId="9" fillId="34" borderId="0"/>
    <xf numFmtId="0" fontId="9" fillId="36" borderId="0"/>
    <xf numFmtId="0" fontId="9" fillId="5" borderId="0"/>
    <xf numFmtId="0" fontId="9" fillId="6" borderId="0"/>
    <xf numFmtId="0" fontId="9" fillId="39" borderId="0"/>
    <xf numFmtId="0" fontId="9" fillId="0" borderId="0"/>
    <xf numFmtId="0" fontId="9" fillId="19" borderId="21"/>
    <xf numFmtId="0" fontId="9" fillId="21" borderId="0"/>
    <xf numFmtId="0" fontId="9" fillId="22" borderId="0"/>
    <xf numFmtId="0" fontId="9" fillId="25" borderId="0"/>
    <xf numFmtId="0" fontId="9" fillId="26" borderId="0"/>
    <xf numFmtId="0" fontId="9" fillId="29" borderId="0"/>
    <xf numFmtId="0" fontId="9" fillId="30" borderId="0"/>
    <xf numFmtId="0" fontId="9" fillId="33" borderId="0"/>
    <xf numFmtId="0" fontId="9" fillId="34" borderId="0"/>
    <xf numFmtId="0" fontId="9" fillId="36" borderId="0"/>
    <xf numFmtId="0" fontId="9" fillId="5" borderId="0"/>
    <xf numFmtId="0" fontId="9" fillId="6" borderId="0"/>
    <xf numFmtId="0" fontId="9" fillId="39" borderId="0"/>
    <xf numFmtId="0" fontId="9" fillId="0" borderId="0"/>
    <xf numFmtId="0" fontId="9" fillId="19" borderId="21"/>
    <xf numFmtId="0" fontId="9" fillId="21" borderId="0"/>
    <xf numFmtId="0" fontId="9" fillId="22" borderId="0"/>
    <xf numFmtId="0" fontId="9" fillId="25" borderId="0"/>
    <xf numFmtId="0" fontId="9" fillId="26" borderId="0"/>
    <xf numFmtId="0" fontId="9" fillId="29" borderId="0"/>
    <xf numFmtId="0" fontId="9" fillId="30" borderId="0"/>
    <xf numFmtId="0" fontId="9" fillId="33" borderId="0"/>
    <xf numFmtId="0" fontId="9" fillId="34" borderId="0"/>
    <xf numFmtId="0" fontId="9" fillId="36" borderId="0"/>
    <xf numFmtId="0" fontId="9" fillId="5" borderId="0"/>
    <xf numFmtId="0" fontId="9" fillId="6" borderId="0"/>
    <xf numFmtId="0" fontId="9" fillId="39" borderId="0"/>
    <xf numFmtId="0" fontId="9" fillId="0" borderId="0"/>
    <xf numFmtId="0" fontId="9" fillId="19" borderId="21"/>
    <xf numFmtId="0" fontId="9" fillId="21" borderId="0"/>
    <xf numFmtId="0" fontId="9" fillId="22" borderId="0"/>
    <xf numFmtId="0" fontId="9" fillId="25" borderId="0"/>
    <xf numFmtId="0" fontId="9" fillId="26" borderId="0"/>
    <xf numFmtId="0" fontId="9" fillId="29" borderId="0"/>
    <xf numFmtId="0" fontId="9" fillId="30" borderId="0"/>
    <xf numFmtId="0" fontId="9" fillId="33" borderId="0"/>
    <xf numFmtId="0" fontId="9" fillId="34" borderId="0"/>
    <xf numFmtId="0" fontId="9" fillId="36" borderId="0"/>
    <xf numFmtId="0" fontId="9" fillId="5" borderId="0"/>
    <xf numFmtId="0" fontId="9" fillId="6" borderId="0"/>
    <xf numFmtId="0" fontId="9" fillId="39" borderId="0"/>
    <xf numFmtId="0" fontId="9" fillId="0" borderId="0"/>
    <xf numFmtId="0" fontId="9" fillId="19" borderId="21"/>
    <xf numFmtId="0" fontId="9" fillId="21" borderId="0"/>
    <xf numFmtId="0" fontId="9" fillId="22" borderId="0"/>
    <xf numFmtId="0" fontId="9" fillId="25" borderId="0"/>
    <xf numFmtId="0" fontId="9" fillId="26" borderId="0"/>
    <xf numFmtId="0" fontId="9" fillId="29" borderId="0"/>
    <xf numFmtId="0" fontId="9" fillId="30" borderId="0"/>
    <xf numFmtId="0" fontId="9" fillId="33" borderId="0"/>
    <xf numFmtId="0" fontId="9" fillId="34" borderId="0"/>
    <xf numFmtId="0" fontId="9" fillId="36" borderId="0"/>
    <xf numFmtId="0" fontId="9" fillId="5" borderId="0"/>
    <xf numFmtId="0" fontId="9" fillId="6" borderId="0"/>
    <xf numFmtId="0" fontId="9" fillId="39" borderId="0"/>
    <xf numFmtId="0" fontId="9" fillId="0" borderId="0"/>
    <xf numFmtId="0" fontId="9" fillId="19" borderId="21"/>
    <xf numFmtId="0" fontId="9" fillId="21" borderId="0"/>
    <xf numFmtId="0" fontId="9" fillId="22" borderId="0"/>
    <xf numFmtId="0" fontId="9" fillId="25" borderId="0"/>
    <xf numFmtId="0" fontId="9" fillId="26" borderId="0"/>
    <xf numFmtId="0" fontId="9" fillId="29" borderId="0"/>
    <xf numFmtId="0" fontId="9" fillId="30" borderId="0"/>
    <xf numFmtId="0" fontId="9" fillId="33" borderId="0"/>
    <xf numFmtId="0" fontId="9" fillId="34" borderId="0"/>
    <xf numFmtId="0" fontId="9" fillId="36" borderId="0"/>
    <xf numFmtId="0" fontId="9" fillId="5" borderId="0"/>
    <xf numFmtId="0" fontId="9" fillId="6" borderId="0"/>
    <xf numFmtId="0" fontId="9" fillId="39" borderId="0"/>
    <xf numFmtId="0" fontId="9" fillId="0" borderId="0"/>
    <xf numFmtId="0" fontId="9" fillId="19" borderId="21"/>
    <xf numFmtId="0" fontId="9" fillId="21" borderId="0"/>
    <xf numFmtId="0" fontId="9" fillId="22" borderId="0"/>
    <xf numFmtId="0" fontId="9" fillId="25" borderId="0"/>
    <xf numFmtId="0" fontId="9" fillId="26" borderId="0"/>
    <xf numFmtId="0" fontId="9" fillId="29" borderId="0"/>
    <xf numFmtId="0" fontId="9" fillId="30" borderId="0"/>
    <xf numFmtId="0" fontId="9" fillId="33" borderId="0"/>
    <xf numFmtId="0" fontId="9" fillId="34" borderId="0"/>
    <xf numFmtId="0" fontId="9" fillId="36" borderId="0"/>
    <xf numFmtId="0" fontId="9" fillId="5" borderId="0"/>
    <xf numFmtId="0" fontId="9" fillId="6" borderId="0"/>
    <xf numFmtId="0" fontId="9" fillId="39" borderId="0"/>
    <xf numFmtId="0" fontId="9" fillId="0" borderId="0"/>
    <xf numFmtId="0" fontId="9" fillId="19" borderId="21"/>
    <xf numFmtId="0" fontId="9" fillId="21" borderId="0"/>
    <xf numFmtId="0" fontId="9" fillId="22" borderId="0"/>
    <xf numFmtId="0" fontId="9" fillId="25" borderId="0"/>
    <xf numFmtId="0" fontId="9" fillId="26" borderId="0"/>
    <xf numFmtId="0" fontId="9" fillId="29" borderId="0"/>
    <xf numFmtId="0" fontId="9" fillId="30" borderId="0"/>
    <xf numFmtId="0" fontId="9" fillId="33" borderId="0"/>
    <xf numFmtId="0" fontId="9" fillId="34" borderId="0"/>
    <xf numFmtId="0" fontId="9" fillId="36" borderId="0"/>
    <xf numFmtId="0" fontId="9" fillId="5" borderId="0"/>
    <xf numFmtId="0" fontId="9" fillId="6" borderId="0"/>
    <xf numFmtId="0" fontId="9" fillId="39" borderId="0"/>
    <xf numFmtId="0" fontId="9" fillId="0" borderId="0"/>
    <xf numFmtId="0" fontId="9" fillId="19" borderId="21"/>
    <xf numFmtId="0" fontId="9" fillId="21" borderId="0"/>
    <xf numFmtId="0" fontId="9" fillId="22" borderId="0"/>
    <xf numFmtId="0" fontId="9" fillId="25" borderId="0"/>
    <xf numFmtId="0" fontId="9" fillId="26" borderId="0"/>
    <xf numFmtId="0" fontId="9" fillId="29" borderId="0"/>
    <xf numFmtId="0" fontId="9" fillId="30" borderId="0"/>
    <xf numFmtId="0" fontId="9" fillId="33" borderId="0"/>
    <xf numFmtId="0" fontId="9" fillId="34" borderId="0"/>
    <xf numFmtId="0" fontId="9" fillId="36" borderId="0"/>
    <xf numFmtId="0" fontId="9" fillId="5" borderId="0"/>
    <xf numFmtId="0" fontId="9" fillId="6" borderId="0"/>
    <xf numFmtId="0" fontId="9" fillId="39" borderId="0"/>
    <xf numFmtId="0" fontId="9" fillId="0" borderId="0"/>
    <xf numFmtId="0" fontId="9" fillId="19" borderId="21"/>
    <xf numFmtId="0" fontId="9" fillId="21" borderId="0"/>
    <xf numFmtId="0" fontId="9" fillId="22" borderId="0"/>
    <xf numFmtId="0" fontId="9" fillId="25" borderId="0"/>
    <xf numFmtId="0" fontId="9" fillId="26" borderId="0"/>
    <xf numFmtId="0" fontId="9" fillId="29" borderId="0"/>
    <xf numFmtId="0" fontId="9" fillId="30" borderId="0"/>
    <xf numFmtId="0" fontId="9" fillId="33" borderId="0"/>
    <xf numFmtId="0" fontId="9" fillId="34" borderId="0"/>
    <xf numFmtId="0" fontId="9" fillId="36" borderId="0"/>
    <xf numFmtId="0" fontId="9" fillId="5" borderId="0"/>
    <xf numFmtId="0" fontId="9" fillId="6" borderId="0"/>
    <xf numFmtId="0" fontId="9" fillId="39" borderId="0"/>
    <xf numFmtId="0" fontId="9" fillId="0" borderId="0"/>
    <xf numFmtId="0" fontId="9" fillId="19" borderId="21"/>
    <xf numFmtId="0" fontId="9" fillId="21" borderId="0"/>
    <xf numFmtId="0" fontId="9" fillId="22" borderId="0"/>
    <xf numFmtId="0" fontId="9" fillId="25" borderId="0"/>
    <xf numFmtId="0" fontId="9" fillId="26" borderId="0"/>
    <xf numFmtId="0" fontId="9" fillId="29" borderId="0"/>
    <xf numFmtId="0" fontId="9" fillId="30" borderId="0"/>
    <xf numFmtId="0" fontId="9" fillId="33" borderId="0"/>
    <xf numFmtId="0" fontId="9" fillId="34" borderId="0"/>
    <xf numFmtId="0" fontId="9" fillId="36" borderId="0"/>
    <xf numFmtId="0" fontId="9" fillId="5" borderId="0"/>
    <xf numFmtId="0" fontId="9" fillId="6" borderId="0"/>
    <xf numFmtId="0" fontId="9" fillId="39" borderId="0"/>
    <xf numFmtId="0" fontId="9" fillId="0" borderId="0"/>
    <xf numFmtId="0" fontId="9" fillId="19" borderId="21"/>
    <xf numFmtId="0" fontId="9" fillId="21" borderId="0"/>
    <xf numFmtId="0" fontId="9" fillId="22" borderId="0"/>
    <xf numFmtId="0" fontId="9" fillId="25" borderId="0"/>
    <xf numFmtId="0" fontId="9" fillId="26" borderId="0"/>
    <xf numFmtId="0" fontId="9" fillId="29" borderId="0"/>
    <xf numFmtId="0" fontId="9" fillId="30" borderId="0"/>
    <xf numFmtId="0" fontId="9" fillId="33" borderId="0"/>
    <xf numFmtId="0" fontId="9" fillId="34" borderId="0"/>
    <xf numFmtId="0" fontId="9" fillId="36" borderId="0"/>
    <xf numFmtId="0" fontId="9" fillId="5" borderId="0"/>
    <xf numFmtId="0" fontId="9" fillId="6" borderId="0"/>
    <xf numFmtId="0" fontId="9" fillId="39" borderId="0"/>
    <xf numFmtId="0" fontId="9" fillId="0" borderId="0"/>
    <xf numFmtId="0" fontId="9" fillId="19" borderId="21"/>
    <xf numFmtId="0" fontId="9" fillId="21" borderId="0"/>
    <xf numFmtId="0" fontId="9" fillId="22" borderId="0"/>
    <xf numFmtId="0" fontId="9" fillId="25" borderId="0"/>
    <xf numFmtId="0" fontId="9" fillId="26" borderId="0"/>
    <xf numFmtId="0" fontId="9" fillId="29" borderId="0"/>
    <xf numFmtId="0" fontId="9" fillId="30" borderId="0"/>
    <xf numFmtId="0" fontId="9" fillId="33" borderId="0"/>
    <xf numFmtId="0" fontId="9" fillId="34" borderId="0"/>
    <xf numFmtId="0" fontId="9" fillId="36" borderId="0"/>
    <xf numFmtId="0" fontId="9" fillId="5" borderId="0"/>
    <xf numFmtId="0" fontId="9" fillId="6" borderId="0"/>
    <xf numFmtId="0" fontId="9" fillId="39" borderId="0"/>
    <xf numFmtId="0" fontId="9" fillId="0" borderId="0"/>
    <xf numFmtId="0" fontId="9" fillId="19" borderId="21"/>
    <xf numFmtId="0" fontId="9" fillId="21" borderId="0"/>
    <xf numFmtId="0" fontId="9" fillId="22" borderId="0"/>
    <xf numFmtId="0" fontId="9" fillId="25" borderId="0"/>
    <xf numFmtId="0" fontId="9" fillId="26" borderId="0"/>
    <xf numFmtId="0" fontId="9" fillId="29" borderId="0"/>
    <xf numFmtId="0" fontId="9" fillId="30" borderId="0"/>
    <xf numFmtId="0" fontId="9" fillId="33" borderId="0"/>
    <xf numFmtId="0" fontId="9" fillId="34" borderId="0"/>
    <xf numFmtId="0" fontId="9" fillId="36" borderId="0"/>
    <xf numFmtId="0" fontId="9" fillId="5" borderId="0"/>
    <xf numFmtId="0" fontId="9" fillId="6" borderId="0"/>
    <xf numFmtId="0" fontId="9" fillId="39" borderId="0"/>
    <xf numFmtId="0" fontId="9" fillId="0" borderId="0"/>
    <xf numFmtId="0" fontId="9" fillId="19" borderId="21"/>
    <xf numFmtId="0" fontId="9" fillId="21" borderId="0"/>
    <xf numFmtId="0" fontId="9" fillId="22" borderId="0"/>
    <xf numFmtId="0" fontId="9" fillId="25" borderId="0"/>
    <xf numFmtId="0" fontId="9" fillId="26" borderId="0"/>
    <xf numFmtId="0" fontId="9" fillId="29" borderId="0"/>
    <xf numFmtId="0" fontId="9" fillId="30" borderId="0"/>
    <xf numFmtId="0" fontId="9" fillId="33" borderId="0"/>
    <xf numFmtId="0" fontId="9" fillId="34" borderId="0"/>
    <xf numFmtId="0" fontId="9" fillId="36" borderId="0"/>
    <xf numFmtId="0" fontId="9" fillId="5" borderId="0"/>
    <xf numFmtId="0" fontId="9" fillId="6" borderId="0"/>
    <xf numFmtId="0" fontId="9" fillId="39" borderId="0"/>
    <xf numFmtId="0" fontId="9" fillId="0" borderId="0"/>
    <xf numFmtId="0" fontId="9" fillId="19" borderId="21"/>
    <xf numFmtId="0" fontId="9" fillId="21" borderId="0"/>
    <xf numFmtId="0" fontId="9" fillId="22" borderId="0"/>
    <xf numFmtId="0" fontId="9" fillId="25" borderId="0"/>
    <xf numFmtId="0" fontId="9" fillId="26" borderId="0"/>
    <xf numFmtId="0" fontId="9" fillId="29" borderId="0"/>
    <xf numFmtId="0" fontId="9" fillId="30" borderId="0"/>
    <xf numFmtId="0" fontId="9" fillId="33" borderId="0"/>
    <xf numFmtId="0" fontId="9" fillId="34" borderId="0"/>
    <xf numFmtId="0" fontId="9" fillId="36" borderId="0"/>
    <xf numFmtId="0" fontId="9" fillId="5" borderId="0"/>
    <xf numFmtId="0" fontId="9" fillId="6" borderId="0"/>
    <xf numFmtId="0" fontId="9" fillId="39" borderId="0"/>
    <xf numFmtId="0" fontId="9" fillId="0" borderId="0"/>
    <xf numFmtId="0" fontId="9" fillId="19" borderId="21"/>
    <xf numFmtId="0" fontId="9" fillId="21" borderId="0"/>
    <xf numFmtId="0" fontId="9" fillId="22" borderId="0"/>
    <xf numFmtId="0" fontId="9" fillId="25" borderId="0"/>
    <xf numFmtId="0" fontId="9" fillId="26" borderId="0"/>
    <xf numFmtId="0" fontId="9" fillId="29" borderId="0"/>
    <xf numFmtId="0" fontId="9" fillId="30" borderId="0"/>
    <xf numFmtId="0" fontId="9" fillId="33" borderId="0"/>
    <xf numFmtId="0" fontId="9" fillId="34" borderId="0"/>
    <xf numFmtId="0" fontId="9" fillId="36" borderId="0"/>
    <xf numFmtId="0" fontId="9" fillId="5" borderId="0"/>
    <xf numFmtId="0" fontId="9" fillId="6" borderId="0"/>
    <xf numFmtId="0" fontId="9" fillId="39" borderId="0"/>
    <xf numFmtId="0" fontId="9" fillId="0" borderId="0"/>
    <xf numFmtId="0" fontId="9" fillId="19" borderId="21"/>
    <xf numFmtId="0" fontId="9" fillId="21" borderId="0"/>
    <xf numFmtId="0" fontId="9" fillId="22" borderId="0"/>
    <xf numFmtId="0" fontId="9" fillId="25" borderId="0"/>
    <xf numFmtId="0" fontId="9" fillId="26" borderId="0"/>
    <xf numFmtId="0" fontId="9" fillId="29" borderId="0"/>
    <xf numFmtId="0" fontId="9" fillId="30" borderId="0"/>
    <xf numFmtId="0" fontId="9" fillId="33" borderId="0"/>
    <xf numFmtId="0" fontId="9" fillId="34" borderId="0"/>
    <xf numFmtId="0" fontId="9" fillId="36" borderId="0"/>
    <xf numFmtId="0" fontId="9" fillId="5" borderId="0"/>
    <xf numFmtId="0" fontId="9" fillId="6" borderId="0"/>
    <xf numFmtId="0" fontId="9" fillId="39" borderId="0"/>
    <xf numFmtId="0" fontId="9" fillId="0" borderId="0"/>
    <xf numFmtId="0" fontId="9" fillId="19" borderId="21"/>
    <xf numFmtId="0" fontId="9" fillId="21" borderId="0"/>
    <xf numFmtId="0" fontId="9" fillId="22" borderId="0"/>
    <xf numFmtId="0" fontId="9" fillId="25" borderId="0"/>
    <xf numFmtId="0" fontId="9" fillId="26" borderId="0"/>
    <xf numFmtId="0" fontId="9" fillId="29" borderId="0"/>
    <xf numFmtId="0" fontId="9" fillId="30" borderId="0"/>
    <xf numFmtId="0" fontId="9" fillId="33" borderId="0"/>
    <xf numFmtId="0" fontId="9" fillId="34" borderId="0"/>
    <xf numFmtId="0" fontId="9" fillId="36" borderId="0"/>
    <xf numFmtId="0" fontId="9" fillId="5" borderId="0"/>
    <xf numFmtId="0" fontId="9" fillId="6" borderId="0"/>
    <xf numFmtId="0" fontId="9" fillId="39" borderId="0"/>
  </cellStyleXfs>
  <cellXfs count="228">
    <xf numFmtId="0" fontId="0" fillId="0" borderId="0" pivotButton="0" quotePrefix="0" xfId="0"/>
    <xf numFmtId="0" fontId="0" fillId="0" borderId="3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13" fillId="0" borderId="0" applyAlignment="1" pivotButton="0" quotePrefix="0" xfId="0">
      <alignment horizontal="center" vertical="center"/>
    </xf>
    <xf numFmtId="0" fontId="0" fillId="13" borderId="3" pivotButton="0" quotePrefix="0" xfId="0"/>
    <xf numFmtId="164" fontId="0" fillId="13" borderId="3" pivotButton="0" quotePrefix="0" xfId="0"/>
    <xf numFmtId="165" fontId="0" fillId="13" borderId="3" pivotButton="0" quotePrefix="0" xfId="0"/>
    <xf numFmtId="0" fontId="0" fillId="14" borderId="3" pivotButton="0" quotePrefix="0" xfId="0"/>
    <xf numFmtId="10" fontId="10" fillId="13" borderId="3" pivotButton="0" quotePrefix="0" xfId="1"/>
    <xf numFmtId="9" fontId="10" fillId="13" borderId="3" pivotButton="0" quotePrefix="0" xfId="1"/>
    <xf numFmtId="9" fontId="10" fillId="13" borderId="3" pivotButton="0" quotePrefix="0" xfId="1"/>
    <xf numFmtId="164" fontId="0" fillId="0" borderId="3" pivotButton="0" quotePrefix="0" xfId="0"/>
    <xf numFmtId="14" fontId="0" fillId="0" borderId="3" applyAlignment="1" pivotButton="0" quotePrefix="0" xfId="0">
      <alignment horizontal="center"/>
    </xf>
    <xf numFmtId="0" fontId="16" fillId="9" borderId="13" applyAlignment="1" pivotButton="0" quotePrefix="0" xfId="0">
      <alignment horizontal="center" vertical="center" wrapText="1"/>
    </xf>
    <xf numFmtId="0" fontId="14" fillId="9" borderId="13" applyAlignment="1" pivotButton="0" quotePrefix="0" xfId="0">
      <alignment horizontal="center" vertical="center"/>
    </xf>
    <xf numFmtId="166" fontId="14" fillId="9" borderId="13" applyAlignment="1" pivotButton="0" quotePrefix="0" xfId="0">
      <alignment horizontal="center" vertical="center"/>
    </xf>
    <xf numFmtId="14" fontId="50" fillId="9" borderId="13" applyAlignment="1" pivotButton="0" quotePrefix="0" xfId="0">
      <alignment horizontal="center" vertical="center"/>
    </xf>
    <xf numFmtId="0" fontId="13" fillId="12" borderId="3" applyAlignment="1" pivotButton="0" quotePrefix="0" xfId="0">
      <alignment wrapText="1"/>
    </xf>
    <xf numFmtId="0" fontId="13" fillId="12" borderId="3" applyAlignment="1" pivotButton="0" quotePrefix="0" xfId="0">
      <alignment wrapText="1"/>
    </xf>
    <xf numFmtId="0" fontId="13" fillId="12" borderId="3" applyAlignment="1" pivotButton="0" quotePrefix="0" xfId="0">
      <alignment wrapText="1"/>
    </xf>
    <xf numFmtId="0" fontId="13" fillId="12" borderId="3" applyAlignment="1" pivotButton="0" quotePrefix="0" xfId="0">
      <alignment wrapText="1"/>
    </xf>
    <xf numFmtId="0" fontId="13" fillId="12" borderId="3" applyAlignment="1" pivotButton="0" quotePrefix="0" xfId="0">
      <alignment wrapText="1"/>
    </xf>
    <xf numFmtId="0" fontId="13" fillId="8" borderId="0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 wrapText="1"/>
    </xf>
    <xf numFmtId="0" fontId="13" fillId="8" borderId="3" applyAlignment="1" pivotButton="0" quotePrefix="0" xfId="0">
      <alignment horizontal="center" vertical="center"/>
    </xf>
    <xf numFmtId="0" fontId="13" fillId="8" borderId="3" applyAlignment="1" pivotButton="0" quotePrefix="0" xfId="0">
      <alignment horizontal="center" vertical="center"/>
    </xf>
    <xf numFmtId="2" fontId="13" fillId="8" borderId="3" applyAlignment="1" pivotButton="0" quotePrefix="0" xfId="0">
      <alignment horizontal="center" vertical="center"/>
    </xf>
    <xf numFmtId="0" fontId="13" fillId="8" borderId="3" applyAlignment="1" pivotButton="0" quotePrefix="0" xfId="0">
      <alignment horizontal="center" vertical="center" wrapText="1"/>
    </xf>
    <xf numFmtId="0" fontId="14" fillId="7" borderId="3" applyAlignment="1" pivotButton="0" quotePrefix="0" xfId="0">
      <alignment horizontal="center" vertical="center" wrapText="1"/>
    </xf>
    <xf numFmtId="0" fontId="13" fillId="8" borderId="3" applyAlignment="1" pivotButton="0" quotePrefix="0" xfId="0">
      <alignment horizontal="center" vertical="center"/>
    </xf>
    <xf numFmtId="0" fontId="13" fillId="8" borderId="3" applyAlignment="1" pivotButton="0" quotePrefix="0" xfId="0">
      <alignment horizontal="center" vertical="center"/>
    </xf>
    <xf numFmtId="2" fontId="13" fillId="8" borderId="3" applyAlignment="1" pivotButton="0" quotePrefix="0" xfId="0">
      <alignment horizontal="center" vertical="center"/>
    </xf>
    <xf numFmtId="0" fontId="13" fillId="8" borderId="3" applyAlignment="1" pivotButton="0" quotePrefix="0" xfId="0">
      <alignment horizontal="center" vertical="center" wrapText="1"/>
    </xf>
    <xf numFmtId="0" fontId="14" fillId="7" borderId="3" applyAlignment="1" pivotButton="0" quotePrefix="0" xfId="0">
      <alignment horizontal="center" vertical="center" wrapText="1"/>
    </xf>
    <xf numFmtId="0" fontId="13" fillId="8" borderId="3" applyAlignment="1" pivotButton="0" quotePrefix="0" xfId="0">
      <alignment horizontal="center" vertical="center"/>
    </xf>
    <xf numFmtId="0" fontId="13" fillId="8" borderId="3" applyAlignment="1" pivotButton="0" quotePrefix="0" xfId="0">
      <alignment horizontal="center" vertical="center"/>
    </xf>
    <xf numFmtId="2" fontId="13" fillId="8" borderId="3" applyAlignment="1" pivotButton="0" quotePrefix="0" xfId="0">
      <alignment horizontal="center" vertical="center"/>
    </xf>
    <xf numFmtId="0" fontId="13" fillId="8" borderId="3" applyAlignment="1" pivotButton="0" quotePrefix="0" xfId="0">
      <alignment horizontal="center" vertical="center" wrapText="1"/>
    </xf>
    <xf numFmtId="0" fontId="13" fillId="8" borderId="3" applyAlignment="1" pivotButton="0" quotePrefix="0" xfId="0">
      <alignment horizontal="center" vertical="center" wrapText="1"/>
    </xf>
    <xf numFmtId="0" fontId="13" fillId="11" borderId="23" applyAlignment="1" pivotButton="0" quotePrefix="0" xfId="0">
      <alignment horizontal="center" vertical="center"/>
    </xf>
    <xf numFmtId="0" fontId="0" fillId="41" borderId="23" pivotButton="0" quotePrefix="0" xfId="0"/>
    <xf numFmtId="0" fontId="13" fillId="41" borderId="0" pivotButton="0" quotePrefix="0" xfId="0"/>
    <xf numFmtId="0" fontId="50" fillId="41" borderId="2" applyAlignment="1" pivotButton="0" quotePrefix="0" xfId="0">
      <alignment horizontal="center" vertical="center"/>
    </xf>
    <xf numFmtId="14" fontId="50" fillId="41" borderId="2" applyAlignment="1" pivotButton="0" quotePrefix="0" xfId="0">
      <alignment horizontal="center" vertical="center"/>
    </xf>
    <xf numFmtId="0" fontId="13" fillId="41" borderId="24" applyAlignment="1" pivotButton="0" quotePrefix="0" xfId="0">
      <alignment horizontal="center" vertical="center"/>
    </xf>
    <xf numFmtId="0" fontId="14" fillId="7" borderId="4" applyAlignment="1" pivotButton="0" quotePrefix="0" xfId="0">
      <alignment horizontal="center" vertical="center" wrapText="1"/>
    </xf>
    <xf numFmtId="0" fontId="13" fillId="8" borderId="4" applyAlignment="1" pivotButton="0" quotePrefix="0" xfId="0">
      <alignment horizontal="center" vertical="center"/>
    </xf>
    <xf numFmtId="0" fontId="13" fillId="8" borderId="4" applyAlignment="1" pivotButton="0" quotePrefix="0" xfId="0">
      <alignment horizontal="center" vertical="center"/>
    </xf>
    <xf numFmtId="2" fontId="13" fillId="8" borderId="4" applyAlignment="1" pivotButton="0" quotePrefix="0" xfId="0">
      <alignment horizontal="center" vertical="center"/>
    </xf>
    <xf numFmtId="0" fontId="13" fillId="8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14" borderId="3" applyAlignment="1" pivotButton="0" quotePrefix="0" xfId="0">
      <alignment horizontal="center"/>
    </xf>
    <xf numFmtId="0" fontId="0" fillId="0" borderId="3" pivotButton="0" quotePrefix="0" xfId="0"/>
    <xf numFmtId="15" fontId="0" fillId="0" borderId="3" applyAlignment="1" pivotButton="0" quotePrefix="0" xfId="0">
      <alignment horizontal="center" vertical="center" wrapText="1"/>
    </xf>
    <xf numFmtId="0" fontId="14" fillId="7" borderId="2" applyAlignment="1" pivotButton="0" quotePrefix="0" xfId="0">
      <alignment horizontal="center" vertical="center" wrapText="1"/>
    </xf>
    <xf numFmtId="0" fontId="15" fillId="0" borderId="3" applyAlignment="1" pivotButton="0" quotePrefix="0" xfId="0">
      <alignment horizontal="center" vertical="center" wrapText="1"/>
    </xf>
    <xf numFmtId="0" fontId="0" fillId="0" borderId="0" pivotButton="0" quotePrefix="0" xfId="0"/>
    <xf numFmtId="9" fontId="17" fillId="9" borderId="5" applyAlignment="1" pivotButton="0" quotePrefix="0" xfId="1">
      <alignment horizontal="center" vertical="center" wrapText="1"/>
    </xf>
    <xf numFmtId="9" fontId="17" fillId="9" borderId="6" applyAlignment="1" pivotButton="0" quotePrefix="0" xfId="1">
      <alignment horizontal="center" vertical="center" wrapText="1"/>
    </xf>
    <xf numFmtId="9" fontId="17" fillId="9" borderId="7" applyAlignment="1" pivotButton="0" quotePrefix="0" xfId="1">
      <alignment horizontal="center" vertical="center" wrapText="1"/>
    </xf>
    <xf numFmtId="0" fontId="14" fillId="9" borderId="0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2" fontId="13" fillId="0" borderId="0" applyAlignment="1" pivotButton="0" quotePrefix="0" xfId="0">
      <alignment horizontal="center" vertical="center"/>
    </xf>
    <xf numFmtId="9" fontId="13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0" fontId="14" fillId="7" borderId="10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9" fontId="17" fillId="9" borderId="11" applyAlignment="1" pivotButton="0" quotePrefix="0" xfId="1">
      <alignment horizontal="center" vertical="center" wrapText="1"/>
    </xf>
    <xf numFmtId="2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wrapText="1"/>
    </xf>
    <xf numFmtId="0" fontId="0" fillId="0" borderId="6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center" vertical="center" wrapText="1"/>
    </xf>
    <xf numFmtId="1" fontId="0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wrapText="1"/>
    </xf>
    <xf numFmtId="9" fontId="13" fillId="0" borderId="11" applyAlignment="1" pivotButton="0" quotePrefix="0" xfId="1">
      <alignment wrapText="1"/>
    </xf>
    <xf numFmtId="0" fontId="0" fillId="0" borderId="0" pivotButton="0" quotePrefix="0" xfId="0"/>
    <xf numFmtId="1" fontId="13" fillId="12" borderId="3" applyAlignment="1" pivotButton="0" quotePrefix="0" xfId="0">
      <alignment wrapText="1"/>
    </xf>
    <xf numFmtId="1" fontId="10" fillId="13" borderId="3" pivotButton="0" quotePrefix="0" xfId="1"/>
    <xf numFmtId="14" fontId="0" fillId="0" borderId="0" applyAlignment="1" pivotButton="0" quotePrefix="0" xfId="0">
      <alignment horizontal="center"/>
    </xf>
    <xf numFmtId="0" fontId="0" fillId="0" borderId="0" pivotButton="0" quotePrefix="0" xfId="0"/>
    <xf numFmtId="0" fontId="13" fillId="12" borderId="3" applyAlignment="1" pivotButton="0" quotePrefix="0" xfId="0">
      <alignment wrapText="1"/>
    </xf>
    <xf numFmtId="0" fontId="0" fillId="14" borderId="14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14" fontId="0" fillId="13" borderId="3" pivotButton="0" quotePrefix="0" xfId="0"/>
    <xf numFmtId="0" fontId="0" fillId="14" borderId="12" pivotButton="0" quotePrefix="0" xfId="0"/>
    <xf numFmtId="0" fontId="0" fillId="13" borderId="14" pivotButton="0" quotePrefix="0" xfId="0"/>
    <xf numFmtId="1" fontId="0" fillId="0" borderId="3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9" fontId="0" fillId="0" borderId="3" applyAlignment="1" pivotButton="0" quotePrefix="0" xfId="1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13" borderId="0" pivotButton="0" quotePrefix="0" xfId="0"/>
    <xf numFmtId="0" fontId="0" fillId="14" borderId="0" pivotButton="0" quotePrefix="0" xfId="0"/>
    <xf numFmtId="0" fontId="0" fillId="0" borderId="0" applyAlignment="1" pivotButton="0" quotePrefix="0" xfId="0">
      <alignment horizontal="center"/>
    </xf>
    <xf numFmtId="0" fontId="0" fillId="13" borderId="3" pivotButton="0" quotePrefix="0" xfId="0"/>
    <xf numFmtId="0" fontId="0" fillId="14" borderId="3" pivotButton="0" quotePrefix="0" xfId="0"/>
    <xf numFmtId="0" fontId="13" fillId="8" borderId="0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/>
    </xf>
    <xf numFmtId="0" fontId="13" fillId="8" borderId="0" applyAlignment="1" pivotButton="0" quotePrefix="0" xfId="0">
      <alignment horizontal="center" vertical="center"/>
    </xf>
    <xf numFmtId="0" fontId="13" fillId="8" borderId="0" applyAlignment="1" pivotButton="0" quotePrefix="0" xfId="0">
      <alignment horizontal="center" vertical="center"/>
    </xf>
    <xf numFmtId="0" fontId="0" fillId="0" borderId="0" pivotButton="0" quotePrefix="0" xfId="0"/>
    <xf numFmtId="0" fontId="55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54" fillId="0" borderId="0" applyAlignment="1" pivotButton="0" quotePrefix="0" xfId="0">
      <alignment vertical="center"/>
    </xf>
    <xf numFmtId="0" fontId="54" fillId="0" borderId="0" pivotButton="0" quotePrefix="0" xfId="0"/>
    <xf numFmtId="0" fontId="56" fillId="0" borderId="0" pivotButton="0" quotePrefix="0" xfId="0"/>
    <xf numFmtId="0" fontId="0" fillId="0" borderId="0" applyAlignment="1" pivotButton="0" quotePrefix="0" xfId="0">
      <alignment vertical="center" wrapText="1"/>
    </xf>
    <xf numFmtId="2" fontId="0" fillId="0" borderId="3" applyAlignment="1" pivotButton="0" quotePrefix="0" xfId="0">
      <alignment horizontal="center" vertical="center" wrapText="1"/>
    </xf>
    <xf numFmtId="0" fontId="0" fillId="0" borderId="0" pivotButton="0" quotePrefix="0" xfId="0"/>
    <xf numFmtId="14" fontId="0" fillId="0" borderId="0" pivotButton="0" quotePrefix="0" xfId="0"/>
    <xf numFmtId="14" fontId="0" fillId="0" borderId="3" applyAlignment="1" pivotButton="0" quotePrefix="0" xfId="0">
      <alignment horizontal="center" vertical="center"/>
    </xf>
    <xf numFmtId="0" fontId="0" fillId="10" borderId="3" applyAlignment="1" pivotButton="0" quotePrefix="0" xfId="0">
      <alignment horizontal="center" vertical="center"/>
    </xf>
    <xf numFmtId="1" fontId="0" fillId="0" borderId="3" applyAlignment="1" pivotButton="0" quotePrefix="0" xfId="0">
      <alignment horizontal="center" vertical="center" wrapText="1"/>
    </xf>
    <xf numFmtId="0" fontId="0" fillId="0" borderId="3" applyAlignment="1" pivotButton="0" quotePrefix="0" xfId="1">
      <alignment horizontal="center" vertical="center"/>
    </xf>
    <xf numFmtId="0" fontId="54" fillId="0" borderId="3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54" fillId="0" borderId="3" applyAlignment="1" pivotButton="0" quotePrefix="0" xfId="0">
      <alignment horizontal="left" vertical="center"/>
    </xf>
    <xf numFmtId="0" fontId="57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4" fontId="0" fillId="0" borderId="0" pivotButton="0" quotePrefix="0" xfId="0"/>
    <xf numFmtId="0" fontId="0" fillId="0" borderId="0" applyAlignment="1" pivotButton="0" quotePrefix="0" xfId="0">
      <alignment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42" borderId="3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14" fontId="0" fillId="0" borderId="0" pivotButton="0" quotePrefix="0" xfId="0"/>
    <xf numFmtId="0" fontId="0" fillId="0" borderId="3" applyAlignment="1" pivotButton="0" quotePrefix="0" xfId="0">
      <alignment horizontal="center"/>
    </xf>
    <xf numFmtId="0" fontId="0" fillId="0" borderId="0" applyAlignment="1" pivotButton="0" quotePrefix="0" xfId="0">
      <alignment horizontal="center" wrapText="1"/>
    </xf>
    <xf numFmtId="0" fontId="0" fillId="0" borderId="3" applyAlignment="1" pivotButton="0" quotePrefix="0" xfId="0">
      <alignment horizontal="center" vertical="center" wrapText="1"/>
    </xf>
    <xf numFmtId="14" fontId="0" fillId="0" borderId="3" applyAlignment="1" pivotButton="0" quotePrefix="0" xfId="0">
      <alignment horizontal="center" vertical="center"/>
    </xf>
    <xf numFmtId="0" fontId="0" fillId="10" borderId="3" applyAlignment="1" pivotButton="0" quotePrefix="0" xfId="0">
      <alignment horizontal="center" vertical="center"/>
    </xf>
    <xf numFmtId="0" fontId="0" fillId="0" borderId="0" pivotButton="0" quotePrefix="0" xfId="0"/>
    <xf numFmtId="0" fontId="0" fillId="42" borderId="27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11" fillId="2" borderId="0" applyAlignment="1" pivotButton="0" quotePrefix="0" xfId="2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3" applyAlignment="1" pivotButton="0" quotePrefix="0" xfId="0">
      <alignment horizontal="center" vertical="center" wrapText="1"/>
    </xf>
    <xf numFmtId="1" fontId="0" fillId="0" borderId="3" applyAlignment="1" pivotButton="0" quotePrefix="0" xfId="0">
      <alignment horizontal="center" vertical="center" wrapText="1"/>
    </xf>
    <xf numFmtId="1" fontId="0" fillId="0" borderId="3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14" fontId="0" fillId="0" borderId="3" applyAlignment="1" pivotButton="0" quotePrefix="0" xfId="0">
      <alignment horizontal="center" vertical="center"/>
    </xf>
    <xf numFmtId="0" fontId="0" fillId="10" borderId="3" applyAlignment="1" pivotButton="0" quotePrefix="0" xfId="0">
      <alignment horizontal="center" vertical="center"/>
    </xf>
    <xf numFmtId="0" fontId="0" fillId="0" borderId="3" applyAlignment="1" pivotButton="0" quotePrefix="0" xfId="1">
      <alignment horizontal="center" vertical="center"/>
    </xf>
    <xf numFmtId="0" fontId="54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3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14" fontId="0" fillId="0" borderId="0" pivotButton="0" quotePrefix="0" xfId="0"/>
    <xf numFmtId="0" fontId="0" fillId="0" borderId="0" applyAlignment="1" pivotButton="0" quotePrefix="0" xfId="0">
      <alignment vertical="center" wrapText="1"/>
    </xf>
    <xf numFmtId="0" fontId="0" fillId="42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3" applyAlignment="1" pivotButton="0" quotePrefix="0" xfId="0">
      <alignment horizontal="center" vertical="center"/>
    </xf>
    <xf numFmtId="14" fontId="0" fillId="0" borderId="3" applyAlignment="1" pivotButton="0" quotePrefix="0" xfId="0">
      <alignment horizontal="center" vertical="center"/>
    </xf>
    <xf numFmtId="0" fontId="0" fillId="10" borderId="3" applyAlignment="1" pivotButton="0" quotePrefix="0" xfId="0">
      <alignment horizontal="center" vertical="center"/>
    </xf>
    <xf numFmtId="0" fontId="54" fillId="0" borderId="0" pivotButton="0" quotePrefix="0" xfId="0"/>
    <xf numFmtId="0" fontId="0" fillId="0" borderId="3" applyAlignment="1" pivotButton="0" quotePrefix="0" xfId="0">
      <alignment horizontal="center" vertical="center" wrapText="1"/>
    </xf>
    <xf numFmtId="1" fontId="0" fillId="0" borderId="3" applyAlignment="1" pivotButton="0" quotePrefix="0" xfId="0">
      <alignment horizontal="center" vertical="center" wrapText="1"/>
    </xf>
    <xf numFmtId="1" fontId="0" fillId="0" borderId="3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14" fontId="0" fillId="0" borderId="3" applyAlignment="1" pivotButton="0" quotePrefix="0" xfId="0">
      <alignment horizontal="center" vertical="center"/>
    </xf>
    <xf numFmtId="0" fontId="0" fillId="10" borderId="3" applyAlignment="1" pivotButton="0" quotePrefix="0" xfId="0">
      <alignment horizontal="center" vertical="center"/>
    </xf>
    <xf numFmtId="0" fontId="0" fillId="0" borderId="3" applyAlignment="1" pivotButton="0" quotePrefix="0" xfId="1">
      <alignment horizontal="center" vertical="center"/>
    </xf>
    <xf numFmtId="0" fontId="54" fillId="0" borderId="0" pivotButton="0" quotePrefix="0" xfId="0"/>
    <xf numFmtId="0" fontId="0" fillId="43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58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4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14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4" borderId="3" applyAlignment="1" pivotButton="0" quotePrefix="0" xfId="0">
      <alignment horizontal="center" vertical="center" wrapText="1"/>
    </xf>
    <xf numFmtId="0" fontId="15" fillId="44" borderId="3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14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 wrapText="1"/>
    </xf>
    <xf numFmtId="0" fontId="60" fillId="0" borderId="0" pivotButton="0" quotePrefix="0" xfId="0"/>
    <xf numFmtId="16" fontId="0" fillId="0" borderId="28" applyAlignment="1" pivotButton="0" quotePrefix="0" xfId="0">
      <alignment vertical="center" wrapText="1"/>
    </xf>
    <xf numFmtId="0" fontId="0" fillId="0" borderId="0" applyAlignment="1" pivotButton="0" quotePrefix="0" xfId="0">
      <alignment vertical="center"/>
    </xf>
    <xf numFmtId="167" fontId="0" fillId="0" borderId="0" pivotButton="0" quotePrefix="0" xfId="0"/>
    <xf numFmtId="0" fontId="18" fillId="10" borderId="8" applyAlignment="1" pivotButton="0" quotePrefix="0" xfId="0">
      <alignment horizontal="left"/>
    </xf>
    <xf numFmtId="0" fontId="18" fillId="10" borderId="9" applyAlignment="1" pivotButton="0" quotePrefix="0" xfId="0">
      <alignment horizontal="left"/>
    </xf>
    <xf numFmtId="0" fontId="18" fillId="10" borderId="26" applyAlignment="1" pivotButton="0" quotePrefix="0" xfId="0">
      <alignment horizontal="center"/>
    </xf>
    <xf numFmtId="0" fontId="18" fillId="10" borderId="0" applyAlignment="1" pivotButton="0" quotePrefix="0" xfId="0">
      <alignment horizontal="center"/>
    </xf>
    <xf numFmtId="0" fontId="18" fillId="10" borderId="27" applyAlignment="1" pivotButton="0" quotePrefix="0" xfId="0">
      <alignment horizontal="center"/>
    </xf>
    <xf numFmtId="0" fontId="0" fillId="0" borderId="29" applyAlignment="1" pivotButton="0" quotePrefix="0" xfId="0">
      <alignment horizontal="center" vertical="center"/>
    </xf>
    <xf numFmtId="0" fontId="0" fillId="0" borderId="27" applyAlignment="1" pivotButton="0" quotePrefix="0" xfId="0">
      <alignment horizontal="center" vertical="center"/>
    </xf>
    <xf numFmtId="16" fontId="0" fillId="0" borderId="12" applyAlignment="1" pivotButton="0" quotePrefix="0" xfId="0">
      <alignment horizontal="center" vertical="center"/>
    </xf>
    <xf numFmtId="0" fontId="0" fillId="0" borderId="25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" fontId="0" fillId="0" borderId="0" applyAlignment="1" pivotButton="0" quotePrefix="0" xfId="0">
      <alignment horizontal="center" vertical="center"/>
    </xf>
    <xf numFmtId="0" fontId="0" fillId="0" borderId="9" pivotButton="0" quotePrefix="0" xfId="0"/>
    <xf numFmtId="0" fontId="18" fillId="10" borderId="31" applyAlignment="1" pivotButton="0" quotePrefix="0" xfId="0">
      <alignment horizontal="center"/>
    </xf>
    <xf numFmtId="0" fontId="0" fillId="0" borderId="27" pivotButton="0" quotePrefix="0" xfId="0"/>
    <xf numFmtId="0" fontId="0" fillId="0" borderId="12" pivotButton="0" quotePrefix="0" xfId="0"/>
    <xf numFmtId="167" fontId="0" fillId="0" borderId="0" pivotButton="0" quotePrefix="0" xfId="0"/>
  </cellXfs>
  <cellStyles count="552">
    <cellStyle name="Normal" xfId="0" builtinId="0"/>
    <cellStyle name="Percent" xfId="1" builtinId="5"/>
    <cellStyle name="Bad" xfId="2" builtinId="27"/>
    <cellStyle name="Check Cell" xfId="3" builtinId="23"/>
    <cellStyle name="40% - Accent5" xfId="4" builtinId="47"/>
    <cellStyle name="20% - Accent6" xfId="5" builtinId="50"/>
    <cellStyle name="60% - Accent4 2" xfId="6"/>
    <cellStyle name="Title" xfId="7" builtinId="15"/>
    <cellStyle name="Heading 1" xfId="8" builtinId="16"/>
    <cellStyle name="Heading 2" xfId="9" builtinId="17"/>
    <cellStyle name="Heading 3" xfId="10" builtinId="18"/>
    <cellStyle name="Heading 4" xfId="11" builtinId="19"/>
    <cellStyle name="Good" xfId="12" builtinId="26"/>
    <cellStyle name="Input" xfId="13" builtinId="20"/>
    <cellStyle name="Output" xfId="14" builtinId="21"/>
    <cellStyle name="Calculation" xfId="15" builtinId="22"/>
    <cellStyle name="Linked Cell" xfId="16" builtinId="24"/>
    <cellStyle name="Warning Text" xfId="17" builtinId="11"/>
    <cellStyle name="Note" xfId="18" builtinId="10"/>
    <cellStyle name="Explanatory Text" xfId="19" builtinId="53"/>
    <cellStyle name="Total" xfId="20" builtinId="25"/>
    <cellStyle name="Accent1" xfId="21" builtinId="29"/>
    <cellStyle name="20% - Accent1" xfId="22" builtinId="30"/>
    <cellStyle name="40% - Accent1" xfId="23" builtinId="31"/>
    <cellStyle name="Accent2" xfId="24" builtinId="33"/>
    <cellStyle name="20% - Accent2" xfId="25" builtinId="34"/>
    <cellStyle name="40% - Accent2" xfId="26" builtinId="35"/>
    <cellStyle name="Accent3" xfId="27" builtinId="37"/>
    <cellStyle name="20% - Accent3" xfId="28" builtinId="38"/>
    <cellStyle name="40% - Accent3" xfId="29" builtinId="39"/>
    <cellStyle name="Accent4" xfId="30" builtinId="41"/>
    <cellStyle name="20% - Accent4" xfId="31" builtinId="42"/>
    <cellStyle name="40% - Accent4" xfId="32" builtinId="43"/>
    <cellStyle name="Accent5" xfId="33" builtinId="45"/>
    <cellStyle name="20% - Accent5" xfId="34" builtinId="46"/>
    <cellStyle name="Accent6" xfId="35" builtinId="49"/>
    <cellStyle name="40% - Accent6" xfId="36" builtinId="51"/>
    <cellStyle name="Neutral 3" xfId="37"/>
    <cellStyle name="60% - Accent1 3" xfId="38"/>
    <cellStyle name="60% - Accent2 3" xfId="39"/>
    <cellStyle name="60% - Accent3 3" xfId="40"/>
    <cellStyle name="60% - Accent4 3" xfId="41"/>
    <cellStyle name="60% - Accent5 3" xfId="42"/>
    <cellStyle name="60% - Accent6 3" xfId="43"/>
    <cellStyle name="Neutral 2" xfId="44"/>
    <cellStyle name="60% - Accent1 2" xfId="45"/>
    <cellStyle name="60% - Accent2 2" xfId="46"/>
    <cellStyle name="60% - Accent3 2" xfId="47"/>
    <cellStyle name="60% - Accent5 2" xfId="48"/>
    <cellStyle name="60% - Accent6 2" xfId="49"/>
    <cellStyle name="Neutral" xfId="50" builtinId="28"/>
    <cellStyle name="60% - Accent1" xfId="51" builtinId="32"/>
    <cellStyle name="60% - Accent2" xfId="52" builtinId="36"/>
    <cellStyle name="60% - Accent3" xfId="53" builtinId="40"/>
    <cellStyle name="60% - Accent4" xfId="54" builtinId="44"/>
    <cellStyle name="60% - Accent5" xfId="55" builtinId="48"/>
    <cellStyle name="60% - Accent6" xfId="56" builtinId="52"/>
    <cellStyle name="Normal 2" xfId="57"/>
    <cellStyle name="Title 2" xfId="58"/>
    <cellStyle name="Heading 1 2" xfId="59"/>
    <cellStyle name="Heading 2 2" xfId="60"/>
    <cellStyle name="Heading 3 2" xfId="61"/>
    <cellStyle name="Heading 4 2" xfId="62"/>
    <cellStyle name="Good 2" xfId="63"/>
    <cellStyle name="Bad 2" xfId="64"/>
    <cellStyle name="Neutral 4" xfId="65"/>
    <cellStyle name="Input 2" xfId="66"/>
    <cellStyle name="Output 2" xfId="67"/>
    <cellStyle name="Calculation 2" xfId="68"/>
    <cellStyle name="Linked Cell 2" xfId="69"/>
    <cellStyle name="Check Cell 2" xfId="70"/>
    <cellStyle name="Warning Text 2" xfId="71"/>
    <cellStyle name="Note 2" xfId="72"/>
    <cellStyle name="Explanatory Text 2" xfId="73"/>
    <cellStyle name="Total 2" xfId="74"/>
    <cellStyle name="Accent1 2" xfId="75"/>
    <cellStyle name="20% - Accent1 2" xfId="76"/>
    <cellStyle name="40% - Accent1 2" xfId="77"/>
    <cellStyle name="60% - Accent1 4" xfId="78"/>
    <cellStyle name="Accent2 2" xfId="79"/>
    <cellStyle name="20% - Accent2 2" xfId="80"/>
    <cellStyle name="40% - Accent2 2" xfId="81"/>
    <cellStyle name="60% - Accent2 4" xfId="82"/>
    <cellStyle name="Accent3 2" xfId="83"/>
    <cellStyle name="20% - Accent3 2" xfId="84"/>
    <cellStyle name="40% - Accent3 2" xfId="85"/>
    <cellStyle name="60% - Accent3 4" xfId="86"/>
    <cellStyle name="Accent4 2" xfId="87"/>
    <cellStyle name="20% - Accent4 2" xfId="88"/>
    <cellStyle name="40% - Accent4 2" xfId="89"/>
    <cellStyle name="60% - Accent4 4" xfId="90"/>
    <cellStyle name="Accent5 2" xfId="91"/>
    <cellStyle name="20% - Accent5 2" xfId="92"/>
    <cellStyle name="40% - Accent5 2" xfId="93"/>
    <cellStyle name="60% - Accent5 4" xfId="94"/>
    <cellStyle name="Accent6 2" xfId="95"/>
    <cellStyle name="20% - Accent6 2" xfId="96"/>
    <cellStyle name="40% - Accent6 2" xfId="97"/>
    <cellStyle name="60% - Accent6 4" xfId="98"/>
    <cellStyle name="Normal 3" xfId="99"/>
    <cellStyle name="Note 3" xfId="100"/>
    <cellStyle name="20% - Accent1 3" xfId="101"/>
    <cellStyle name="40% - Accent1 3" xfId="102"/>
    <cellStyle name="20% - Accent2 3" xfId="103"/>
    <cellStyle name="40% - Accent2 3" xfId="104"/>
    <cellStyle name="20% - Accent3 3" xfId="105"/>
    <cellStyle name="40% - Accent3 3" xfId="106"/>
    <cellStyle name="20% - Accent4 3" xfId="107"/>
    <cellStyle name="40% - Accent4 3" xfId="108"/>
    <cellStyle name="20% - Accent5 3" xfId="109"/>
    <cellStyle name="40% - Accent5 3" xfId="110"/>
    <cellStyle name="20% - Accent6 3" xfId="111"/>
    <cellStyle name="40% - Accent6 3" xfId="112"/>
    <cellStyle name="Normal 2 2" xfId="113"/>
    <cellStyle name="Note 2 2" xfId="114"/>
    <cellStyle name="20% - Accent1 2 2" xfId="115"/>
    <cellStyle name="40% - Accent1 2 2" xfId="116"/>
    <cellStyle name="20% - Accent2 2 2" xfId="117"/>
    <cellStyle name="40% - Accent2 2 2" xfId="118"/>
    <cellStyle name="20% - Accent3 2 2" xfId="119"/>
    <cellStyle name="40% - Accent3 2 2" xfId="120"/>
    <cellStyle name="20% - Accent4 2 2" xfId="121"/>
    <cellStyle name="40% - Accent4 2 2" xfId="122"/>
    <cellStyle name="20% - Accent5 2 2" xfId="123"/>
    <cellStyle name="40% - Accent5 2 2" xfId="124"/>
    <cellStyle name="20% - Accent6 2 2" xfId="125"/>
    <cellStyle name="40% - Accent6 2 2" xfId="126"/>
    <cellStyle name="Normal 4" xfId="127"/>
    <cellStyle name="Heading" xfId="128"/>
    <cellStyle name="Heading1" xfId="129"/>
    <cellStyle name="Result" xfId="130"/>
    <cellStyle name="Result2" xfId="131"/>
    <cellStyle name="Normal 5" xfId="132"/>
    <cellStyle name="Note 4" xfId="133"/>
    <cellStyle name="20% - Accent1 4" xfId="134"/>
    <cellStyle name="40% - Accent1 4" xfId="135"/>
    <cellStyle name="20% - Accent2 4" xfId="136"/>
    <cellStyle name="40% - Accent2 4" xfId="137"/>
    <cellStyle name="20% - Accent3 4" xfId="138"/>
    <cellStyle name="40% - Accent3 4" xfId="139"/>
    <cellStyle name="20% - Accent4 4" xfId="140"/>
    <cellStyle name="40% - Accent4 4" xfId="141"/>
    <cellStyle name="20% - Accent5 4" xfId="142"/>
    <cellStyle name="40% - Accent5 4" xfId="143"/>
    <cellStyle name="20% - Accent6 4" xfId="144"/>
    <cellStyle name="40% - Accent6 4" xfId="145"/>
    <cellStyle name="Normal 6" xfId="146"/>
    <cellStyle name="Note 5" xfId="147"/>
    <cellStyle name="20% - Accent1 5" xfId="148"/>
    <cellStyle name="40% - Accent1 5" xfId="149"/>
    <cellStyle name="20% - Accent2 5" xfId="150"/>
    <cellStyle name="40% - Accent2 5" xfId="151"/>
    <cellStyle name="20% - Accent3 5" xfId="152"/>
    <cellStyle name="40% - Accent3 5" xfId="153"/>
    <cellStyle name="20% - Accent4 5" xfId="154"/>
    <cellStyle name="40% - Accent4 5" xfId="155"/>
    <cellStyle name="20% - Accent5 5" xfId="156"/>
    <cellStyle name="40% - Accent5 5" xfId="157"/>
    <cellStyle name="20% - Accent6 5" xfId="158"/>
    <cellStyle name="40% - Accent6 5" xfId="159"/>
    <cellStyle name="Normal 7" xfId="160"/>
    <cellStyle name="Note 6" xfId="161"/>
    <cellStyle name="20% - Accent1 6" xfId="162"/>
    <cellStyle name="40% - Accent1 6" xfId="163"/>
    <cellStyle name="20% - Accent2 6" xfId="164"/>
    <cellStyle name="40% - Accent2 6" xfId="165"/>
    <cellStyle name="20% - Accent3 6" xfId="166"/>
    <cellStyle name="40% - Accent3 6" xfId="167"/>
    <cellStyle name="20% - Accent4 6" xfId="168"/>
    <cellStyle name="40% - Accent4 6" xfId="169"/>
    <cellStyle name="20% - Accent5 6" xfId="170"/>
    <cellStyle name="40% - Accent5 6" xfId="171"/>
    <cellStyle name="20% - Accent6 6" xfId="172"/>
    <cellStyle name="40% - Accent6 6" xfId="173"/>
    <cellStyle name="Normal 2 3" xfId="174"/>
    <cellStyle name="Note 2 3" xfId="175"/>
    <cellStyle name="20% - Accent1 2 3" xfId="176"/>
    <cellStyle name="40% - Accent1 2 3" xfId="177"/>
    <cellStyle name="20% - Accent2 2 3" xfId="178"/>
    <cellStyle name="40% - Accent2 2 3" xfId="179"/>
    <cellStyle name="20% - Accent3 2 3" xfId="180"/>
    <cellStyle name="40% - Accent3 2 3" xfId="181"/>
    <cellStyle name="20% - Accent4 2 3" xfId="182"/>
    <cellStyle name="40% - Accent4 2 3" xfId="183"/>
    <cellStyle name="20% - Accent5 2 3" xfId="184"/>
    <cellStyle name="40% - Accent5 2 3" xfId="185"/>
    <cellStyle name="20% - Accent6 2 3" xfId="186"/>
    <cellStyle name="40% - Accent6 2 3" xfId="187"/>
    <cellStyle name="Normal 3 2" xfId="188"/>
    <cellStyle name="Note 3 2" xfId="189"/>
    <cellStyle name="20% - Accent1 3 2" xfId="190"/>
    <cellStyle name="40% - Accent1 3 2" xfId="191"/>
    <cellStyle name="20% - Accent2 3 2" xfId="192"/>
    <cellStyle name="40% - Accent2 3 2" xfId="193"/>
    <cellStyle name="20% - Accent3 3 2" xfId="194"/>
    <cellStyle name="40% - Accent3 3 2" xfId="195"/>
    <cellStyle name="20% - Accent4 3 2" xfId="196"/>
    <cellStyle name="40% - Accent4 3 2" xfId="197"/>
    <cellStyle name="20% - Accent5 3 2" xfId="198"/>
    <cellStyle name="40% - Accent5 3 2" xfId="199"/>
    <cellStyle name="20% - Accent6 3 2" xfId="200"/>
    <cellStyle name="40% - Accent6 3 2" xfId="201"/>
    <cellStyle name="Normal 2 2 2" xfId="202"/>
    <cellStyle name="Note 2 2 2" xfId="203"/>
    <cellStyle name="20% - Accent1 2 2 2" xfId="204"/>
    <cellStyle name="40% - Accent1 2 2 2" xfId="205"/>
    <cellStyle name="20% - Accent2 2 2 2" xfId="206"/>
    <cellStyle name="40% - Accent2 2 2 2" xfId="207"/>
    <cellStyle name="20% - Accent3 2 2 2" xfId="208"/>
    <cellStyle name="40% - Accent3 2 2 2" xfId="209"/>
    <cellStyle name="20% - Accent4 2 2 2" xfId="210"/>
    <cellStyle name="40% - Accent4 2 2 2" xfId="211"/>
    <cellStyle name="20% - Accent5 2 2 2" xfId="212"/>
    <cellStyle name="40% - Accent5 2 2 2" xfId="213"/>
    <cellStyle name="20% - Accent6 2 2 2" xfId="214"/>
    <cellStyle name="40% - Accent6 2 2 2" xfId="215"/>
    <cellStyle name="Normal 8" xfId="216"/>
    <cellStyle name="Note 7" xfId="217"/>
    <cellStyle name="20% - Accent1 7" xfId="218"/>
    <cellStyle name="40% - Accent1 7" xfId="219"/>
    <cellStyle name="20% - Accent2 7" xfId="220"/>
    <cellStyle name="40% - Accent2 7" xfId="221"/>
    <cellStyle name="20% - Accent3 7" xfId="222"/>
    <cellStyle name="40% - Accent3 7" xfId="223"/>
    <cellStyle name="20% - Accent4 7" xfId="224"/>
    <cellStyle name="40% - Accent4 7" xfId="225"/>
    <cellStyle name="20% - Accent5 7" xfId="226"/>
    <cellStyle name="40% - Accent5 7" xfId="227"/>
    <cellStyle name="20% - Accent6 7" xfId="228"/>
    <cellStyle name="40% - Accent6 7" xfId="229"/>
    <cellStyle name="Normal 2 4" xfId="230"/>
    <cellStyle name="Note 2 4" xfId="231"/>
    <cellStyle name="20% - Accent1 2 4" xfId="232"/>
    <cellStyle name="40% - Accent1 2 4" xfId="233"/>
    <cellStyle name="20% - Accent2 2 4" xfId="234"/>
    <cellStyle name="40% - Accent2 2 4" xfId="235"/>
    <cellStyle name="20% - Accent3 2 4" xfId="236"/>
    <cellStyle name="40% - Accent3 2 4" xfId="237"/>
    <cellStyle name="20% - Accent4 2 4" xfId="238"/>
    <cellStyle name="40% - Accent4 2 4" xfId="239"/>
    <cellStyle name="20% - Accent5 2 4" xfId="240"/>
    <cellStyle name="40% - Accent5 2 4" xfId="241"/>
    <cellStyle name="20% - Accent6 2 4" xfId="242"/>
    <cellStyle name="40% - Accent6 2 4" xfId="243"/>
    <cellStyle name="Normal 3 3" xfId="244"/>
    <cellStyle name="Note 3 3" xfId="245"/>
    <cellStyle name="20% - Accent1 3 3" xfId="246"/>
    <cellStyle name="40% - Accent1 3 3" xfId="247"/>
    <cellStyle name="20% - Accent2 3 3" xfId="248"/>
    <cellStyle name="40% - Accent2 3 3" xfId="249"/>
    <cellStyle name="20% - Accent3 3 3" xfId="250"/>
    <cellStyle name="40% - Accent3 3 3" xfId="251"/>
    <cellStyle name="20% - Accent4 3 3" xfId="252"/>
    <cellStyle name="40% - Accent4 3 3" xfId="253"/>
    <cellStyle name="20% - Accent5 3 3" xfId="254"/>
    <cellStyle name="40% - Accent5 3 3" xfId="255"/>
    <cellStyle name="20% - Accent6 3 3" xfId="256"/>
    <cellStyle name="40% - Accent6 3 3" xfId="257"/>
    <cellStyle name="Normal 2 2 3" xfId="258"/>
    <cellStyle name="Note 2 2 3" xfId="259"/>
    <cellStyle name="20% - Accent1 2 2 3" xfId="260"/>
    <cellStyle name="40% - Accent1 2 2 3" xfId="261"/>
    <cellStyle name="20% - Accent2 2 2 3" xfId="262"/>
    <cellStyle name="40% - Accent2 2 2 3" xfId="263"/>
    <cellStyle name="20% - Accent3 2 2 3" xfId="264"/>
    <cellStyle name="40% - Accent3 2 2 3" xfId="265"/>
    <cellStyle name="20% - Accent4 2 2 3" xfId="266"/>
    <cellStyle name="40% - Accent4 2 2 3" xfId="267"/>
    <cellStyle name="20% - Accent5 2 2 3" xfId="268"/>
    <cellStyle name="40% - Accent5 2 2 3" xfId="269"/>
    <cellStyle name="20% - Accent6 2 2 3" xfId="270"/>
    <cellStyle name="40% - Accent6 2 2 3" xfId="271"/>
    <cellStyle name="Normal 9" xfId="272"/>
    <cellStyle name="Note 8" xfId="273"/>
    <cellStyle name="20% - Accent1 8" xfId="274"/>
    <cellStyle name="40% - Accent1 8" xfId="275"/>
    <cellStyle name="20% - Accent2 8" xfId="276"/>
    <cellStyle name="40% - Accent2 8" xfId="277"/>
    <cellStyle name="20% - Accent3 8" xfId="278"/>
    <cellStyle name="40% - Accent3 8" xfId="279"/>
    <cellStyle name="20% - Accent4 8" xfId="280"/>
    <cellStyle name="40% - Accent4 8" xfId="281"/>
    <cellStyle name="20% - Accent5 8" xfId="282"/>
    <cellStyle name="40% - Accent5 8" xfId="283"/>
    <cellStyle name="20% - Accent6 8" xfId="284"/>
    <cellStyle name="40% - Accent6 8" xfId="285"/>
    <cellStyle name="Normal 10" xfId="286"/>
    <cellStyle name="Note 9" xfId="287"/>
    <cellStyle name="20% - Accent1 9" xfId="288"/>
    <cellStyle name="40% - Accent1 9" xfId="289"/>
    <cellStyle name="20% - Accent2 9" xfId="290"/>
    <cellStyle name="40% - Accent2 9" xfId="291"/>
    <cellStyle name="20% - Accent3 9" xfId="292"/>
    <cellStyle name="40% - Accent3 9" xfId="293"/>
    <cellStyle name="20% - Accent4 9" xfId="294"/>
    <cellStyle name="40% - Accent4 9" xfId="295"/>
    <cellStyle name="20% - Accent5 9" xfId="296"/>
    <cellStyle name="40% - Accent5 9" xfId="297"/>
    <cellStyle name="20% - Accent6 9" xfId="298"/>
    <cellStyle name="40% - Accent6 9" xfId="299"/>
    <cellStyle name="Normal 2 5" xfId="300"/>
    <cellStyle name="Note 2 5" xfId="301"/>
    <cellStyle name="20% - Accent1 2 5" xfId="302"/>
    <cellStyle name="40% - Accent1 2 5" xfId="303"/>
    <cellStyle name="20% - Accent2 2 5" xfId="304"/>
    <cellStyle name="40% - Accent2 2 5" xfId="305"/>
    <cellStyle name="20% - Accent3 2 5" xfId="306"/>
    <cellStyle name="40% - Accent3 2 5" xfId="307"/>
    <cellStyle name="20% - Accent4 2 5" xfId="308"/>
    <cellStyle name="40% - Accent4 2 5" xfId="309"/>
    <cellStyle name="20% - Accent5 2 5" xfId="310"/>
    <cellStyle name="40% - Accent5 2 5" xfId="311"/>
    <cellStyle name="20% - Accent6 2 5" xfId="312"/>
    <cellStyle name="40% - Accent6 2 5" xfId="313"/>
    <cellStyle name="Normal 3 4" xfId="314"/>
    <cellStyle name="Note 3 4" xfId="315"/>
    <cellStyle name="20% - Accent1 3 4" xfId="316"/>
    <cellStyle name="40% - Accent1 3 4" xfId="317"/>
    <cellStyle name="20% - Accent2 3 4" xfId="318"/>
    <cellStyle name="40% - Accent2 3 4" xfId="319"/>
    <cellStyle name="20% - Accent3 3 4" xfId="320"/>
    <cellStyle name="40% - Accent3 3 4" xfId="321"/>
    <cellStyle name="20% - Accent4 3 4" xfId="322"/>
    <cellStyle name="40% - Accent4 3 4" xfId="323"/>
    <cellStyle name="20% - Accent5 3 4" xfId="324"/>
    <cellStyle name="40% - Accent5 3 4" xfId="325"/>
    <cellStyle name="20% - Accent6 3 4" xfId="326"/>
    <cellStyle name="40% - Accent6 3 4" xfId="327"/>
    <cellStyle name="Normal 2 2 4" xfId="328"/>
    <cellStyle name="Note 2 2 4" xfId="329"/>
    <cellStyle name="20% - Accent1 2 2 4" xfId="330"/>
    <cellStyle name="40% - Accent1 2 2 4" xfId="331"/>
    <cellStyle name="20% - Accent2 2 2 4" xfId="332"/>
    <cellStyle name="40% - Accent2 2 2 4" xfId="333"/>
    <cellStyle name="20% - Accent3 2 2 4" xfId="334"/>
    <cellStyle name="40% - Accent3 2 2 4" xfId="335"/>
    <cellStyle name="20% - Accent4 2 2 4" xfId="336"/>
    <cellStyle name="40% - Accent4 2 2 4" xfId="337"/>
    <cellStyle name="20% - Accent5 2 2 4" xfId="338"/>
    <cellStyle name="40% - Accent5 2 2 4" xfId="339"/>
    <cellStyle name="20% - Accent6 2 2 4" xfId="340"/>
    <cellStyle name="40% - Accent6 2 2 4" xfId="341"/>
    <cellStyle name="Normal 5 2" xfId="342"/>
    <cellStyle name="Note 4 2" xfId="343"/>
    <cellStyle name="20% - Accent1 4 2" xfId="344"/>
    <cellStyle name="40% - Accent1 4 2" xfId="345"/>
    <cellStyle name="20% - Accent2 4 2" xfId="346"/>
    <cellStyle name="40% - Accent2 4 2" xfId="347"/>
    <cellStyle name="20% - Accent3 4 2" xfId="348"/>
    <cellStyle name="40% - Accent3 4 2" xfId="349"/>
    <cellStyle name="20% - Accent4 4 2" xfId="350"/>
    <cellStyle name="40% - Accent4 4 2" xfId="351"/>
    <cellStyle name="20% - Accent5 4 2" xfId="352"/>
    <cellStyle name="40% - Accent5 4 2" xfId="353"/>
    <cellStyle name="20% - Accent6 4 2" xfId="354"/>
    <cellStyle name="40% - Accent6 4 2" xfId="355"/>
    <cellStyle name="Normal 6 2" xfId="356"/>
    <cellStyle name="Note 5 2" xfId="357"/>
    <cellStyle name="20% - Accent1 5 2" xfId="358"/>
    <cellStyle name="40% - Accent1 5 2" xfId="359"/>
    <cellStyle name="20% - Accent2 5 2" xfId="360"/>
    <cellStyle name="40% - Accent2 5 2" xfId="361"/>
    <cellStyle name="20% - Accent3 5 2" xfId="362"/>
    <cellStyle name="40% - Accent3 5 2" xfId="363"/>
    <cellStyle name="20% - Accent4 5 2" xfId="364"/>
    <cellStyle name="40% - Accent4 5 2" xfId="365"/>
    <cellStyle name="20% - Accent5 5 2" xfId="366"/>
    <cellStyle name="40% - Accent5 5 2" xfId="367"/>
    <cellStyle name="20% - Accent6 5 2" xfId="368"/>
    <cellStyle name="40% - Accent6 5 2" xfId="369"/>
    <cellStyle name="Normal 7 2" xfId="370"/>
    <cellStyle name="Note 6 2" xfId="371"/>
    <cellStyle name="20% - Accent1 6 2" xfId="372"/>
    <cellStyle name="40% - Accent1 6 2" xfId="373"/>
    <cellStyle name="20% - Accent2 6 2" xfId="374"/>
    <cellStyle name="40% - Accent2 6 2" xfId="375"/>
    <cellStyle name="20% - Accent3 6 2" xfId="376"/>
    <cellStyle name="40% - Accent3 6 2" xfId="377"/>
    <cellStyle name="20% - Accent4 6 2" xfId="378"/>
    <cellStyle name="40% - Accent4 6 2" xfId="379"/>
    <cellStyle name="20% - Accent5 6 2" xfId="380"/>
    <cellStyle name="40% - Accent5 6 2" xfId="381"/>
    <cellStyle name="20% - Accent6 6 2" xfId="382"/>
    <cellStyle name="40% - Accent6 6 2" xfId="383"/>
    <cellStyle name="Normal 2 3 2" xfId="384"/>
    <cellStyle name="Note 2 3 2" xfId="385"/>
    <cellStyle name="20% - Accent1 2 3 2" xfId="386"/>
    <cellStyle name="40% - Accent1 2 3 2" xfId="387"/>
    <cellStyle name="20% - Accent2 2 3 2" xfId="388"/>
    <cellStyle name="40% - Accent2 2 3 2" xfId="389"/>
    <cellStyle name="20% - Accent3 2 3 2" xfId="390"/>
    <cellStyle name="40% - Accent3 2 3 2" xfId="391"/>
    <cellStyle name="20% - Accent4 2 3 2" xfId="392"/>
    <cellStyle name="40% - Accent4 2 3 2" xfId="393"/>
    <cellStyle name="20% - Accent5 2 3 2" xfId="394"/>
    <cellStyle name="40% - Accent5 2 3 2" xfId="395"/>
    <cellStyle name="20% - Accent6 2 3 2" xfId="396"/>
    <cellStyle name="40% - Accent6 2 3 2" xfId="397"/>
    <cellStyle name="Normal 3 2 2" xfId="398"/>
    <cellStyle name="Note 3 2 2" xfId="399"/>
    <cellStyle name="20% - Accent1 3 2 2" xfId="400"/>
    <cellStyle name="40% - Accent1 3 2 2" xfId="401"/>
    <cellStyle name="20% - Accent2 3 2 2" xfId="402"/>
    <cellStyle name="40% - Accent2 3 2 2" xfId="403"/>
    <cellStyle name="20% - Accent3 3 2 2" xfId="404"/>
    <cellStyle name="40% - Accent3 3 2 2" xfId="405"/>
    <cellStyle name="20% - Accent4 3 2 2" xfId="406"/>
    <cellStyle name="40% - Accent4 3 2 2" xfId="407"/>
    <cellStyle name="20% - Accent5 3 2 2" xfId="408"/>
    <cellStyle name="40% - Accent5 3 2 2" xfId="409"/>
    <cellStyle name="20% - Accent6 3 2 2" xfId="410"/>
    <cellStyle name="40% - Accent6 3 2 2" xfId="411"/>
    <cellStyle name="Normal 2 2 2 2" xfId="412"/>
    <cellStyle name="Note 2 2 2 2" xfId="413"/>
    <cellStyle name="20% - Accent1 2 2 2 2" xfId="414"/>
    <cellStyle name="40% - Accent1 2 2 2 2" xfId="415"/>
    <cellStyle name="20% - Accent2 2 2 2 2" xfId="416"/>
    <cellStyle name="40% - Accent2 2 2 2 2" xfId="417"/>
    <cellStyle name="20% - Accent3 2 2 2 2" xfId="418"/>
    <cellStyle name="40% - Accent3 2 2 2 2" xfId="419"/>
    <cellStyle name="20% - Accent4 2 2 2 2" xfId="420"/>
    <cellStyle name="40% - Accent4 2 2 2 2" xfId="421"/>
    <cellStyle name="20% - Accent5 2 2 2 2" xfId="422"/>
    <cellStyle name="40% - Accent5 2 2 2 2" xfId="423"/>
    <cellStyle name="20% - Accent6 2 2 2 2" xfId="424"/>
    <cellStyle name="40% - Accent6 2 2 2 2" xfId="425"/>
    <cellStyle name="Normal 8 2" xfId="426"/>
    <cellStyle name="Note 7 2" xfId="427"/>
    <cellStyle name="20% - Accent1 7 2" xfId="428"/>
    <cellStyle name="40% - Accent1 7 2" xfId="429"/>
    <cellStyle name="20% - Accent2 7 2" xfId="430"/>
    <cellStyle name="40% - Accent2 7 2" xfId="431"/>
    <cellStyle name="20% - Accent3 7 2" xfId="432"/>
    <cellStyle name="40% - Accent3 7 2" xfId="433"/>
    <cellStyle name="20% - Accent4 7 2" xfId="434"/>
    <cellStyle name="40% - Accent4 7 2" xfId="435"/>
    <cellStyle name="20% - Accent5 7 2" xfId="436"/>
    <cellStyle name="40% - Accent5 7 2" xfId="437"/>
    <cellStyle name="20% - Accent6 7 2" xfId="438"/>
    <cellStyle name="40% - Accent6 7 2" xfId="439"/>
    <cellStyle name="Normal 2 4 2" xfId="440"/>
    <cellStyle name="Note 2 4 2" xfId="441"/>
    <cellStyle name="20% - Accent1 2 4 2" xfId="442"/>
    <cellStyle name="40% - Accent1 2 4 2" xfId="443"/>
    <cellStyle name="20% - Accent2 2 4 2" xfId="444"/>
    <cellStyle name="40% - Accent2 2 4 2" xfId="445"/>
    <cellStyle name="20% - Accent3 2 4 2" xfId="446"/>
    <cellStyle name="40% - Accent3 2 4 2" xfId="447"/>
    <cellStyle name="20% - Accent4 2 4 2" xfId="448"/>
    <cellStyle name="40% - Accent4 2 4 2" xfId="449"/>
    <cellStyle name="20% - Accent5 2 4 2" xfId="450"/>
    <cellStyle name="40% - Accent5 2 4 2" xfId="451"/>
    <cellStyle name="20% - Accent6 2 4 2" xfId="452"/>
    <cellStyle name="40% - Accent6 2 4 2" xfId="453"/>
    <cellStyle name="Normal 3 3 2" xfId="454"/>
    <cellStyle name="Note 3 3 2" xfId="455"/>
    <cellStyle name="20% - Accent1 3 3 2" xfId="456"/>
    <cellStyle name="40% - Accent1 3 3 2" xfId="457"/>
    <cellStyle name="20% - Accent2 3 3 2" xfId="458"/>
    <cellStyle name="40% - Accent2 3 3 2" xfId="459"/>
    <cellStyle name="20% - Accent3 3 3 2" xfId="460"/>
    <cellStyle name="40% - Accent3 3 3 2" xfId="461"/>
    <cellStyle name="20% - Accent4 3 3 2" xfId="462"/>
    <cellStyle name="40% - Accent4 3 3 2" xfId="463"/>
    <cellStyle name="20% - Accent5 3 3 2" xfId="464"/>
    <cellStyle name="40% - Accent5 3 3 2" xfId="465"/>
    <cellStyle name="20% - Accent6 3 3 2" xfId="466"/>
    <cellStyle name="40% - Accent6 3 3 2" xfId="467"/>
    <cellStyle name="Normal 2 2 3 2" xfId="468"/>
    <cellStyle name="Note 2 2 3 2" xfId="469"/>
    <cellStyle name="20% - Accent1 2 2 3 2" xfId="470"/>
    <cellStyle name="40% - Accent1 2 2 3 2" xfId="471"/>
    <cellStyle name="20% - Accent2 2 2 3 2" xfId="472"/>
    <cellStyle name="40% - Accent2 2 2 3 2" xfId="473"/>
    <cellStyle name="20% - Accent3 2 2 3 2" xfId="474"/>
    <cellStyle name="40% - Accent3 2 2 3 2" xfId="475"/>
    <cellStyle name="20% - Accent4 2 2 3 2" xfId="476"/>
    <cellStyle name="40% - Accent4 2 2 3 2" xfId="477"/>
    <cellStyle name="20% - Accent5 2 2 3 2" xfId="478"/>
    <cellStyle name="40% - Accent5 2 2 3 2" xfId="479"/>
    <cellStyle name="20% - Accent6 2 2 3 2" xfId="480"/>
    <cellStyle name="40% - Accent6 2 2 3 2" xfId="481"/>
    <cellStyle name="Normal 9 2" xfId="482"/>
    <cellStyle name="Note 8 2" xfId="483"/>
    <cellStyle name="20% - Accent1 8 2" xfId="484"/>
    <cellStyle name="40% - Accent1 8 2" xfId="485"/>
    <cellStyle name="20% - Accent2 8 2" xfId="486"/>
    <cellStyle name="40% - Accent2 8 2" xfId="487"/>
    <cellStyle name="20% - Accent3 8 2" xfId="488"/>
    <cellStyle name="40% - Accent3 8 2" xfId="489"/>
    <cellStyle name="20% - Accent4 8 2" xfId="490"/>
    <cellStyle name="40% - Accent4 8 2" xfId="491"/>
    <cellStyle name="20% - Accent5 8 2" xfId="492"/>
    <cellStyle name="40% - Accent5 8 2" xfId="493"/>
    <cellStyle name="20% - Accent6 8 2" xfId="494"/>
    <cellStyle name="40% - Accent6 8 2" xfId="495"/>
    <cellStyle name="Normal 11" xfId="496"/>
    <cellStyle name="Note 10" xfId="497"/>
    <cellStyle name="20% - Accent1 10" xfId="498"/>
    <cellStyle name="40% - Accent1 10" xfId="499"/>
    <cellStyle name="20% - Accent2 10" xfId="500"/>
    <cellStyle name="40% - Accent2 10" xfId="501"/>
    <cellStyle name="20% - Accent3 10" xfId="502"/>
    <cellStyle name="40% - Accent3 10" xfId="503"/>
    <cellStyle name="20% - Accent4 10" xfId="504"/>
    <cellStyle name="40% - Accent4 10" xfId="505"/>
    <cellStyle name="20% - Accent5 10" xfId="506"/>
    <cellStyle name="40% - Accent5 10" xfId="507"/>
    <cellStyle name="20% - Accent6 10" xfId="508"/>
    <cellStyle name="40% - Accent6 10" xfId="509"/>
    <cellStyle name="Normal 2 6" xfId="510"/>
    <cellStyle name="Note 2 6" xfId="511"/>
    <cellStyle name="20% - Accent1 2 6" xfId="512"/>
    <cellStyle name="40% - Accent1 2 6" xfId="513"/>
    <cellStyle name="20% - Accent2 2 6" xfId="514"/>
    <cellStyle name="40% - Accent2 2 6" xfId="515"/>
    <cellStyle name="20% - Accent3 2 6" xfId="516"/>
    <cellStyle name="40% - Accent3 2 6" xfId="517"/>
    <cellStyle name="20% - Accent4 2 6" xfId="518"/>
    <cellStyle name="40% - Accent4 2 6" xfId="519"/>
    <cellStyle name="20% - Accent5 2 6" xfId="520"/>
    <cellStyle name="40% - Accent5 2 6" xfId="521"/>
    <cellStyle name="20% - Accent6 2 6" xfId="522"/>
    <cellStyle name="40% - Accent6 2 6" xfId="523"/>
    <cellStyle name="Normal 3 5" xfId="524"/>
    <cellStyle name="Note 3 5" xfId="525"/>
    <cellStyle name="20% - Accent1 3 5" xfId="526"/>
    <cellStyle name="40% - Accent1 3 5" xfId="527"/>
    <cellStyle name="20% - Accent2 3 5" xfId="528"/>
    <cellStyle name="40% - Accent2 3 5" xfId="529"/>
    <cellStyle name="20% - Accent3 3 5" xfId="530"/>
    <cellStyle name="40% - Accent3 3 5" xfId="531"/>
    <cellStyle name="20% - Accent4 3 5" xfId="532"/>
    <cellStyle name="40% - Accent4 3 5" xfId="533"/>
    <cellStyle name="20% - Accent5 3 5" xfId="534"/>
    <cellStyle name="40% - Accent5 3 5" xfId="535"/>
    <cellStyle name="20% - Accent6 3 5" xfId="536"/>
    <cellStyle name="40% - Accent6 3 5" xfId="537"/>
    <cellStyle name="Normal 2 2 5" xfId="538"/>
    <cellStyle name="Note 2 2 5" xfId="539"/>
    <cellStyle name="20% - Accent1 2 2 5" xfId="540"/>
    <cellStyle name="40% - Accent1 2 2 5" xfId="541"/>
    <cellStyle name="20% - Accent2 2 2 5" xfId="542"/>
    <cellStyle name="40% - Accent2 2 2 5" xfId="543"/>
    <cellStyle name="20% - Accent3 2 2 5" xfId="544"/>
    <cellStyle name="40% - Accent3 2 2 5" xfId="545"/>
    <cellStyle name="20% - Accent4 2 2 5" xfId="546"/>
    <cellStyle name="40% - Accent4 2 2 5" xfId="547"/>
    <cellStyle name="20% - Accent5 2 2 5" xfId="548"/>
    <cellStyle name="40% - Accent5 2 2 5" xfId="549"/>
    <cellStyle name="20% - Accent6 2 2 5" xfId="550"/>
    <cellStyle name="40% - Accent6 2 2 5" xfId="551"/>
  </cellStyles>
  <dxfs count="14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styles" Target="styles.xml" Id="rId18" /><Relationship Type="http://schemas.openxmlformats.org/officeDocument/2006/relationships/theme" Target="theme/theme1.xml" Id="rId1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G91"/>
  <sheetViews>
    <sheetView zoomScale="80" zoomScaleNormal="80" workbookViewId="0">
      <selection activeCell="C30" sqref="C30"/>
    </sheetView>
  </sheetViews>
  <sheetFormatPr baseColWidth="8" defaultColWidth="9.109375" defaultRowHeight="14.4"/>
  <cols>
    <col width="43.88671875" customWidth="1" style="106" min="1" max="1"/>
    <col width="16.6640625" bestFit="1" customWidth="1" style="143" min="2" max="2"/>
    <col width="25.33203125" bestFit="1" customWidth="1" style="106" min="3" max="3"/>
    <col width="21.5546875" customWidth="1" style="106" min="4" max="4"/>
    <col width="20.5546875" customWidth="1" style="106" min="5" max="5"/>
    <col width="26.6640625" customWidth="1" style="106" min="6" max="6"/>
    <col width="27.6640625" customWidth="1" style="106" min="7" max="7"/>
    <col width="13.109375" customWidth="1" style="106" min="8" max="8"/>
    <col width="10" customWidth="1" style="106" min="9" max="9"/>
    <col width="9.5546875" customWidth="1" style="106" min="10" max="10"/>
    <col width="14.33203125" customWidth="1" style="71" min="11" max="11"/>
    <col width="20" customWidth="1" style="106" min="12" max="12"/>
    <col width="19.6640625" bestFit="1" customWidth="1" style="106" min="13" max="13"/>
    <col width="20.44140625" customWidth="1" style="106" min="14" max="14"/>
    <col width="27.6640625" customWidth="1" style="106" min="15" max="15"/>
    <col width="19.33203125" customWidth="1" style="106" min="16" max="16"/>
    <col width="26.5546875" customWidth="1" style="106" min="17" max="17"/>
    <col width="18.6640625" customWidth="1" style="106" min="18" max="18"/>
    <col width="25.6640625" customWidth="1" style="106" min="19" max="19"/>
    <col width="19.88671875" customWidth="1" style="106" min="20" max="20"/>
    <col width="27" customWidth="1" style="106" min="21" max="21"/>
    <col width="11.5546875" customWidth="1" style="106" min="22" max="22"/>
    <col width="19.44140625" customWidth="1" style="106" min="23" max="23"/>
    <col width="27.109375" bestFit="1" customWidth="1" style="106" min="24" max="24"/>
    <col width="33.109375" bestFit="1" customWidth="1" style="106" min="25" max="25"/>
    <col width="12" customWidth="1" style="106" min="26" max="26"/>
    <col width="19.88671875" customWidth="1" style="106" min="27" max="27"/>
    <col width="16.5546875" customWidth="1" style="106" min="28" max="29"/>
    <col width="22.109375" bestFit="1" customWidth="1" style="106" min="30" max="30"/>
    <col width="21.6640625" customWidth="1" style="106" min="31" max="31"/>
    <col width="28.88671875" customWidth="1" style="106" min="32" max="32"/>
    <col width="8.109375" customWidth="1" style="106" min="33" max="33"/>
    <col width="8.44140625" customWidth="1" style="106" min="34" max="34"/>
    <col width="12.33203125" customWidth="1" style="106" min="35" max="35"/>
    <col width="12" customWidth="1" style="106" min="36" max="36"/>
    <col width="13" customWidth="1" style="106" min="37" max="37"/>
    <col width="16.44140625" customWidth="1" style="106" min="38" max="38"/>
    <col width="26.6640625" bestFit="1" customWidth="1" style="106" min="39" max="39"/>
    <col width="47.33203125" bestFit="1" customWidth="1" style="106" min="40" max="40"/>
    <col width="13.88671875" bestFit="1" customWidth="1" style="106" min="41" max="41"/>
    <col width="34.33203125" customWidth="1" style="106" min="42" max="42"/>
    <col width="43.33203125" customWidth="1" style="106" min="43" max="43"/>
    <col width="21.88671875" bestFit="1" customWidth="1" style="106" min="44" max="44"/>
    <col width="22.109375" customWidth="1" style="106" min="45" max="45"/>
    <col width="23.44140625" customWidth="1" style="143" min="46" max="46"/>
    <col width="23.6640625" customWidth="1" style="106" min="47" max="47"/>
    <col width="29.88671875" bestFit="1" customWidth="1" style="106" min="48" max="48"/>
    <col width="38" customWidth="1" style="106" min="49" max="49"/>
    <col width="30.109375" customWidth="1" style="143" min="50" max="50"/>
    <col width="35.109375" customWidth="1" style="106" min="51" max="51"/>
    <col width="19.88671875" bestFit="1" customWidth="1" style="106" min="52" max="52"/>
    <col width="27.44140625" bestFit="1" customWidth="1" style="106" min="53" max="53"/>
    <col width="27.33203125" customWidth="1" style="106" min="54" max="54"/>
    <col width="35.109375" customWidth="1" style="106" min="55" max="55"/>
    <col width="25.33203125" customWidth="1" style="106" min="56" max="56"/>
    <col width="36.5546875" bestFit="1" customWidth="1" style="106" min="57" max="57"/>
    <col width="21.6640625" bestFit="1" customWidth="1" style="106" min="58" max="58"/>
    <col width="151.6640625" customWidth="1" style="205" min="59" max="59"/>
    <col width="9.109375" customWidth="1" style="205" min="60" max="16384"/>
  </cols>
  <sheetData>
    <row r="1" ht="37.5" customHeight="1" s="205">
      <c r="A1" s="56" t="inlineStr">
        <is>
          <t xml:space="preserve">Account </t>
        </is>
      </c>
      <c r="B1" s="99" t="inlineStr">
        <is>
          <t>Any Critical Issue</t>
        </is>
      </c>
      <c r="C1" s="99" t="inlineStr">
        <is>
          <t xml:space="preserve">Downtime in Mins </t>
        </is>
      </c>
      <c r="D1" s="102" t="inlineStr">
        <is>
          <t>Revenue_Impact</t>
        </is>
      </c>
      <c r="E1" s="102" t="inlineStr">
        <is>
          <t>Distinct_Agents</t>
        </is>
      </c>
      <c r="F1" s="102" t="inlineStr">
        <is>
          <t xml:space="preserve">Previous Total Calls </t>
        </is>
      </c>
      <c r="G1" s="102" t="inlineStr">
        <is>
          <t>Call Diff_Perc</t>
        </is>
      </c>
      <c r="H1" s="102" t="inlineStr">
        <is>
          <t>TotalCalls</t>
        </is>
      </c>
      <c r="I1" s="102" t="inlineStr">
        <is>
          <t>OnCalls</t>
        </is>
      </c>
      <c r="J1" s="102" t="inlineStr">
        <is>
          <t>OffCalls</t>
        </is>
      </c>
      <c r="K1" s="102" t="inlineStr">
        <is>
          <t>Benchmark</t>
        </is>
      </c>
      <c r="L1" s="102" t="inlineStr">
        <is>
          <t>Success_routes</t>
        </is>
      </c>
      <c r="M1" s="102" t="inlineStr">
        <is>
          <t>Fail_route_perc</t>
        </is>
      </c>
      <c r="N1" s="102" t="inlineStr">
        <is>
          <t>OFF_AGENTSLA</t>
        </is>
      </c>
      <c r="O1" s="102" t="inlineStr">
        <is>
          <t>OFF_AGENTSLA%AGE</t>
        </is>
      </c>
      <c r="P1" s="102" t="inlineStr">
        <is>
          <t>ON_AGENTSLA</t>
        </is>
      </c>
      <c r="Q1" s="102" t="inlineStr">
        <is>
          <t>ON_AGENTSLA%AGE</t>
        </is>
      </c>
      <c r="R1" s="102" t="inlineStr">
        <is>
          <t>OFF_CALLSLA</t>
        </is>
      </c>
      <c r="S1" s="102" t="inlineStr">
        <is>
          <t>OFF_CALLSLA%AGE</t>
        </is>
      </c>
      <c r="T1" s="102" t="inlineStr">
        <is>
          <t>ON _CALLSLA</t>
        </is>
      </c>
      <c r="U1" s="102" t="inlineStr">
        <is>
          <t>ON_CALLSLA%AGE</t>
        </is>
      </c>
      <c r="V1" s="102" t="inlineStr">
        <is>
          <t>1-1_calls</t>
        </is>
      </c>
      <c r="W1" s="102" t="inlineStr">
        <is>
          <t>1-1_calls_%age</t>
        </is>
      </c>
      <c r="X1" s="102" t="inlineStr">
        <is>
          <t>1-1 Calls Without SLA Blowns</t>
        </is>
      </c>
      <c r="Y1" s="102" t="inlineStr">
        <is>
          <t>1-1 Calls % Age Without SLA Blowns</t>
        </is>
      </c>
      <c r="Z1" s="102" t="inlineStr">
        <is>
          <t>L2_calls</t>
        </is>
      </c>
      <c r="AA1" s="102" t="inlineStr">
        <is>
          <t>L2_calls_%age</t>
        </is>
      </c>
      <c r="AB1" s="102" t="inlineStr">
        <is>
          <t>ONAbandons</t>
        </is>
      </c>
      <c r="AC1" s="102" t="inlineStr">
        <is>
          <t>OffAbandons</t>
        </is>
      </c>
      <c r="AD1" s="102" t="inlineStr">
        <is>
          <t>ONAbandonsPerc</t>
        </is>
      </c>
      <c r="AE1" s="102" t="inlineStr">
        <is>
          <t>OffAbandonsPerc</t>
        </is>
      </c>
      <c r="AF1" s="102" t="inlineStr">
        <is>
          <t>ONAban-OffAban_Perc</t>
        </is>
      </c>
      <c r="AG1" s="102" t="inlineStr">
        <is>
          <t>ONAP</t>
        </is>
      </c>
      <c r="AH1" s="102" t="inlineStr">
        <is>
          <t>OffAP</t>
        </is>
      </c>
      <c r="AI1" s="102" t="inlineStr">
        <is>
          <t>AP_Skew</t>
        </is>
      </c>
      <c r="AJ1" s="102" t="inlineStr">
        <is>
          <t>OnCP</t>
        </is>
      </c>
      <c r="AK1" s="102" t="inlineStr">
        <is>
          <t>OffCP</t>
        </is>
      </c>
      <c r="AL1" s="102" t="inlineStr">
        <is>
          <t>AgentChoice</t>
        </is>
      </c>
      <c r="AM1" s="102" t="inlineStr">
        <is>
          <t>Filtered_AgentChoice</t>
        </is>
      </c>
      <c r="AN1" s="102" t="inlineStr">
        <is>
          <t>Used Agent Choide Without SLA Blowns</t>
        </is>
      </c>
      <c r="AO1" s="102" t="inlineStr">
        <is>
          <t>CallChoice</t>
        </is>
      </c>
      <c r="AP1" s="102" t="inlineStr">
        <is>
          <t>Filtered_CallChoice</t>
        </is>
      </c>
      <c r="AQ1" s="102" t="inlineStr">
        <is>
          <t>Used Call Choice Wihout SLA Blowns</t>
        </is>
      </c>
      <c r="AR1" s="102" t="inlineStr">
        <is>
          <t>OnEvalScore_raw</t>
        </is>
      </c>
      <c r="AS1" s="102" t="inlineStr">
        <is>
          <t>OffEvalScore_raw</t>
        </is>
      </c>
      <c r="AT1" s="102" t="inlineStr">
        <is>
          <t>OnEvalScore_used</t>
        </is>
      </c>
      <c r="AU1" s="102" t="inlineStr">
        <is>
          <t>OffEvalScore_used</t>
        </is>
      </c>
      <c r="AV1" s="102" t="inlineStr">
        <is>
          <t>On_Evaluation_err_Calls</t>
        </is>
      </c>
      <c r="AW1" s="102" t="inlineStr">
        <is>
          <t>On_Evaluation_err_Calls_%age</t>
        </is>
      </c>
      <c r="AX1" s="102" t="inlineStr">
        <is>
          <t>Off_Evaluation_err_Calls</t>
        </is>
      </c>
      <c r="AY1" s="102" t="inlineStr">
        <is>
          <t>Off_Evaluation_err_Calls_%age</t>
        </is>
      </c>
      <c r="AZ1" s="102" t="inlineStr">
        <is>
          <t>LookupFailures</t>
        </is>
      </c>
      <c r="BA1" s="102" t="inlineStr">
        <is>
          <t>Lookup_Failure_Perc</t>
        </is>
      </c>
      <c r="BB1" s="102" t="inlineStr">
        <is>
          <t>UnkNown_Agent_Calls</t>
        </is>
      </c>
      <c r="BC1" s="102" t="inlineStr">
        <is>
          <t>UnkNown_Agent_Calls_%age</t>
        </is>
      </c>
      <c r="BD1" s="102" t="inlineStr">
        <is>
          <t>CG_Not_found_Calls</t>
        </is>
      </c>
      <c r="BE1" s="102" t="inlineStr">
        <is>
          <t>CG_Not_found_Calls_%age</t>
        </is>
      </c>
      <c r="BF1" s="102" t="inlineStr">
        <is>
          <t>disobedient_perc</t>
        </is>
      </c>
      <c r="BG1" s="102" t="inlineStr">
        <is>
          <t>H/C Issues</t>
        </is>
      </c>
    </row>
    <row r="2" s="205">
      <c r="A2" s="57" t="inlineStr">
        <is>
          <t>ATT PHASE III - attgenhsclg</t>
        </is>
      </c>
      <c r="B2" s="176">
        <f>'AT&amp;T Phase 3'!D89</f>
        <v/>
      </c>
      <c r="C2" s="176">
        <f>'AT&amp;T Phase 3'!E89</f>
        <v/>
      </c>
      <c r="D2" s="176">
        <f>IF((M2+Q2+U2+Y2+AW2+BA2+BC2+BE2)&gt;100,100,(M2+Q2+U2+Y2+AW2+BA2+BC2+BE2))</f>
        <v/>
      </c>
      <c r="E2" s="176">
        <f>'AT&amp;T Phase 3'!G89</f>
        <v/>
      </c>
      <c r="F2" s="176">
        <f>'AT&amp;T Phase 3'!H89</f>
        <v/>
      </c>
      <c r="G2" s="177">
        <f>IF(F2=0,0,((H2-F2)/F2)*100)</f>
        <v/>
      </c>
      <c r="H2" s="176">
        <f>'AT&amp;T Phase 3'!J89</f>
        <v/>
      </c>
      <c r="I2" s="176">
        <f>'AT&amp;T Phase 3'!K89</f>
        <v/>
      </c>
      <c r="J2" s="176">
        <f>'AT&amp;T Phase 3'!L89</f>
        <v/>
      </c>
      <c r="K2" s="92">
        <f>IF(H2=0,0,I2/H2)</f>
        <v/>
      </c>
      <c r="L2" s="176">
        <f>'AT&amp;T Phase 3'!N89</f>
        <v/>
      </c>
      <c r="M2" s="177">
        <f>'AT&amp;T Phase 3'!O89</f>
        <v/>
      </c>
      <c r="N2" s="176">
        <f>'AT&amp;T Phase 3'!P89</f>
        <v/>
      </c>
      <c r="O2" s="176">
        <f>'AT&amp;T Phase 3'!Q89</f>
        <v/>
      </c>
      <c r="P2" s="176">
        <f>'AT&amp;T Phase 3'!R89</f>
        <v/>
      </c>
      <c r="Q2" s="176">
        <f>'AT&amp;T Phase 3'!S89</f>
        <v/>
      </c>
      <c r="R2" s="176">
        <f>'AT&amp;T Phase 3'!T89</f>
        <v/>
      </c>
      <c r="S2" s="176">
        <f>'AT&amp;T Phase 3'!U89</f>
        <v/>
      </c>
      <c r="T2" s="176">
        <f>'AT&amp;T Phase 3'!V89</f>
        <v/>
      </c>
      <c r="U2" s="176">
        <f>'AT&amp;T Phase 3'!W89</f>
        <v/>
      </c>
      <c r="V2" s="176">
        <f>'AT&amp;T Phase 3'!X89</f>
        <v/>
      </c>
      <c r="W2" s="176">
        <f>'AT&amp;T Phase 3'!Y89</f>
        <v/>
      </c>
      <c r="X2" s="176">
        <f>'AT&amp;T Phase 3'!Z89</f>
        <v/>
      </c>
      <c r="Y2" s="176">
        <f>'AT&amp;T Phase 3'!AA89</f>
        <v/>
      </c>
      <c r="Z2" s="176">
        <f>'AT&amp;T Phase 3'!AB89</f>
        <v/>
      </c>
      <c r="AA2" s="176">
        <f>'AT&amp;T Phase 3'!AC89</f>
        <v/>
      </c>
      <c r="AB2" s="176">
        <f>'AT&amp;T Phase 3'!AD89</f>
        <v/>
      </c>
      <c r="AC2" s="176">
        <f>'AT&amp;T Phase 3'!AE89</f>
        <v/>
      </c>
      <c r="AD2" s="176">
        <f>'AT&amp;T Phase 3'!AF89</f>
        <v/>
      </c>
      <c r="AE2" s="176">
        <f>'AT&amp;T Phase 3'!AG89</f>
        <v/>
      </c>
      <c r="AF2" s="178">
        <f>IF(AD2=0,0,ABS(AD2-AE2))</f>
        <v/>
      </c>
      <c r="AG2" s="176">
        <f>'AT&amp;T Phase 3'!AI89</f>
        <v/>
      </c>
      <c r="AH2" s="176">
        <f>'AT&amp;T Phase 3'!AJ89</f>
        <v/>
      </c>
      <c r="AI2" s="179">
        <f>IF(AG2=0,0,ABS(AG2-AH2))</f>
        <v/>
      </c>
      <c r="AJ2" s="176">
        <f>'AT&amp;T Phase 3'!AL89</f>
        <v/>
      </c>
      <c r="AK2" s="176">
        <f>'AT&amp;T Phase 3'!AM89</f>
        <v/>
      </c>
      <c r="AL2" s="176">
        <f>'AT&amp;T Phase 3'!AN89</f>
        <v/>
      </c>
      <c r="AM2" s="176">
        <f>'AT&amp;T Phase 3'!AO89</f>
        <v/>
      </c>
      <c r="AN2" s="176">
        <f>'AT&amp;T Phase 3'!AP89</f>
        <v/>
      </c>
      <c r="AO2" s="176">
        <f>'AT&amp;T Phase 3'!AQ89</f>
        <v/>
      </c>
      <c r="AP2" s="176">
        <f>'AT&amp;T Phase 3'!AR89</f>
        <v/>
      </c>
      <c r="AQ2" s="176">
        <f>'AT&amp;T Phase 3'!AS89</f>
        <v/>
      </c>
      <c r="AR2" s="176">
        <f>'AT&amp;T Phase 3'!AT89</f>
        <v/>
      </c>
      <c r="AS2" s="176">
        <f>'AT&amp;T Phase 3'!AU89</f>
        <v/>
      </c>
      <c r="AT2" s="176">
        <f>'AT&amp;T Phase 3'!AV89</f>
        <v/>
      </c>
      <c r="AU2" s="176">
        <f>'AT&amp;T Phase 3'!AW89</f>
        <v/>
      </c>
      <c r="AV2" s="176">
        <f>'AT&amp;T Phase 3'!AX89</f>
        <v/>
      </c>
      <c r="AW2" s="176">
        <f>'AT&amp;T Phase 3'!AY89</f>
        <v/>
      </c>
      <c r="AX2" s="176">
        <f>'AT&amp;T Phase 3'!AZ89</f>
        <v/>
      </c>
      <c r="AY2" s="176">
        <f>'AT&amp;T Phase 3'!BA89</f>
        <v/>
      </c>
      <c r="AZ2" s="176">
        <f>'AT&amp;T Phase 3'!BB89</f>
        <v/>
      </c>
      <c r="BA2" s="176">
        <f>'AT&amp;T Phase 3'!BC89</f>
        <v/>
      </c>
      <c r="BB2" s="176">
        <f>'AT&amp;T Phase 3'!BD89</f>
        <v/>
      </c>
      <c r="BC2" s="176">
        <f>'AT&amp;T Phase 3'!BE89</f>
        <v/>
      </c>
      <c r="BD2" s="176">
        <f>'AT&amp;T Phase 3'!BF89</f>
        <v/>
      </c>
      <c r="BE2" s="176">
        <f>'AT&amp;T Phase 3'!BG89</f>
        <v/>
      </c>
      <c r="BF2" s="176" t="inlineStr">
        <is>
          <t>N/A</t>
        </is>
      </c>
      <c r="BG2" s="176">
        <f>'AT&amp;T Phase 3'!BH89</f>
        <v/>
      </c>
    </row>
    <row r="3" s="205">
      <c r="A3" s="57" t="inlineStr">
        <is>
          <t>ATT PHASE III - ATTGENHSSALES</t>
        </is>
      </c>
      <c r="B3" s="176">
        <f>'AT&amp;T Phase 3'!D90</f>
        <v/>
      </c>
      <c r="C3" s="176">
        <f>'AT&amp;T Phase 3'!E90</f>
        <v/>
      </c>
      <c r="D3" s="176">
        <f>IF((M3+Q3+U3+Y3+AW3+BA3+BC3+BE3)&gt;100,100,(M3+Q3+U3+Y3+AW3+BA3+BC3+BE3))</f>
        <v/>
      </c>
      <c r="E3" s="176">
        <f>'AT&amp;T Phase 3'!G90</f>
        <v/>
      </c>
      <c r="F3" s="176">
        <f>'AT&amp;T Phase 3'!H90</f>
        <v/>
      </c>
      <c r="G3" s="177">
        <f>IF(F3=0,0,((H3-F3)/F3)*100)</f>
        <v/>
      </c>
      <c r="H3" s="176">
        <f>'AT&amp;T Phase 3'!J90</f>
        <v/>
      </c>
      <c r="I3" s="176">
        <f>'AT&amp;T Phase 3'!K90</f>
        <v/>
      </c>
      <c r="J3" s="176">
        <f>'AT&amp;T Phase 3'!L90</f>
        <v/>
      </c>
      <c r="K3" s="92">
        <f>IF(H3=0,0,I3/H3)</f>
        <v/>
      </c>
      <c r="L3" s="176">
        <f>'AT&amp;T Phase 3'!N90</f>
        <v/>
      </c>
      <c r="M3" s="177">
        <f>'AT&amp;T Phase 3'!O90</f>
        <v/>
      </c>
      <c r="N3" s="176">
        <f>'AT&amp;T Phase 3'!P90</f>
        <v/>
      </c>
      <c r="O3" s="176">
        <f>'AT&amp;T Phase 3'!Q90</f>
        <v/>
      </c>
      <c r="P3" s="176">
        <f>'AT&amp;T Phase 3'!R90</f>
        <v/>
      </c>
      <c r="Q3" s="176">
        <f>'AT&amp;T Phase 3'!S90</f>
        <v/>
      </c>
      <c r="R3" s="176">
        <f>'AT&amp;T Phase 3'!T90</f>
        <v/>
      </c>
      <c r="S3" s="176">
        <f>'AT&amp;T Phase 3'!U90</f>
        <v/>
      </c>
      <c r="T3" s="176">
        <f>'AT&amp;T Phase 3'!V90</f>
        <v/>
      </c>
      <c r="U3" s="176">
        <f>'AT&amp;T Phase 3'!W90</f>
        <v/>
      </c>
      <c r="V3" s="176">
        <f>'AT&amp;T Phase 3'!X90</f>
        <v/>
      </c>
      <c r="W3" s="176">
        <f>'AT&amp;T Phase 3'!Y90</f>
        <v/>
      </c>
      <c r="X3" s="176">
        <f>'AT&amp;T Phase 3'!Z90</f>
        <v/>
      </c>
      <c r="Y3" s="176">
        <f>'AT&amp;T Phase 3'!AA90</f>
        <v/>
      </c>
      <c r="Z3" s="176">
        <f>'AT&amp;T Phase 3'!AB90</f>
        <v/>
      </c>
      <c r="AA3" s="176">
        <f>'AT&amp;T Phase 3'!AC90</f>
        <v/>
      </c>
      <c r="AB3" s="176">
        <f>'AT&amp;T Phase 3'!AD90</f>
        <v/>
      </c>
      <c r="AC3" s="176">
        <f>'AT&amp;T Phase 3'!AE90</f>
        <v/>
      </c>
      <c r="AD3" s="176">
        <f>'AT&amp;T Phase 3'!AF90</f>
        <v/>
      </c>
      <c r="AE3" s="176">
        <f>'AT&amp;T Phase 3'!AG90</f>
        <v/>
      </c>
      <c r="AF3" s="178">
        <f>IF(AD3=0,0,ABS(AD3-AE3))</f>
        <v/>
      </c>
      <c r="AG3" s="176">
        <f>'AT&amp;T Phase 3'!AI90</f>
        <v/>
      </c>
      <c r="AH3" s="176">
        <f>'AT&amp;T Phase 3'!AJ90</f>
        <v/>
      </c>
      <c r="AI3" s="179">
        <f>IF(AG3=0,0,ABS(AG3-AH3))</f>
        <v/>
      </c>
      <c r="AJ3" s="176">
        <f>'AT&amp;T Phase 3'!AL90</f>
        <v/>
      </c>
      <c r="AK3" s="176">
        <f>'AT&amp;T Phase 3'!AM90</f>
        <v/>
      </c>
      <c r="AL3" s="176">
        <f>'AT&amp;T Phase 3'!AN90</f>
        <v/>
      </c>
      <c r="AM3" s="176">
        <f>'AT&amp;T Phase 3'!AO90</f>
        <v/>
      </c>
      <c r="AN3" s="176">
        <f>'AT&amp;T Phase 3'!AP90</f>
        <v/>
      </c>
      <c r="AO3" s="176">
        <f>'AT&amp;T Phase 3'!AQ90</f>
        <v/>
      </c>
      <c r="AP3" s="176">
        <f>'AT&amp;T Phase 3'!AR90</f>
        <v/>
      </c>
      <c r="AQ3" s="176">
        <f>'AT&amp;T Phase 3'!AS90</f>
        <v/>
      </c>
      <c r="AR3" s="176">
        <f>'AT&amp;T Phase 3'!AT90</f>
        <v/>
      </c>
      <c r="AS3" s="176">
        <f>'AT&amp;T Phase 3'!AU90</f>
        <v/>
      </c>
      <c r="AT3" s="176">
        <f>'AT&amp;T Phase 3'!AV90</f>
        <v/>
      </c>
      <c r="AU3" s="176">
        <f>'AT&amp;T Phase 3'!AW90</f>
        <v/>
      </c>
      <c r="AV3" s="176">
        <f>'AT&amp;T Phase 3'!AX90</f>
        <v/>
      </c>
      <c r="AW3" s="176">
        <f>'AT&amp;T Phase 3'!AY90</f>
        <v/>
      </c>
      <c r="AX3" s="176">
        <f>'AT&amp;T Phase 3'!AZ90</f>
        <v/>
      </c>
      <c r="AY3" s="176">
        <f>'AT&amp;T Phase 3'!BA90</f>
        <v/>
      </c>
      <c r="AZ3" s="176">
        <f>'AT&amp;T Phase 3'!BB90</f>
        <v/>
      </c>
      <c r="BA3" s="176">
        <f>'AT&amp;T Phase 3'!BC90</f>
        <v/>
      </c>
      <c r="BB3" s="176">
        <f>'AT&amp;T Phase 3'!BD90</f>
        <v/>
      </c>
      <c r="BC3" s="176">
        <f>'AT&amp;T Phase 3'!BE90</f>
        <v/>
      </c>
      <c r="BD3" s="176">
        <f>'AT&amp;T Phase 3'!BF90</f>
        <v/>
      </c>
      <c r="BE3" s="176">
        <f>'AT&amp;T Phase 3'!BG90</f>
        <v/>
      </c>
      <c r="BF3" s="176" t="inlineStr">
        <is>
          <t>N/A</t>
        </is>
      </c>
      <c r="BG3" s="176">
        <f>'AT&amp;T Phase 3'!BH90</f>
        <v/>
      </c>
    </row>
    <row r="4" s="205">
      <c r="A4" s="57" t="inlineStr">
        <is>
          <t>ATT PHASE III - attgendtvsales</t>
        </is>
      </c>
      <c r="B4" s="176">
        <f>'AT&amp;T Phase 3'!D91</f>
        <v/>
      </c>
      <c r="C4" s="176">
        <f>'AT&amp;T Phase 3'!E91</f>
        <v/>
      </c>
      <c r="D4" s="176">
        <f>IF((M4+Q4+U4+Y4+AW4+BA4+BC4+BE4)&gt;100,100,(M4+Q4+U4+Y4+AW4+BA4+BC4+BE4))</f>
        <v/>
      </c>
      <c r="E4" s="176">
        <f>'AT&amp;T Phase 3'!G91</f>
        <v/>
      </c>
      <c r="F4" s="176">
        <f>'AT&amp;T Phase 3'!H91</f>
        <v/>
      </c>
      <c r="G4" s="177">
        <f>IF(F4=0,0,((H4-F4)/F4)*100)</f>
        <v/>
      </c>
      <c r="H4" s="176">
        <f>'AT&amp;T Phase 3'!J91</f>
        <v/>
      </c>
      <c r="I4" s="176">
        <f>'AT&amp;T Phase 3'!K91</f>
        <v/>
      </c>
      <c r="J4" s="176">
        <f>'AT&amp;T Phase 3'!L91</f>
        <v/>
      </c>
      <c r="K4" s="92">
        <f>IF(H4=0,0,I4/H4)</f>
        <v/>
      </c>
      <c r="L4" s="176">
        <f>'AT&amp;T Phase 3'!N91</f>
        <v/>
      </c>
      <c r="M4" s="177">
        <f>'AT&amp;T Phase 3'!O91</f>
        <v/>
      </c>
      <c r="N4" s="176">
        <f>'AT&amp;T Phase 3'!P91</f>
        <v/>
      </c>
      <c r="O4" s="176">
        <f>'AT&amp;T Phase 3'!Q91</f>
        <v/>
      </c>
      <c r="P4" s="176">
        <f>'AT&amp;T Phase 3'!R91</f>
        <v/>
      </c>
      <c r="Q4" s="176">
        <f>'AT&amp;T Phase 3'!S91</f>
        <v/>
      </c>
      <c r="R4" s="176">
        <f>'AT&amp;T Phase 3'!T91</f>
        <v/>
      </c>
      <c r="S4" s="176">
        <f>'AT&amp;T Phase 3'!U91</f>
        <v/>
      </c>
      <c r="T4" s="176">
        <f>'AT&amp;T Phase 3'!V91</f>
        <v/>
      </c>
      <c r="U4" s="176">
        <f>'AT&amp;T Phase 3'!W91</f>
        <v/>
      </c>
      <c r="V4" s="176">
        <f>'AT&amp;T Phase 3'!X91</f>
        <v/>
      </c>
      <c r="W4" s="176">
        <f>'AT&amp;T Phase 3'!Y91</f>
        <v/>
      </c>
      <c r="X4" s="176">
        <f>'AT&amp;T Phase 3'!Z91</f>
        <v/>
      </c>
      <c r="Y4" s="176">
        <f>'AT&amp;T Phase 3'!AA91</f>
        <v/>
      </c>
      <c r="Z4" s="176">
        <f>'AT&amp;T Phase 3'!AB91</f>
        <v/>
      </c>
      <c r="AA4" s="176">
        <f>'AT&amp;T Phase 3'!AC91</f>
        <v/>
      </c>
      <c r="AB4" s="176">
        <f>'AT&amp;T Phase 3'!AD91</f>
        <v/>
      </c>
      <c r="AC4" s="176">
        <f>'AT&amp;T Phase 3'!AE91</f>
        <v/>
      </c>
      <c r="AD4" s="176">
        <f>'AT&amp;T Phase 3'!AF91</f>
        <v/>
      </c>
      <c r="AE4" s="176">
        <f>'AT&amp;T Phase 3'!AG91</f>
        <v/>
      </c>
      <c r="AF4" s="178">
        <f>IF(AD4=0,0,ABS(AD4-AE4))</f>
        <v/>
      </c>
      <c r="AG4" s="176">
        <f>'AT&amp;T Phase 3'!AI91</f>
        <v/>
      </c>
      <c r="AH4" s="176">
        <f>'AT&amp;T Phase 3'!AJ91</f>
        <v/>
      </c>
      <c r="AI4" s="179">
        <f>IF(AG4=0,0,ABS(AG4-AH4))</f>
        <v/>
      </c>
      <c r="AJ4" s="176">
        <f>'AT&amp;T Phase 3'!AL91</f>
        <v/>
      </c>
      <c r="AK4" s="176">
        <f>'AT&amp;T Phase 3'!AM91</f>
        <v/>
      </c>
      <c r="AL4" s="176">
        <f>'AT&amp;T Phase 3'!AN91</f>
        <v/>
      </c>
      <c r="AM4" s="176">
        <f>'AT&amp;T Phase 3'!AO91</f>
        <v/>
      </c>
      <c r="AN4" s="176">
        <f>'AT&amp;T Phase 3'!AP91</f>
        <v/>
      </c>
      <c r="AO4" s="176">
        <f>'AT&amp;T Phase 3'!AQ91</f>
        <v/>
      </c>
      <c r="AP4" s="176">
        <f>'AT&amp;T Phase 3'!AR91</f>
        <v/>
      </c>
      <c r="AQ4" s="176">
        <f>'AT&amp;T Phase 3'!AS91</f>
        <v/>
      </c>
      <c r="AR4" s="176">
        <f>'AT&amp;T Phase 3'!AT91</f>
        <v/>
      </c>
      <c r="AS4" s="176">
        <f>'AT&amp;T Phase 3'!AU91</f>
        <v/>
      </c>
      <c r="AT4" s="176">
        <f>'AT&amp;T Phase 3'!AV91</f>
        <v/>
      </c>
      <c r="AU4" s="176">
        <f>'AT&amp;T Phase 3'!AW91</f>
        <v/>
      </c>
      <c r="AV4" s="176">
        <f>'AT&amp;T Phase 3'!AX91</f>
        <v/>
      </c>
      <c r="AW4" s="176">
        <f>'AT&amp;T Phase 3'!AY91</f>
        <v/>
      </c>
      <c r="AX4" s="176">
        <f>'AT&amp;T Phase 3'!AZ91</f>
        <v/>
      </c>
      <c r="AY4" s="176">
        <f>'AT&amp;T Phase 3'!BA91</f>
        <v/>
      </c>
      <c r="AZ4" s="176">
        <f>'AT&amp;T Phase 3'!BB91</f>
        <v/>
      </c>
      <c r="BA4" s="176">
        <f>'AT&amp;T Phase 3'!BC91</f>
        <v/>
      </c>
      <c r="BB4" s="176">
        <f>'AT&amp;T Phase 3'!BD91</f>
        <v/>
      </c>
      <c r="BC4" s="176">
        <f>'AT&amp;T Phase 3'!BE91</f>
        <v/>
      </c>
      <c r="BD4" s="176">
        <f>'AT&amp;T Phase 3'!BF91</f>
        <v/>
      </c>
      <c r="BE4" s="176">
        <f>'AT&amp;T Phase 3'!BG91</f>
        <v/>
      </c>
      <c r="BF4" s="176" t="inlineStr">
        <is>
          <t>N/A</t>
        </is>
      </c>
      <c r="BG4" s="176">
        <f>'AT&amp;T Phase 3'!BH91</f>
        <v/>
      </c>
    </row>
    <row r="5" s="205">
      <c r="A5" s="138" t="inlineStr">
        <is>
          <t>ATT PHASE IV - MobCLG</t>
        </is>
      </c>
      <c r="B5" s="176">
        <f>#REF!</f>
        <v/>
      </c>
      <c r="C5" s="176">
        <f>#REF!</f>
        <v/>
      </c>
      <c r="D5" s="176">
        <f>IF((M5+Q5+U5+Y5+AW5+BA5+BC5+BE5)&gt;100,100,(M5+Q5+U5+Y5+AW5+BA5+BC5+BE5))</f>
        <v/>
      </c>
      <c r="E5" s="176">
        <f>#REF!</f>
        <v/>
      </c>
      <c r="F5" s="176">
        <f>#REF!</f>
        <v/>
      </c>
      <c r="G5" s="177">
        <f>IF(F5=0,0,((H5-F5)/F5)*100)</f>
        <v/>
      </c>
      <c r="H5" s="176">
        <f>#REF!</f>
        <v/>
      </c>
      <c r="I5" s="176">
        <f>#REF!</f>
        <v/>
      </c>
      <c r="J5" s="176">
        <f>#REF!</f>
        <v/>
      </c>
      <c r="K5" s="92">
        <f>IF(H5=0,0,I5/H5)</f>
        <v/>
      </c>
      <c r="L5" s="176">
        <f>#REF!</f>
        <v/>
      </c>
      <c r="M5" s="177">
        <f>#REF!</f>
        <v/>
      </c>
      <c r="N5" s="176">
        <f>#REF!</f>
        <v/>
      </c>
      <c r="O5" s="176">
        <f>#REF!</f>
        <v/>
      </c>
      <c r="P5" s="176">
        <f>#REF!</f>
        <v/>
      </c>
      <c r="Q5" s="176">
        <f>#REF!</f>
        <v/>
      </c>
      <c r="R5" s="176">
        <f>#REF!</f>
        <v/>
      </c>
      <c r="S5" s="176">
        <f>#REF!</f>
        <v/>
      </c>
      <c r="T5" s="176">
        <f>#REF!</f>
        <v/>
      </c>
      <c r="U5" s="176">
        <f>#REF!</f>
        <v/>
      </c>
      <c r="V5" s="176">
        <f>#REF!</f>
        <v/>
      </c>
      <c r="W5" s="176">
        <f>#REF!</f>
        <v/>
      </c>
      <c r="X5" s="176">
        <f>#REF!</f>
        <v/>
      </c>
      <c r="Y5" s="176">
        <f>#REF!</f>
        <v/>
      </c>
      <c r="Z5" s="176">
        <f>#REF!</f>
        <v/>
      </c>
      <c r="AA5" s="176">
        <f>#REF!</f>
        <v/>
      </c>
      <c r="AB5" s="176">
        <f>#REF!</f>
        <v/>
      </c>
      <c r="AC5" s="176">
        <f>#REF!</f>
        <v/>
      </c>
      <c r="AD5" s="176">
        <f>#REF!</f>
        <v/>
      </c>
      <c r="AE5" s="176">
        <f>#REF!</f>
        <v/>
      </c>
      <c r="AF5" s="178">
        <f>IF(AD5=0,0,ABS(AD5-AE5))</f>
        <v/>
      </c>
      <c r="AG5" s="176">
        <f>#REF!</f>
        <v/>
      </c>
      <c r="AH5" s="176">
        <f>#REF!</f>
        <v/>
      </c>
      <c r="AI5" s="179">
        <f>IF(AG5=0,0,ABS(AG5-AH5))</f>
        <v/>
      </c>
      <c r="AJ5" s="176">
        <f>#REF!</f>
        <v/>
      </c>
      <c r="AK5" s="176">
        <f>#REF!</f>
        <v/>
      </c>
      <c r="AL5" s="176">
        <f>#REF!</f>
        <v/>
      </c>
      <c r="AM5" s="176">
        <f>#REF!</f>
        <v/>
      </c>
      <c r="AN5" s="176">
        <f>#REF!</f>
        <v/>
      </c>
      <c r="AO5" s="176">
        <f>#REF!</f>
        <v/>
      </c>
      <c r="AP5" s="176">
        <f>#REF!</f>
        <v/>
      </c>
      <c r="AQ5" s="176">
        <f>#REF!</f>
        <v/>
      </c>
      <c r="AR5" s="176">
        <f>#REF!</f>
        <v/>
      </c>
      <c r="AS5" s="176">
        <f>#REF!</f>
        <v/>
      </c>
      <c r="AT5" s="176">
        <f>#REF!</f>
        <v/>
      </c>
      <c r="AU5" s="176">
        <f>#REF!</f>
        <v/>
      </c>
      <c r="AV5" s="176">
        <f>#REF!</f>
        <v/>
      </c>
      <c r="AW5" s="176">
        <f>#REF!</f>
        <v/>
      </c>
      <c r="AX5" s="176">
        <f>#REF!</f>
        <v/>
      </c>
      <c r="AY5" s="176">
        <f>#REF!</f>
        <v/>
      </c>
      <c r="AZ5" s="176">
        <f>#REF!</f>
        <v/>
      </c>
      <c r="BA5" s="176">
        <f>#REF!</f>
        <v/>
      </c>
      <c r="BB5" s="176">
        <f>#REF!</f>
        <v/>
      </c>
      <c r="BC5" s="176">
        <f>#REF!</f>
        <v/>
      </c>
      <c r="BD5" s="176">
        <f>#REF!</f>
        <v/>
      </c>
      <c r="BE5" s="176">
        <f>#REF!</f>
        <v/>
      </c>
      <c r="BF5" s="176" t="inlineStr">
        <is>
          <t>N/A</t>
        </is>
      </c>
      <c r="BG5" s="176">
        <f>#REF!</f>
        <v/>
      </c>
    </row>
    <row r="6" s="205">
      <c r="A6" s="57" t="inlineStr">
        <is>
          <t>ATT PHASE IV - IsmCLG</t>
        </is>
      </c>
      <c r="B6" s="176">
        <f>#REF!</f>
        <v/>
      </c>
      <c r="C6" s="176">
        <f>#REF!</f>
        <v/>
      </c>
      <c r="D6" s="176">
        <f>IF((M6+Q6+U6+Y6+AW6+BA6+BC6+BE6)&gt;100,100,(M6+Q6+U6+Y6+AW6+BA6+BC6+BE6))</f>
        <v/>
      </c>
      <c r="E6" s="176">
        <f>#REF!</f>
        <v/>
      </c>
      <c r="F6" s="176">
        <f>#REF!</f>
        <v/>
      </c>
      <c r="G6" s="177">
        <f>IF(F6=0,0,((H6-F6)/F6)*100)</f>
        <v/>
      </c>
      <c r="H6" s="176">
        <f>#REF!</f>
        <v/>
      </c>
      <c r="I6" s="176">
        <f>#REF!</f>
        <v/>
      </c>
      <c r="J6" s="176">
        <f>#REF!</f>
        <v/>
      </c>
      <c r="K6" s="92">
        <f>IF(H6=0,0,I6/H6)</f>
        <v/>
      </c>
      <c r="L6" s="176">
        <f>#REF!</f>
        <v/>
      </c>
      <c r="M6" s="177">
        <f>#REF!</f>
        <v/>
      </c>
      <c r="N6" s="176">
        <f>#REF!</f>
        <v/>
      </c>
      <c r="O6" s="176">
        <f>#REF!</f>
        <v/>
      </c>
      <c r="P6" s="176">
        <f>#REF!</f>
        <v/>
      </c>
      <c r="Q6" s="176">
        <f>#REF!</f>
        <v/>
      </c>
      <c r="R6" s="176">
        <f>#REF!</f>
        <v/>
      </c>
      <c r="S6" s="176">
        <f>#REF!</f>
        <v/>
      </c>
      <c r="T6" s="176">
        <f>#REF!</f>
        <v/>
      </c>
      <c r="U6" s="176">
        <f>#REF!</f>
        <v/>
      </c>
      <c r="V6" s="176">
        <f>#REF!</f>
        <v/>
      </c>
      <c r="W6" s="176">
        <f>#REF!</f>
        <v/>
      </c>
      <c r="X6" s="176">
        <f>#REF!</f>
        <v/>
      </c>
      <c r="Y6" s="176">
        <f>#REF!</f>
        <v/>
      </c>
      <c r="Z6" s="176">
        <f>#REF!</f>
        <v/>
      </c>
      <c r="AA6" s="176">
        <f>#REF!</f>
        <v/>
      </c>
      <c r="AB6" s="176">
        <f>#REF!</f>
        <v/>
      </c>
      <c r="AC6" s="176">
        <f>#REF!</f>
        <v/>
      </c>
      <c r="AD6" s="176">
        <f>#REF!</f>
        <v/>
      </c>
      <c r="AE6" s="176">
        <f>#REF!</f>
        <v/>
      </c>
      <c r="AF6" s="178">
        <f>IF(AD6=0,0,ABS(AD6-AE6))</f>
        <v/>
      </c>
      <c r="AG6" s="176">
        <f>#REF!</f>
        <v/>
      </c>
      <c r="AH6" s="176">
        <f>#REF!</f>
        <v/>
      </c>
      <c r="AI6" s="179">
        <f>IF(AG6=0,0,ABS(AG6-AH6))</f>
        <v/>
      </c>
      <c r="AJ6" s="176">
        <f>#REF!</f>
        <v/>
      </c>
      <c r="AK6" s="176">
        <f>#REF!</f>
        <v/>
      </c>
      <c r="AL6" s="176">
        <f>#REF!</f>
        <v/>
      </c>
      <c r="AM6" s="176">
        <f>#REF!</f>
        <v/>
      </c>
      <c r="AN6" s="176">
        <f>#REF!</f>
        <v/>
      </c>
      <c r="AO6" s="176">
        <f>#REF!</f>
        <v/>
      </c>
      <c r="AP6" s="176">
        <f>#REF!</f>
        <v/>
      </c>
      <c r="AQ6" s="176">
        <f>#REF!</f>
        <v/>
      </c>
      <c r="AR6" s="176">
        <f>#REF!</f>
        <v/>
      </c>
      <c r="AS6" s="176">
        <f>#REF!</f>
        <v/>
      </c>
      <c r="AT6" s="176">
        <f>#REF!</f>
        <v/>
      </c>
      <c r="AU6" s="176">
        <f>#REF!</f>
        <v/>
      </c>
      <c r="AV6" s="176">
        <f>#REF!</f>
        <v/>
      </c>
      <c r="AW6" s="176">
        <f>#REF!</f>
        <v/>
      </c>
      <c r="AX6" s="176">
        <f>#REF!</f>
        <v/>
      </c>
      <c r="AY6" s="176">
        <f>#REF!</f>
        <v/>
      </c>
      <c r="AZ6" s="176">
        <f>#REF!</f>
        <v/>
      </c>
      <c r="BA6" s="176">
        <f>#REF!</f>
        <v/>
      </c>
      <c r="BB6" s="176">
        <f>#REF!</f>
        <v/>
      </c>
      <c r="BC6" s="176">
        <f>#REF!</f>
        <v/>
      </c>
      <c r="BD6" s="176">
        <f>#REF!</f>
        <v/>
      </c>
      <c r="BE6" s="176">
        <f>#REF!</f>
        <v/>
      </c>
      <c r="BF6" s="176" t="inlineStr">
        <is>
          <t>N/A</t>
        </is>
      </c>
      <c r="BG6" s="176">
        <f>#REF!</f>
        <v/>
      </c>
    </row>
    <row r="7" s="205">
      <c r="A7" s="138" t="inlineStr">
        <is>
          <t>ATT PHASE IV - Mobss</t>
        </is>
      </c>
      <c r="B7" s="176">
        <f>#REF!</f>
        <v/>
      </c>
      <c r="C7" s="176">
        <f>#REF!</f>
        <v/>
      </c>
      <c r="D7" s="176">
        <f>IF((M7+Q7+U7+Y7+AW7+BA7+BC7+BE7)&gt;100,100,(M7+Q7+U7+Y7+AW7+BA7+BC7+BE7))</f>
        <v/>
      </c>
      <c r="E7" s="176">
        <f>#REF!</f>
        <v/>
      </c>
      <c r="F7" s="176">
        <f>#REF!</f>
        <v/>
      </c>
      <c r="G7" s="177">
        <f>IF(F7=0,0,((H7-F7)/F7)*100)</f>
        <v/>
      </c>
      <c r="H7" s="176">
        <f>#REF!</f>
        <v/>
      </c>
      <c r="I7" s="176">
        <f>#REF!</f>
        <v/>
      </c>
      <c r="J7" s="176">
        <f>#REF!</f>
        <v/>
      </c>
      <c r="K7" s="92">
        <f>IF(H7=0,0,I7/H7)</f>
        <v/>
      </c>
      <c r="L7" s="176">
        <f>#REF!</f>
        <v/>
      </c>
      <c r="M7" s="177">
        <f>#REF!</f>
        <v/>
      </c>
      <c r="N7" s="176">
        <f>#REF!</f>
        <v/>
      </c>
      <c r="O7" s="176">
        <f>#REF!</f>
        <v/>
      </c>
      <c r="P7" s="176">
        <f>#REF!</f>
        <v/>
      </c>
      <c r="Q7" s="176">
        <f>#REF!</f>
        <v/>
      </c>
      <c r="R7" s="176">
        <f>#REF!</f>
        <v/>
      </c>
      <c r="S7" s="176">
        <f>#REF!</f>
        <v/>
      </c>
      <c r="T7" s="176">
        <f>#REF!</f>
        <v/>
      </c>
      <c r="U7" s="176">
        <f>#REF!</f>
        <v/>
      </c>
      <c r="V7" s="176">
        <f>#REF!</f>
        <v/>
      </c>
      <c r="W7" s="176">
        <f>#REF!</f>
        <v/>
      </c>
      <c r="X7" s="176">
        <f>#REF!</f>
        <v/>
      </c>
      <c r="Y7" s="176">
        <f>#REF!</f>
        <v/>
      </c>
      <c r="Z7" s="176">
        <f>#REF!</f>
        <v/>
      </c>
      <c r="AA7" s="176">
        <f>#REF!</f>
        <v/>
      </c>
      <c r="AB7" s="176">
        <f>#REF!</f>
        <v/>
      </c>
      <c r="AC7" s="176">
        <f>#REF!</f>
        <v/>
      </c>
      <c r="AD7" s="176">
        <f>#REF!</f>
        <v/>
      </c>
      <c r="AE7" s="176">
        <f>#REF!</f>
        <v/>
      </c>
      <c r="AF7" s="178">
        <f>IF(AD7=0,0,ABS(AD7-AE7))</f>
        <v/>
      </c>
      <c r="AG7" s="176">
        <f>#REF!</f>
        <v/>
      </c>
      <c r="AH7" s="176">
        <f>#REF!</f>
        <v/>
      </c>
      <c r="AI7" s="179">
        <f>IF(AG7=0,0,ABS(AG7-AH7))</f>
        <v/>
      </c>
      <c r="AJ7" s="176">
        <f>#REF!</f>
        <v/>
      </c>
      <c r="AK7" s="176">
        <f>#REF!</f>
        <v/>
      </c>
      <c r="AL7" s="176">
        <f>#REF!</f>
        <v/>
      </c>
      <c r="AM7" s="176">
        <f>#REF!</f>
        <v/>
      </c>
      <c r="AN7" s="176">
        <f>#REF!</f>
        <v/>
      </c>
      <c r="AO7" s="176">
        <f>#REF!</f>
        <v/>
      </c>
      <c r="AP7" s="176">
        <f>#REF!</f>
        <v/>
      </c>
      <c r="AQ7" s="176">
        <f>#REF!</f>
        <v/>
      </c>
      <c r="AR7" s="176">
        <f>#REF!</f>
        <v/>
      </c>
      <c r="AS7" s="176">
        <f>#REF!</f>
        <v/>
      </c>
      <c r="AT7" s="176">
        <f>#REF!</f>
        <v/>
      </c>
      <c r="AU7" s="176">
        <f>#REF!</f>
        <v/>
      </c>
      <c r="AV7" s="176">
        <f>#REF!</f>
        <v/>
      </c>
      <c r="AW7" s="176">
        <f>#REF!</f>
        <v/>
      </c>
      <c r="AX7" s="176">
        <f>#REF!</f>
        <v/>
      </c>
      <c r="AY7" s="176">
        <f>#REF!</f>
        <v/>
      </c>
      <c r="AZ7" s="176">
        <f>#REF!</f>
        <v/>
      </c>
      <c r="BA7" s="176">
        <f>#REF!</f>
        <v/>
      </c>
      <c r="BB7" s="176">
        <f>#REF!</f>
        <v/>
      </c>
      <c r="BC7" s="176">
        <f>#REF!</f>
        <v/>
      </c>
      <c r="BD7" s="176">
        <f>#REF!</f>
        <v/>
      </c>
      <c r="BE7" s="176">
        <f>#REF!</f>
        <v/>
      </c>
      <c r="BF7" s="176" t="inlineStr">
        <is>
          <t>N/A</t>
        </is>
      </c>
      <c r="BG7" s="176">
        <f>#REF!</f>
        <v/>
      </c>
    </row>
    <row r="8" s="205">
      <c r="A8" s="138" t="inlineStr">
        <is>
          <t>ATT PHASE IV - ISMSVC</t>
        </is>
      </c>
      <c r="B8" s="176">
        <f>#REF!</f>
        <v/>
      </c>
      <c r="C8" s="176">
        <f>#REF!</f>
        <v/>
      </c>
      <c r="D8" s="176">
        <f>IF((M8+Q8+U8+Y8+AW8+BA8+BC8+BE8)&gt;100,100,(M8+Q8+U8+Y8+AW8+BA8+BC8+BE8))</f>
        <v/>
      </c>
      <c r="E8" s="176">
        <f>#REF!</f>
        <v/>
      </c>
      <c r="F8" s="176">
        <f>#REF!</f>
        <v/>
      </c>
      <c r="G8" s="177">
        <f>IF(F8=0,0,((H8-F8)/F8)*100)</f>
        <v/>
      </c>
      <c r="H8" s="176">
        <f>#REF!</f>
        <v/>
      </c>
      <c r="I8" s="176">
        <f>#REF!</f>
        <v/>
      </c>
      <c r="J8" s="176">
        <f>#REF!</f>
        <v/>
      </c>
      <c r="K8" s="92">
        <f>IF(H8=0,0,I8/H8)</f>
        <v/>
      </c>
      <c r="L8" s="176">
        <f>#REF!</f>
        <v/>
      </c>
      <c r="M8" s="177">
        <f>#REF!</f>
        <v/>
      </c>
      <c r="N8" s="176">
        <f>#REF!</f>
        <v/>
      </c>
      <c r="O8" s="176">
        <f>#REF!</f>
        <v/>
      </c>
      <c r="P8" s="176">
        <f>#REF!</f>
        <v/>
      </c>
      <c r="Q8" s="176">
        <f>#REF!</f>
        <v/>
      </c>
      <c r="R8" s="176">
        <f>#REF!</f>
        <v/>
      </c>
      <c r="S8" s="176">
        <f>#REF!</f>
        <v/>
      </c>
      <c r="T8" s="176">
        <f>#REF!</f>
        <v/>
      </c>
      <c r="U8" s="176">
        <f>#REF!</f>
        <v/>
      </c>
      <c r="V8" s="176">
        <f>#REF!</f>
        <v/>
      </c>
      <c r="W8" s="176">
        <f>#REF!</f>
        <v/>
      </c>
      <c r="X8" s="176">
        <f>#REF!</f>
        <v/>
      </c>
      <c r="Y8" s="176">
        <f>#REF!</f>
        <v/>
      </c>
      <c r="Z8" s="176">
        <f>#REF!</f>
        <v/>
      </c>
      <c r="AA8" s="176">
        <f>#REF!</f>
        <v/>
      </c>
      <c r="AB8" s="176">
        <f>#REF!</f>
        <v/>
      </c>
      <c r="AC8" s="176">
        <f>#REF!</f>
        <v/>
      </c>
      <c r="AD8" s="176">
        <f>#REF!</f>
        <v/>
      </c>
      <c r="AE8" s="176">
        <f>#REF!</f>
        <v/>
      </c>
      <c r="AF8" s="178">
        <f>IF(AD8=0,0,ABS(AD8-AE8))</f>
        <v/>
      </c>
      <c r="AG8" s="176">
        <f>#REF!</f>
        <v/>
      </c>
      <c r="AH8" s="176">
        <f>#REF!</f>
        <v/>
      </c>
      <c r="AI8" s="179">
        <f>IF(AG8=0,0,ABS(AG8-AH8))</f>
        <v/>
      </c>
      <c r="AJ8" s="176">
        <f>#REF!</f>
        <v/>
      </c>
      <c r="AK8" s="176">
        <f>#REF!</f>
        <v/>
      </c>
      <c r="AL8" s="176">
        <f>#REF!</f>
        <v/>
      </c>
      <c r="AM8" s="176">
        <f>#REF!</f>
        <v/>
      </c>
      <c r="AN8" s="176">
        <f>#REF!</f>
        <v/>
      </c>
      <c r="AO8" s="176">
        <f>#REF!</f>
        <v/>
      </c>
      <c r="AP8" s="176">
        <f>#REF!</f>
        <v/>
      </c>
      <c r="AQ8" s="176">
        <f>#REF!</f>
        <v/>
      </c>
      <c r="AR8" s="176">
        <f>#REF!</f>
        <v/>
      </c>
      <c r="AS8" s="176">
        <f>#REF!</f>
        <v/>
      </c>
      <c r="AT8" s="176">
        <f>#REF!</f>
        <v/>
      </c>
      <c r="AU8" s="176">
        <f>#REF!</f>
        <v/>
      </c>
      <c r="AV8" s="176">
        <f>#REF!</f>
        <v/>
      </c>
      <c r="AW8" s="176">
        <f>#REF!</f>
        <v/>
      </c>
      <c r="AX8" s="176">
        <f>#REF!</f>
        <v/>
      </c>
      <c r="AY8" s="176">
        <f>#REF!</f>
        <v/>
      </c>
      <c r="AZ8" s="176">
        <f>#REF!</f>
        <v/>
      </c>
      <c r="BA8" s="176">
        <f>#REF!</f>
        <v/>
      </c>
      <c r="BB8" s="176">
        <f>#REF!</f>
        <v/>
      </c>
      <c r="BC8" s="176">
        <f>#REF!</f>
        <v/>
      </c>
      <c r="BD8" s="176">
        <f>#REF!</f>
        <v/>
      </c>
      <c r="BE8" s="176">
        <f>#REF!</f>
        <v/>
      </c>
      <c r="BF8" s="176" t="inlineStr">
        <is>
          <t>N/A</t>
        </is>
      </c>
      <c r="BG8" s="176">
        <f>#REF!</f>
        <v/>
      </c>
    </row>
    <row r="9" ht="13.5" customHeight="1" s="205">
      <c r="A9" s="57" t="inlineStr">
        <is>
          <t>AT&amp;T Legacy (Child Model)</t>
        </is>
      </c>
      <c r="B9" s="176">
        <f>#REF!</f>
        <v/>
      </c>
      <c r="C9" s="176">
        <f>#REF!</f>
        <v/>
      </c>
      <c r="D9" s="111">
        <f>IF((M9+Q9+U9+Y9+AW9+BA9+BC9+BE9)&gt;100,100,(M9+Q9+U9+Y9+AW9+BA9+BC9+BE9))</f>
        <v/>
      </c>
      <c r="E9" s="176">
        <f>#REF!</f>
        <v/>
      </c>
      <c r="F9" s="176">
        <f>#REF!</f>
        <v/>
      </c>
      <c r="G9" s="177">
        <f>IF(F9=0,0,((H9-F9)/F9)*100)</f>
        <v/>
      </c>
      <c r="H9" s="176">
        <f>#REF!</f>
        <v/>
      </c>
      <c r="I9" s="176">
        <f>#REF!</f>
        <v/>
      </c>
      <c r="J9" s="176">
        <f>#REF!</f>
        <v/>
      </c>
      <c r="K9" s="92">
        <f>IF(H9=0,0,I9/H9)</f>
        <v/>
      </c>
      <c r="L9" s="176">
        <f>#REF!</f>
        <v/>
      </c>
      <c r="M9" s="177">
        <f>#REF!</f>
        <v/>
      </c>
      <c r="N9" s="176">
        <f>#REF!</f>
        <v/>
      </c>
      <c r="O9" s="176">
        <f>#REF!</f>
        <v/>
      </c>
      <c r="P9" s="176">
        <f>#REF!</f>
        <v/>
      </c>
      <c r="Q9" s="176">
        <f>#REF!</f>
        <v/>
      </c>
      <c r="R9" s="176">
        <f>#REF!</f>
        <v/>
      </c>
      <c r="S9" s="176">
        <f>#REF!</f>
        <v/>
      </c>
      <c r="T9" s="176">
        <f>#REF!</f>
        <v/>
      </c>
      <c r="U9" s="176">
        <f>#REF!</f>
        <v/>
      </c>
      <c r="V9" s="176">
        <f>#REF!</f>
        <v/>
      </c>
      <c r="W9" s="176">
        <f>#REF!</f>
        <v/>
      </c>
      <c r="X9" s="176">
        <f>#REF!</f>
        <v/>
      </c>
      <c r="Y9" s="176">
        <f>#REF!</f>
        <v/>
      </c>
      <c r="Z9" s="176">
        <f>#REF!</f>
        <v/>
      </c>
      <c r="AA9" s="176">
        <f>#REF!</f>
        <v/>
      </c>
      <c r="AB9" s="176">
        <f>#REF!</f>
        <v/>
      </c>
      <c r="AC9" s="176">
        <f>#REF!</f>
        <v/>
      </c>
      <c r="AD9" s="176">
        <f>#REF!</f>
        <v/>
      </c>
      <c r="AE9" s="176">
        <f>#REF!</f>
        <v/>
      </c>
      <c r="AF9" s="178">
        <f>IF(AD9=0,0,ABS(AD9-AE9))</f>
        <v/>
      </c>
      <c r="AG9" s="176">
        <f>#REF!</f>
        <v/>
      </c>
      <c r="AH9" s="176">
        <f>#REF!</f>
        <v/>
      </c>
      <c r="AI9" s="179">
        <f>IF(AG9=0,0,ABS(AG9-AH9))</f>
        <v/>
      </c>
      <c r="AJ9" s="176">
        <f>#REF!</f>
        <v/>
      </c>
      <c r="AK9" s="176">
        <f>#REF!</f>
        <v/>
      </c>
      <c r="AL9" s="176">
        <f>#REF!</f>
        <v/>
      </c>
      <c r="AM9" s="176">
        <f>#REF!</f>
        <v/>
      </c>
      <c r="AN9" s="176">
        <f>#REF!</f>
        <v/>
      </c>
      <c r="AO9" s="176">
        <f>#REF!</f>
        <v/>
      </c>
      <c r="AP9" s="176">
        <f>#REF!</f>
        <v/>
      </c>
      <c r="AQ9" s="176">
        <f>#REF!</f>
        <v/>
      </c>
      <c r="AR9" s="176">
        <f>#REF!</f>
        <v/>
      </c>
      <c r="AS9" s="176">
        <f>#REF!</f>
        <v/>
      </c>
      <c r="AT9" s="176">
        <f>#REF!</f>
        <v/>
      </c>
      <c r="AU9" s="176">
        <f>#REF!</f>
        <v/>
      </c>
      <c r="AV9" s="176">
        <f>#REF!</f>
        <v/>
      </c>
      <c r="AW9" s="176">
        <f>#REF!</f>
        <v/>
      </c>
      <c r="AX9" s="176">
        <f>#REF!</f>
        <v/>
      </c>
      <c r="AY9" s="176">
        <f>#REF!</f>
        <v/>
      </c>
      <c r="AZ9" s="176">
        <f>#REF!</f>
        <v/>
      </c>
      <c r="BA9" s="176">
        <f>#REF!</f>
        <v/>
      </c>
      <c r="BB9" s="176">
        <f>#REF!</f>
        <v/>
      </c>
      <c r="BC9" s="176">
        <f>#REF!</f>
        <v/>
      </c>
      <c r="BD9" s="176">
        <f>#REF!</f>
        <v/>
      </c>
      <c r="BE9" s="176">
        <f>#REF!</f>
        <v/>
      </c>
      <c r="BF9" s="176">
        <f>#REF!</f>
        <v/>
      </c>
      <c r="BG9" s="176">
        <f>#REF!</f>
        <v/>
      </c>
    </row>
    <row r="10" s="205">
      <c r="A10" s="57" t="inlineStr">
        <is>
          <t>AT&amp;T Legacy (Parent Model)</t>
        </is>
      </c>
      <c r="B10" s="176">
        <f>#REF!</f>
        <v/>
      </c>
      <c r="C10" s="176">
        <f>#REF!</f>
        <v/>
      </c>
      <c r="D10" s="111">
        <f>IF((M10+Q10+U10+Y10+AW10+BA10+BC10+BE10)&gt;100,100,(M10+Q10+U10+Y10+AW10+BA10+BC10+BE10))</f>
        <v/>
      </c>
      <c r="E10" s="176">
        <f>#REF!</f>
        <v/>
      </c>
      <c r="F10" s="176">
        <f>#REF!</f>
        <v/>
      </c>
      <c r="G10" s="177">
        <f>IF(F10=0,0,((H10-F10)/F10)*100)</f>
        <v/>
      </c>
      <c r="H10" s="176">
        <f>#REF!</f>
        <v/>
      </c>
      <c r="I10" s="176">
        <f>#REF!</f>
        <v/>
      </c>
      <c r="J10" s="176">
        <f>#REF!</f>
        <v/>
      </c>
      <c r="K10" s="92">
        <f>IF(H10=0,0,I10/H10)</f>
        <v/>
      </c>
      <c r="L10" s="176">
        <f>#REF!</f>
        <v/>
      </c>
      <c r="M10" s="177">
        <f>#REF!</f>
        <v/>
      </c>
      <c r="N10" s="176">
        <f>#REF!</f>
        <v/>
      </c>
      <c r="O10" s="176">
        <f>#REF!</f>
        <v/>
      </c>
      <c r="P10" s="176">
        <f>#REF!</f>
        <v/>
      </c>
      <c r="Q10" s="176">
        <f>#REF!</f>
        <v/>
      </c>
      <c r="R10" s="176">
        <f>#REF!</f>
        <v/>
      </c>
      <c r="S10" s="176">
        <f>#REF!</f>
        <v/>
      </c>
      <c r="T10" s="176">
        <f>#REF!</f>
        <v/>
      </c>
      <c r="U10" s="176">
        <f>#REF!</f>
        <v/>
      </c>
      <c r="V10" s="176">
        <f>#REF!</f>
        <v/>
      </c>
      <c r="W10" s="176">
        <f>#REF!</f>
        <v/>
      </c>
      <c r="X10" s="176">
        <f>#REF!</f>
        <v/>
      </c>
      <c r="Y10" s="176">
        <f>#REF!</f>
        <v/>
      </c>
      <c r="Z10" s="176">
        <f>#REF!</f>
        <v/>
      </c>
      <c r="AA10" s="176">
        <f>#REF!</f>
        <v/>
      </c>
      <c r="AB10" s="176">
        <f>#REF!</f>
        <v/>
      </c>
      <c r="AC10" s="176">
        <f>#REF!</f>
        <v/>
      </c>
      <c r="AD10" s="176">
        <f>#REF!</f>
        <v/>
      </c>
      <c r="AE10" s="176">
        <f>#REF!</f>
        <v/>
      </c>
      <c r="AF10" s="178">
        <f>IF(AD10=0,0,ABS(AD10-AE10))</f>
        <v/>
      </c>
      <c r="AG10" s="176">
        <f>#REF!</f>
        <v/>
      </c>
      <c r="AH10" s="176">
        <f>#REF!</f>
        <v/>
      </c>
      <c r="AI10" s="179">
        <f>IF(AG10=0,0,ABS(AG10-AH10))</f>
        <v/>
      </c>
      <c r="AJ10" s="176">
        <f>#REF!</f>
        <v/>
      </c>
      <c r="AK10" s="176">
        <f>#REF!</f>
        <v/>
      </c>
      <c r="AL10" s="176">
        <f>#REF!</f>
        <v/>
      </c>
      <c r="AM10" s="176">
        <f>#REF!</f>
        <v/>
      </c>
      <c r="AN10" s="176">
        <f>#REF!</f>
        <v/>
      </c>
      <c r="AO10" s="176">
        <f>#REF!</f>
        <v/>
      </c>
      <c r="AP10" s="176">
        <f>#REF!</f>
        <v/>
      </c>
      <c r="AQ10" s="176">
        <f>#REF!</f>
        <v/>
      </c>
      <c r="AR10" s="176">
        <f>#REF!</f>
        <v/>
      </c>
      <c r="AS10" s="176">
        <f>#REF!</f>
        <v/>
      </c>
      <c r="AT10" s="176">
        <f>#REF!</f>
        <v/>
      </c>
      <c r="AU10" s="176">
        <f>#REF!</f>
        <v/>
      </c>
      <c r="AV10" s="176">
        <f>#REF!</f>
        <v/>
      </c>
      <c r="AW10" s="176">
        <f>#REF!</f>
        <v/>
      </c>
      <c r="AX10" s="176">
        <f>#REF!</f>
        <v/>
      </c>
      <c r="AY10" s="176">
        <f>#REF!</f>
        <v/>
      </c>
      <c r="AZ10" s="176">
        <f>#REF!</f>
        <v/>
      </c>
      <c r="BA10" s="176">
        <f>#REF!</f>
        <v/>
      </c>
      <c r="BB10" s="176">
        <f>#REF!</f>
        <v/>
      </c>
      <c r="BC10" s="176">
        <f>#REF!</f>
        <v/>
      </c>
      <c r="BD10" s="176">
        <f>#REF!</f>
        <v/>
      </c>
      <c r="BE10" s="176">
        <f>#REF!</f>
        <v/>
      </c>
      <c r="BF10" s="176">
        <f>#REF!</f>
        <v/>
      </c>
      <c r="BG10" s="176">
        <f>#REF!</f>
        <v/>
      </c>
    </row>
    <row r="11" s="205">
      <c r="A11" s="57" t="inlineStr">
        <is>
          <t xml:space="preserve">Atento </t>
        </is>
      </c>
      <c r="B11" s="176">
        <f>#REF!</f>
        <v/>
      </c>
      <c r="C11" s="176">
        <f>#REF!</f>
        <v/>
      </c>
      <c r="D11" s="176">
        <f>IF((M11+Q11+U11+Y11+AW11+BA11+BC11+BE11)&gt;100,100,(M11+Q11+U11+Y11+AW11+BA11+BC11+BE11))</f>
        <v/>
      </c>
      <c r="E11" s="176">
        <f>#REF!</f>
        <v/>
      </c>
      <c r="F11" s="176">
        <f>#REF!</f>
        <v/>
      </c>
      <c r="G11" s="177">
        <f>IF(F11=0,0,((H11-F11)/F11)*100)</f>
        <v/>
      </c>
      <c r="H11" s="176">
        <f>#REF!</f>
        <v/>
      </c>
      <c r="I11" s="176">
        <f>#REF!</f>
        <v/>
      </c>
      <c r="J11" s="176">
        <f>#REF!</f>
        <v/>
      </c>
      <c r="K11" s="92">
        <f>IF(H11=0,0,I11/H11)</f>
        <v/>
      </c>
      <c r="L11" s="176">
        <f>#REF!</f>
        <v/>
      </c>
      <c r="M11" s="177">
        <f>#REF!</f>
        <v/>
      </c>
      <c r="N11" s="176">
        <f>#REF!</f>
        <v/>
      </c>
      <c r="O11" s="176">
        <f>#REF!</f>
        <v/>
      </c>
      <c r="P11" s="176">
        <f>#REF!</f>
        <v/>
      </c>
      <c r="Q11" s="176">
        <f>#REF!</f>
        <v/>
      </c>
      <c r="R11" s="176">
        <f>#REF!</f>
        <v/>
      </c>
      <c r="S11" s="176">
        <f>#REF!</f>
        <v/>
      </c>
      <c r="T11" s="176">
        <f>#REF!</f>
        <v/>
      </c>
      <c r="U11" s="176">
        <f>#REF!</f>
        <v/>
      </c>
      <c r="V11" s="176">
        <f>#REF!</f>
        <v/>
      </c>
      <c r="W11" s="176">
        <f>#REF!</f>
        <v/>
      </c>
      <c r="X11" s="176">
        <f>#REF!</f>
        <v/>
      </c>
      <c r="Y11" s="176">
        <f>#REF!</f>
        <v/>
      </c>
      <c r="Z11" s="176">
        <f>#REF!</f>
        <v/>
      </c>
      <c r="AA11" s="176">
        <f>#REF!</f>
        <v/>
      </c>
      <c r="AB11" s="176">
        <f>#REF!</f>
        <v/>
      </c>
      <c r="AC11" s="176">
        <f>#REF!</f>
        <v/>
      </c>
      <c r="AD11" s="176">
        <f>#REF!</f>
        <v/>
      </c>
      <c r="AE11" s="176">
        <f>#REF!</f>
        <v/>
      </c>
      <c r="AF11" s="178">
        <f>IF(AD11=0,0,ABS(AD11-AE11))</f>
        <v/>
      </c>
      <c r="AG11" s="176">
        <f>#REF!</f>
        <v/>
      </c>
      <c r="AH11" s="176">
        <f>#REF!</f>
        <v/>
      </c>
      <c r="AI11" s="179">
        <f>IF(AG11=0,0,ABS(AG11-AH11))</f>
        <v/>
      </c>
      <c r="AJ11" s="176">
        <f>#REF!</f>
        <v/>
      </c>
      <c r="AK11" s="176">
        <f>#REF!</f>
        <v/>
      </c>
      <c r="AL11" s="176">
        <f>#REF!</f>
        <v/>
      </c>
      <c r="AM11" s="176">
        <f>#REF!</f>
        <v/>
      </c>
      <c r="AN11" s="176">
        <f>#REF!</f>
        <v/>
      </c>
      <c r="AO11" s="176">
        <f>#REF!</f>
        <v/>
      </c>
      <c r="AP11" s="176">
        <f>#REF!</f>
        <v/>
      </c>
      <c r="AQ11" s="176">
        <f>#REF!</f>
        <v/>
      </c>
      <c r="AR11" s="176">
        <f>#REF!</f>
        <v/>
      </c>
      <c r="AS11" s="176">
        <f>#REF!</f>
        <v/>
      </c>
      <c r="AT11" s="176">
        <f>#REF!</f>
        <v/>
      </c>
      <c r="AU11" s="176">
        <f>#REF!</f>
        <v/>
      </c>
      <c r="AV11" s="176">
        <f>#REF!</f>
        <v/>
      </c>
      <c r="AW11" s="176">
        <f>#REF!</f>
        <v/>
      </c>
      <c r="AX11" s="176">
        <f>#REF!</f>
        <v/>
      </c>
      <c r="AY11" s="176">
        <f>#REF!</f>
        <v/>
      </c>
      <c r="AZ11" s="176">
        <f>#REF!</f>
        <v/>
      </c>
      <c r="BA11" s="176">
        <f>#REF!</f>
        <v/>
      </c>
      <c r="BB11" s="176">
        <f>#REF!</f>
        <v/>
      </c>
      <c r="BC11" s="176">
        <f>#REF!</f>
        <v/>
      </c>
      <c r="BD11" s="176">
        <f>#REF!</f>
        <v/>
      </c>
      <c r="BE11" s="176">
        <f>#REF!</f>
        <v/>
      </c>
      <c r="BF11" s="176" t="inlineStr">
        <is>
          <t>N/A</t>
        </is>
      </c>
      <c r="BG11" s="176">
        <f>#REF!</f>
        <v/>
      </c>
    </row>
    <row r="12" s="205">
      <c r="A12" s="138" t="inlineStr">
        <is>
          <t xml:space="preserve">AA Internal </t>
        </is>
      </c>
      <c r="B12" s="176">
        <f>#REF!</f>
        <v/>
      </c>
      <c r="C12" s="176">
        <f>#REF!</f>
        <v/>
      </c>
      <c r="D12" s="176">
        <f>IF((M12+Q12+U12+Y12+AW12+BA12+BC12+BE12)&gt;100,100,(M12+Q12+U12+Y12+AW12+BA12+BC12+BE12))</f>
        <v/>
      </c>
      <c r="E12" s="176">
        <f>#REF!</f>
        <v/>
      </c>
      <c r="F12" s="176">
        <f>#REF!</f>
        <v/>
      </c>
      <c r="G12" s="177">
        <f>IF(F12=0,0,((H12-F12)/F12)*100)</f>
        <v/>
      </c>
      <c r="H12" s="176">
        <f>#REF!</f>
        <v/>
      </c>
      <c r="I12" s="176">
        <f>#REF!</f>
        <v/>
      </c>
      <c r="J12" s="176">
        <f>#REF!</f>
        <v/>
      </c>
      <c r="K12" s="92">
        <f>IF(H12=0,0,I12/H12)</f>
        <v/>
      </c>
      <c r="L12" s="176">
        <f>#REF!</f>
        <v/>
      </c>
      <c r="M12" s="177">
        <f>#REF!</f>
        <v/>
      </c>
      <c r="N12" s="176">
        <f>#REF!</f>
        <v/>
      </c>
      <c r="O12" s="176">
        <f>#REF!</f>
        <v/>
      </c>
      <c r="P12" s="176">
        <f>#REF!</f>
        <v/>
      </c>
      <c r="Q12" s="176">
        <f>#REF!</f>
        <v/>
      </c>
      <c r="R12" s="176">
        <f>#REF!</f>
        <v/>
      </c>
      <c r="S12" s="176">
        <f>#REF!</f>
        <v/>
      </c>
      <c r="T12" s="176">
        <f>#REF!</f>
        <v/>
      </c>
      <c r="U12" s="176">
        <f>#REF!</f>
        <v/>
      </c>
      <c r="V12" s="176">
        <f>#REF!</f>
        <v/>
      </c>
      <c r="W12" s="176">
        <f>#REF!</f>
        <v/>
      </c>
      <c r="X12" s="176">
        <f>#REF!</f>
        <v/>
      </c>
      <c r="Y12" s="176">
        <f>#REF!</f>
        <v/>
      </c>
      <c r="Z12" s="176">
        <f>#REF!</f>
        <v/>
      </c>
      <c r="AA12" s="176">
        <f>#REF!</f>
        <v/>
      </c>
      <c r="AB12" s="176">
        <f>#REF!</f>
        <v/>
      </c>
      <c r="AC12" s="176">
        <f>#REF!</f>
        <v/>
      </c>
      <c r="AD12" s="176">
        <f>#REF!</f>
        <v/>
      </c>
      <c r="AE12" s="176">
        <f>#REF!</f>
        <v/>
      </c>
      <c r="AF12" s="178">
        <f>IF(AD12=0,0,ABS(AD12-AE12))</f>
        <v/>
      </c>
      <c r="AG12" s="176">
        <f>#REF!</f>
        <v/>
      </c>
      <c r="AH12" s="176">
        <f>#REF!</f>
        <v/>
      </c>
      <c r="AI12" s="179">
        <f>IF(AG12=0,0,ABS(AG12-AH12))</f>
        <v/>
      </c>
      <c r="AJ12" s="176">
        <f>#REF!</f>
        <v/>
      </c>
      <c r="AK12" s="176">
        <f>#REF!</f>
        <v/>
      </c>
      <c r="AL12" s="176">
        <f>#REF!</f>
        <v/>
      </c>
      <c r="AM12" s="176">
        <f>#REF!</f>
        <v/>
      </c>
      <c r="AN12" s="176">
        <f>#REF!</f>
        <v/>
      </c>
      <c r="AO12" s="176">
        <f>#REF!</f>
        <v/>
      </c>
      <c r="AP12" s="176">
        <f>#REF!</f>
        <v/>
      </c>
      <c r="AQ12" s="176">
        <f>#REF!</f>
        <v/>
      </c>
      <c r="AR12" s="176">
        <f>#REF!</f>
        <v/>
      </c>
      <c r="AS12" s="176">
        <f>#REF!</f>
        <v/>
      </c>
      <c r="AT12" s="176">
        <f>#REF!</f>
        <v/>
      </c>
      <c r="AU12" s="176">
        <f>#REF!</f>
        <v/>
      </c>
      <c r="AV12" s="176">
        <f>#REF!</f>
        <v/>
      </c>
      <c r="AW12" s="176">
        <f>#REF!</f>
        <v/>
      </c>
      <c r="AX12" s="176">
        <f>#REF!</f>
        <v/>
      </c>
      <c r="AY12" s="176">
        <f>#REF!</f>
        <v/>
      </c>
      <c r="AZ12" s="176">
        <f>#REF!</f>
        <v/>
      </c>
      <c r="BA12" s="176">
        <f>#REF!</f>
        <v/>
      </c>
      <c r="BB12" s="176">
        <f>#REF!</f>
        <v/>
      </c>
      <c r="BC12" s="176">
        <f>#REF!</f>
        <v/>
      </c>
      <c r="BD12" s="176">
        <f>#REF!</f>
        <v/>
      </c>
      <c r="BE12" s="176">
        <f>#REF!</f>
        <v/>
      </c>
      <c r="BF12" s="176" t="inlineStr">
        <is>
          <t>N/A</t>
        </is>
      </c>
      <c r="BG12" s="176">
        <f>#REF!</f>
        <v/>
      </c>
    </row>
    <row r="13" s="205">
      <c r="A13" s="138" t="inlineStr">
        <is>
          <t>AA MSAS</t>
        </is>
      </c>
      <c r="B13" s="176">
        <f>#REF!</f>
        <v/>
      </c>
      <c r="C13" s="176">
        <f>#REF!</f>
        <v/>
      </c>
      <c r="D13" s="176">
        <f>IF((M13+Q13+U13+Y13+AW13+BA13+BC13+BE13)&gt;100,100,(M13+Q13+U13+Y13+AW13+BA13+BC13+BE13))</f>
        <v/>
      </c>
      <c r="E13" s="176">
        <f>#REF!</f>
        <v/>
      </c>
      <c r="F13" s="176">
        <f>#REF!</f>
        <v/>
      </c>
      <c r="G13" s="177">
        <f>IF(F13=0,0,((H13-F13)/F13)*100)</f>
        <v/>
      </c>
      <c r="H13" s="176">
        <f>#REF!</f>
        <v/>
      </c>
      <c r="I13" s="176">
        <f>#REF!</f>
        <v/>
      </c>
      <c r="J13" s="176">
        <f>#REF!</f>
        <v/>
      </c>
      <c r="K13" s="92">
        <f>IF(H13=0,0,I13/H13)</f>
        <v/>
      </c>
      <c r="L13" s="176">
        <f>#REF!</f>
        <v/>
      </c>
      <c r="M13" s="177">
        <f>#REF!</f>
        <v/>
      </c>
      <c r="N13" s="176">
        <f>#REF!</f>
        <v/>
      </c>
      <c r="O13" s="176">
        <f>#REF!</f>
        <v/>
      </c>
      <c r="P13" s="176">
        <f>#REF!</f>
        <v/>
      </c>
      <c r="Q13" s="176">
        <f>#REF!</f>
        <v/>
      </c>
      <c r="R13" s="176">
        <f>#REF!</f>
        <v/>
      </c>
      <c r="S13" s="176">
        <f>#REF!</f>
        <v/>
      </c>
      <c r="T13" s="176">
        <f>#REF!</f>
        <v/>
      </c>
      <c r="U13" s="176">
        <f>#REF!</f>
        <v/>
      </c>
      <c r="V13" s="176">
        <f>#REF!</f>
        <v/>
      </c>
      <c r="W13" s="176">
        <f>#REF!</f>
        <v/>
      </c>
      <c r="X13" s="176">
        <f>#REF!</f>
        <v/>
      </c>
      <c r="Y13" s="176">
        <f>#REF!</f>
        <v/>
      </c>
      <c r="Z13" s="176">
        <f>#REF!</f>
        <v/>
      </c>
      <c r="AA13" s="176">
        <f>#REF!</f>
        <v/>
      </c>
      <c r="AB13" s="176">
        <f>#REF!</f>
        <v/>
      </c>
      <c r="AC13" s="176">
        <f>#REF!</f>
        <v/>
      </c>
      <c r="AD13" s="176">
        <f>#REF!</f>
        <v/>
      </c>
      <c r="AE13" s="176">
        <f>#REF!</f>
        <v/>
      </c>
      <c r="AF13" s="178">
        <f>IF(AD13=0,0,ABS(AD13-AE13))</f>
        <v/>
      </c>
      <c r="AG13" s="176">
        <f>#REF!</f>
        <v/>
      </c>
      <c r="AH13" s="176">
        <f>#REF!</f>
        <v/>
      </c>
      <c r="AI13" s="179">
        <f>IF(AG13=0,0,ABS(AG13-AH13))</f>
        <v/>
      </c>
      <c r="AJ13" s="176">
        <f>#REF!</f>
        <v/>
      </c>
      <c r="AK13" s="176">
        <f>#REF!</f>
        <v/>
      </c>
      <c r="AL13" s="176">
        <f>#REF!</f>
        <v/>
      </c>
      <c r="AM13" s="176">
        <f>#REF!</f>
        <v/>
      </c>
      <c r="AN13" s="176">
        <f>#REF!</f>
        <v/>
      </c>
      <c r="AO13" s="176">
        <f>#REF!</f>
        <v/>
      </c>
      <c r="AP13" s="176">
        <f>#REF!</f>
        <v/>
      </c>
      <c r="AQ13" s="176">
        <f>#REF!</f>
        <v/>
      </c>
      <c r="AR13" s="176">
        <f>#REF!</f>
        <v/>
      </c>
      <c r="AS13" s="176">
        <f>#REF!</f>
        <v/>
      </c>
      <c r="AT13" s="176">
        <f>#REF!</f>
        <v/>
      </c>
      <c r="AU13" s="176">
        <f>#REF!</f>
        <v/>
      </c>
      <c r="AV13" s="176">
        <f>#REF!</f>
        <v/>
      </c>
      <c r="AW13" s="176">
        <f>#REF!</f>
        <v/>
      </c>
      <c r="AX13" s="176">
        <f>#REF!</f>
        <v/>
      </c>
      <c r="AY13" s="176">
        <f>#REF!</f>
        <v/>
      </c>
      <c r="AZ13" s="176">
        <f>#REF!</f>
        <v/>
      </c>
      <c r="BA13" s="176">
        <f>#REF!</f>
        <v/>
      </c>
      <c r="BB13" s="176">
        <f>#REF!</f>
        <v/>
      </c>
      <c r="BC13" s="176">
        <f>#REF!</f>
        <v/>
      </c>
      <c r="BD13" s="176">
        <f>#REF!</f>
        <v/>
      </c>
      <c r="BE13" s="176">
        <f>#REF!</f>
        <v/>
      </c>
      <c r="BF13" s="176" t="inlineStr">
        <is>
          <t>N/A</t>
        </is>
      </c>
      <c r="BG13" s="176">
        <f>#REF!</f>
        <v/>
      </c>
    </row>
    <row r="14" s="205">
      <c r="A14" s="57" t="inlineStr">
        <is>
          <t>Comcast CST_CentralRet</t>
        </is>
      </c>
      <c r="B14" s="176">
        <f>#REF!</f>
        <v/>
      </c>
      <c r="C14" s="176">
        <f>#REF!</f>
        <v/>
      </c>
      <c r="D14" s="176">
        <f>IF((M14+Q14+U14+Y14+AW14+BA14+BC14+BE14)&gt;100,100,(M14+Q14+U14+Y14+AW14+BA14+BC14+BE14))</f>
        <v/>
      </c>
      <c r="E14" s="176">
        <f>#REF!</f>
        <v/>
      </c>
      <c r="F14" s="176">
        <f>#REF!</f>
        <v/>
      </c>
      <c r="G14" s="177">
        <f>IF(F14=0,0,((H14-F14)/F14)*100)</f>
        <v/>
      </c>
      <c r="H14" s="176">
        <f>#REF!</f>
        <v/>
      </c>
      <c r="I14" s="176">
        <f>#REF!</f>
        <v/>
      </c>
      <c r="J14" s="176">
        <f>#REF!</f>
        <v/>
      </c>
      <c r="K14" s="92">
        <f>IF(H14=0,0,I14/H14)</f>
        <v/>
      </c>
      <c r="L14" s="176">
        <f>#REF!</f>
        <v/>
      </c>
      <c r="M14" s="177">
        <f>#REF!</f>
        <v/>
      </c>
      <c r="N14" s="176">
        <f>#REF!</f>
        <v/>
      </c>
      <c r="O14" s="176">
        <f>#REF!</f>
        <v/>
      </c>
      <c r="P14" s="176">
        <f>#REF!</f>
        <v/>
      </c>
      <c r="Q14" s="176">
        <f>#REF!</f>
        <v/>
      </c>
      <c r="R14" s="176">
        <f>#REF!</f>
        <v/>
      </c>
      <c r="S14" s="176">
        <f>#REF!</f>
        <v/>
      </c>
      <c r="T14" s="176">
        <f>#REF!</f>
        <v/>
      </c>
      <c r="U14" s="176">
        <f>#REF!</f>
        <v/>
      </c>
      <c r="V14" s="176">
        <f>#REF!</f>
        <v/>
      </c>
      <c r="W14" s="176">
        <f>#REF!</f>
        <v/>
      </c>
      <c r="X14" s="176">
        <f>#REF!</f>
        <v/>
      </c>
      <c r="Y14" s="176">
        <f>#REF!</f>
        <v/>
      </c>
      <c r="Z14" s="176">
        <f>#REF!</f>
        <v/>
      </c>
      <c r="AA14" s="176">
        <f>#REF!</f>
        <v/>
      </c>
      <c r="AB14" s="176">
        <f>#REF!</f>
        <v/>
      </c>
      <c r="AC14" s="176">
        <f>#REF!</f>
        <v/>
      </c>
      <c r="AD14" s="176">
        <f>#REF!</f>
        <v/>
      </c>
      <c r="AE14" s="176">
        <f>#REF!</f>
        <v/>
      </c>
      <c r="AF14" s="178">
        <f>IF(AD14=0,0,ABS(AD14-AE14))</f>
        <v/>
      </c>
      <c r="AG14" s="176">
        <f>#REF!</f>
        <v/>
      </c>
      <c r="AH14" s="176">
        <f>#REF!</f>
        <v/>
      </c>
      <c r="AI14" s="179">
        <f>IF(AG14=0,0,ABS(AG14-AH14))</f>
        <v/>
      </c>
      <c r="AJ14" s="176">
        <f>#REF!</f>
        <v/>
      </c>
      <c r="AK14" s="176">
        <f>#REF!</f>
        <v/>
      </c>
      <c r="AL14" s="176">
        <f>#REF!</f>
        <v/>
      </c>
      <c r="AM14" s="176">
        <f>#REF!</f>
        <v/>
      </c>
      <c r="AN14" s="176">
        <f>#REF!</f>
        <v/>
      </c>
      <c r="AO14" s="176">
        <f>#REF!</f>
        <v/>
      </c>
      <c r="AP14" s="176">
        <f>#REF!</f>
        <v/>
      </c>
      <c r="AQ14" s="176">
        <f>#REF!</f>
        <v/>
      </c>
      <c r="AR14" s="176">
        <f>#REF!</f>
        <v/>
      </c>
      <c r="AS14" s="176">
        <f>#REF!</f>
        <v/>
      </c>
      <c r="AT14" s="176">
        <f>#REF!</f>
        <v/>
      </c>
      <c r="AU14" s="176">
        <f>#REF!</f>
        <v/>
      </c>
      <c r="AV14" s="176">
        <f>#REF!</f>
        <v/>
      </c>
      <c r="AW14" s="176">
        <f>#REF!</f>
        <v/>
      </c>
      <c r="AX14" s="176">
        <f>#REF!</f>
        <v/>
      </c>
      <c r="AY14" s="176">
        <f>#REF!</f>
        <v/>
      </c>
      <c r="AZ14" s="176">
        <f>#REF!</f>
        <v/>
      </c>
      <c r="BA14" s="176">
        <f>#REF!</f>
        <v/>
      </c>
      <c r="BB14" s="176">
        <f>#REF!</f>
        <v/>
      </c>
      <c r="BC14" s="176">
        <f>#REF!</f>
        <v/>
      </c>
      <c r="BD14" s="176">
        <f>#REF!</f>
        <v/>
      </c>
      <c r="BE14" s="176">
        <f>#REF!</f>
        <v/>
      </c>
      <c r="BF14" s="176" t="inlineStr">
        <is>
          <t>N/A</t>
        </is>
      </c>
      <c r="BG14" s="176">
        <f>#REF!</f>
        <v/>
      </c>
    </row>
    <row r="15" s="205">
      <c r="A15" s="138" t="inlineStr">
        <is>
          <t>Liberty Mutual</t>
        </is>
      </c>
      <c r="B15" s="176">
        <f>LM!B31</f>
        <v/>
      </c>
      <c r="C15" s="176">
        <f>LM!C31</f>
        <v/>
      </c>
      <c r="D15" s="176">
        <f>IF((M15+Q15+U15+Y15+AW15+BA15+BC15+BE15)&gt;100,100,(M15+Q15+U15+Y15+AW15+BA15+BC15+BE15))</f>
        <v/>
      </c>
      <c r="E15" s="176">
        <f>LM!E31</f>
        <v/>
      </c>
      <c r="F15" s="176">
        <f>LM!F31</f>
        <v/>
      </c>
      <c r="G15" s="177">
        <f>IF(F15=0,0,((H15-F15)/F15)*100)</f>
        <v/>
      </c>
      <c r="H15" s="176">
        <f>LM!H31</f>
        <v/>
      </c>
      <c r="I15" s="176">
        <f>LM!I31</f>
        <v/>
      </c>
      <c r="J15" s="176">
        <f>LM!J31</f>
        <v/>
      </c>
      <c r="K15" s="92">
        <f>IF(H15=0,0,I15/H15)</f>
        <v/>
      </c>
      <c r="L15" s="176">
        <f>LM!L31</f>
        <v/>
      </c>
      <c r="M15" s="177">
        <f>LM!M31</f>
        <v/>
      </c>
      <c r="N15" s="176">
        <f>LM!N31</f>
        <v/>
      </c>
      <c r="O15" s="176">
        <f>LM!O31</f>
        <v/>
      </c>
      <c r="P15" s="176">
        <f>LM!P31</f>
        <v/>
      </c>
      <c r="Q15" s="176">
        <f>LM!Q31</f>
        <v/>
      </c>
      <c r="R15" s="176">
        <f>LM!R31</f>
        <v/>
      </c>
      <c r="S15" s="176">
        <f>LM!S31</f>
        <v/>
      </c>
      <c r="T15" s="176">
        <f>LM!T31</f>
        <v/>
      </c>
      <c r="U15" s="176">
        <f>LM!U31</f>
        <v/>
      </c>
      <c r="V15" s="176">
        <f>LM!V31</f>
        <v/>
      </c>
      <c r="W15" s="176">
        <f>LM!W31</f>
        <v/>
      </c>
      <c r="X15" s="176">
        <f>LM!X31</f>
        <v/>
      </c>
      <c r="Y15" s="176">
        <f>LM!Y31</f>
        <v/>
      </c>
      <c r="Z15" s="176">
        <f>LM!Z31</f>
        <v/>
      </c>
      <c r="AA15" s="176">
        <f>LM!AA31</f>
        <v/>
      </c>
      <c r="AB15" s="176">
        <f>LM!AB31</f>
        <v/>
      </c>
      <c r="AC15" s="176">
        <f>LM!AC31</f>
        <v/>
      </c>
      <c r="AD15" s="176">
        <f>LM!AD31</f>
        <v/>
      </c>
      <c r="AE15" s="176">
        <f>LM!AE31</f>
        <v/>
      </c>
      <c r="AF15" s="178">
        <f>IF(AD15=0,0,ABS(AD15-AE15))</f>
        <v/>
      </c>
      <c r="AG15" s="176">
        <f>LM!AG31</f>
        <v/>
      </c>
      <c r="AH15" s="176">
        <f>LM!AH31</f>
        <v/>
      </c>
      <c r="AI15" s="179">
        <f>IF(AG15=0,0,ABS(AG15-AH15))</f>
        <v/>
      </c>
      <c r="AJ15" s="176">
        <f>LM!AJ31</f>
        <v/>
      </c>
      <c r="AK15" s="176">
        <f>LM!AK31</f>
        <v/>
      </c>
      <c r="AL15" s="176">
        <f>LM!AL31</f>
        <v/>
      </c>
      <c r="AM15" s="176">
        <f>LM!AM31</f>
        <v/>
      </c>
      <c r="AN15" s="176">
        <f>LM!AN31</f>
        <v/>
      </c>
      <c r="AO15" s="176">
        <f>LM!AO31</f>
        <v/>
      </c>
      <c r="AP15" s="176">
        <f>LM!AP31</f>
        <v/>
      </c>
      <c r="AQ15" s="176">
        <f>LM!AQ31</f>
        <v/>
      </c>
      <c r="AR15" s="176">
        <f>LM!AR31</f>
        <v/>
      </c>
      <c r="AS15" s="176">
        <f>LM!AS31</f>
        <v/>
      </c>
      <c r="AT15" s="176">
        <f>LM!AT31</f>
        <v/>
      </c>
      <c r="AU15" s="176">
        <f>LM!AU31</f>
        <v/>
      </c>
      <c r="AV15" s="176">
        <f>LM!AV31</f>
        <v/>
      </c>
      <c r="AW15" s="176">
        <f>LM!AW31</f>
        <v/>
      </c>
      <c r="AX15" s="176">
        <f>LM!AX31</f>
        <v/>
      </c>
      <c r="AY15" s="176">
        <f>LM!AY31</f>
        <v/>
      </c>
      <c r="AZ15" s="176">
        <f>LM!AZ31</f>
        <v/>
      </c>
      <c r="BA15" s="176">
        <f>LM!BA31</f>
        <v/>
      </c>
      <c r="BB15" s="176">
        <f>LM!BB31</f>
        <v/>
      </c>
      <c r="BC15" s="176">
        <f>LM!BC31</f>
        <v/>
      </c>
      <c r="BD15" s="176">
        <f>LM!BD31</f>
        <v/>
      </c>
      <c r="BE15" s="176">
        <f>LM!BE31</f>
        <v/>
      </c>
      <c r="BF15" s="176" t="inlineStr">
        <is>
          <t>N/A</t>
        </is>
      </c>
      <c r="BG15" s="176">
        <f>LM!BF31</f>
        <v/>
      </c>
    </row>
    <row r="16" s="205">
      <c r="A16" s="138" t="inlineStr">
        <is>
          <t>UHG BackOffice</t>
        </is>
      </c>
      <c r="B16" s="176">
        <f>#REF!</f>
        <v/>
      </c>
      <c r="C16" s="176">
        <f>#REF!</f>
        <v/>
      </c>
      <c r="D16" s="176">
        <f>IF((M16+Q16+U16+Y16+AW16+BA16+BC16+BE16)&gt;100,100,(M16+Q16+U16+Y16+AW16+BA16+BC16+BE16))</f>
        <v/>
      </c>
      <c r="E16" s="176">
        <f>#REF!</f>
        <v/>
      </c>
      <c r="F16" s="176">
        <f>#REF!</f>
        <v/>
      </c>
      <c r="G16" s="177">
        <f>IF(F16=0,0,((H16-F16)/F16)*100)</f>
        <v/>
      </c>
      <c r="H16" s="176">
        <f>#REF!</f>
        <v/>
      </c>
      <c r="I16" s="176">
        <f>#REF!</f>
        <v/>
      </c>
      <c r="J16" s="176">
        <f>#REF!</f>
        <v/>
      </c>
      <c r="K16" s="92">
        <f>IF(H16=0,0,I16/H16)</f>
        <v/>
      </c>
      <c r="L16" s="176">
        <f>#REF!</f>
        <v/>
      </c>
      <c r="M16" s="177">
        <f>#REF!</f>
        <v/>
      </c>
      <c r="N16" s="176">
        <f>#REF!</f>
        <v/>
      </c>
      <c r="O16" s="176">
        <f>#REF!</f>
        <v/>
      </c>
      <c r="P16" s="176">
        <f>#REF!</f>
        <v/>
      </c>
      <c r="Q16" s="176">
        <f>#REF!</f>
        <v/>
      </c>
      <c r="R16" s="176">
        <f>#REF!</f>
        <v/>
      </c>
      <c r="S16" s="176">
        <f>#REF!</f>
        <v/>
      </c>
      <c r="T16" s="176">
        <f>#REF!</f>
        <v/>
      </c>
      <c r="U16" s="176">
        <f>#REF!</f>
        <v/>
      </c>
      <c r="V16" s="176">
        <f>#REF!</f>
        <v/>
      </c>
      <c r="W16" s="176">
        <f>#REF!</f>
        <v/>
      </c>
      <c r="X16" s="176">
        <f>#REF!</f>
        <v/>
      </c>
      <c r="Y16" s="176">
        <f>#REF!</f>
        <v/>
      </c>
      <c r="Z16" s="176">
        <f>#REF!</f>
        <v/>
      </c>
      <c r="AA16" s="176">
        <f>#REF!</f>
        <v/>
      </c>
      <c r="AB16" s="176">
        <f>#REF!</f>
        <v/>
      </c>
      <c r="AC16" s="176">
        <f>#REF!</f>
        <v/>
      </c>
      <c r="AD16" s="176">
        <f>#REF!</f>
        <v/>
      </c>
      <c r="AE16" s="176">
        <f>#REF!</f>
        <v/>
      </c>
      <c r="AF16" s="178">
        <f>IF(AD16=0,0,ABS(AD16-AE16))</f>
        <v/>
      </c>
      <c r="AG16" s="176">
        <f>#REF!</f>
        <v/>
      </c>
      <c r="AH16" s="176">
        <f>#REF!</f>
        <v/>
      </c>
      <c r="AI16" s="179">
        <f>IF(AG16=0,0,ABS(AG16-AH16))</f>
        <v/>
      </c>
      <c r="AJ16" s="176">
        <f>#REF!</f>
        <v/>
      </c>
      <c r="AK16" s="176">
        <f>#REF!</f>
        <v/>
      </c>
      <c r="AL16" s="176">
        <f>#REF!</f>
        <v/>
      </c>
      <c r="AM16" s="176">
        <f>#REF!</f>
        <v/>
      </c>
      <c r="AN16" s="176">
        <f>#REF!</f>
        <v/>
      </c>
      <c r="AO16" s="176">
        <f>#REF!</f>
        <v/>
      </c>
      <c r="AP16" s="176">
        <f>#REF!</f>
        <v/>
      </c>
      <c r="AQ16" s="176">
        <f>#REF!</f>
        <v/>
      </c>
      <c r="AR16" s="176">
        <f>#REF!</f>
        <v/>
      </c>
      <c r="AS16" s="176">
        <f>#REF!</f>
        <v/>
      </c>
      <c r="AT16" s="176">
        <f>#REF!</f>
        <v/>
      </c>
      <c r="AU16" s="176">
        <f>#REF!</f>
        <v/>
      </c>
      <c r="AV16" s="176">
        <f>#REF!</f>
        <v/>
      </c>
      <c r="AW16" s="176">
        <f>#REF!</f>
        <v/>
      </c>
      <c r="AX16" s="176">
        <f>#REF!</f>
        <v/>
      </c>
      <c r="AY16" s="176">
        <f>#REF!</f>
        <v/>
      </c>
      <c r="AZ16" s="176">
        <f>#REF!</f>
        <v/>
      </c>
      <c r="BA16" s="176">
        <f>#REF!</f>
        <v/>
      </c>
      <c r="BB16" s="176">
        <f>#REF!</f>
        <v/>
      </c>
      <c r="BC16" s="176">
        <f>#REF!</f>
        <v/>
      </c>
      <c r="BD16" s="176">
        <f>#REF!</f>
        <v/>
      </c>
      <c r="BE16" s="176">
        <f>#REF!</f>
        <v/>
      </c>
      <c r="BF16" s="176" t="inlineStr">
        <is>
          <t>N/A</t>
        </is>
      </c>
      <c r="BG16" s="176">
        <f>#REF!</f>
        <v/>
      </c>
    </row>
    <row r="17">
      <c r="A17" s="57" t="inlineStr">
        <is>
          <t>SKY (Platform Clasic)</t>
        </is>
      </c>
      <c r="B17" s="176">
        <f>'Sky Platform Classic'!D31</f>
        <v/>
      </c>
      <c r="C17" s="176">
        <f>'Sky Platform Classic'!E31</f>
        <v/>
      </c>
      <c r="D17" s="176">
        <f>IF((M17+Q17+U17+Y17+AW17+BA17+BC17+BE17)&gt;100,100,(M17+Q17+U17+Y17+AW17+BA17+BC17+BE17))</f>
        <v/>
      </c>
      <c r="E17" s="176">
        <f>'Sky Platform Classic'!G31</f>
        <v/>
      </c>
      <c r="F17" s="176">
        <f>'Sky Platform Classic'!H31</f>
        <v/>
      </c>
      <c r="G17" s="177">
        <f>IF(F17=0,0,((H17-F17)/F17)*100)</f>
        <v/>
      </c>
      <c r="H17" s="176">
        <f>'Sky Platform Classic'!J31</f>
        <v/>
      </c>
      <c r="I17" s="176">
        <f>'Sky Platform Classic'!K31</f>
        <v/>
      </c>
      <c r="J17" s="176">
        <f>'Sky Platform Classic'!L31</f>
        <v/>
      </c>
      <c r="K17" s="92">
        <f>IF(H17=0,0,I17/H17)</f>
        <v/>
      </c>
      <c r="L17" s="176">
        <f>'Sky Platform Classic'!N31</f>
        <v/>
      </c>
      <c r="M17" s="177">
        <f>'Sky Platform Classic'!O31</f>
        <v/>
      </c>
      <c r="N17" s="176">
        <f>'Sky Platform Classic'!P31</f>
        <v/>
      </c>
      <c r="O17" s="176">
        <f>'Sky Platform Classic'!Q31</f>
        <v/>
      </c>
      <c r="P17" s="176">
        <f>'Sky Platform Classic'!R31</f>
        <v/>
      </c>
      <c r="Q17" s="176">
        <f>'Sky Platform Classic'!S31</f>
        <v/>
      </c>
      <c r="R17" s="176">
        <f>'Sky Platform Classic'!T31</f>
        <v/>
      </c>
      <c r="S17" s="176">
        <f>'Sky Platform Classic'!U31</f>
        <v/>
      </c>
      <c r="T17" s="176">
        <f>'Sky Platform Classic'!V31</f>
        <v/>
      </c>
      <c r="U17" s="176">
        <f>'Sky Platform Classic'!W31</f>
        <v/>
      </c>
      <c r="V17" s="176">
        <f>'Sky Platform Classic'!X31</f>
        <v/>
      </c>
      <c r="W17" s="176">
        <f>'Sky Platform Classic'!Y31</f>
        <v/>
      </c>
      <c r="X17" s="176">
        <f>'Sky Platform Classic'!Z31</f>
        <v/>
      </c>
      <c r="Y17" s="176">
        <f>'Sky Platform Classic'!AA31</f>
        <v/>
      </c>
      <c r="Z17" s="176">
        <f>'Sky Platform Classic'!AB31</f>
        <v/>
      </c>
      <c r="AA17" s="176">
        <f>'Sky Platform Classic'!AC31</f>
        <v/>
      </c>
      <c r="AB17" s="176">
        <f>'Sky Platform Classic'!AD31</f>
        <v/>
      </c>
      <c r="AC17" s="176">
        <f>'Sky Platform Classic'!AE31</f>
        <v/>
      </c>
      <c r="AD17" s="176">
        <f>'Sky Platform Classic'!AF31</f>
        <v/>
      </c>
      <c r="AE17" s="176">
        <f>'Sky Platform Classic'!AG31</f>
        <v/>
      </c>
      <c r="AF17" s="178">
        <f>IF(AD17=0,0,ABS(AD17-AE17))</f>
        <v/>
      </c>
      <c r="AG17" s="176">
        <f>'Sky Platform Classic'!AI31</f>
        <v/>
      </c>
      <c r="AH17" s="176">
        <f>'Sky Platform Classic'!AJ31</f>
        <v/>
      </c>
      <c r="AI17" s="179">
        <f>IF(AG17=0,0,ABS(AG17-AH17))</f>
        <v/>
      </c>
      <c r="AJ17" s="176">
        <f>'Sky Platform Classic'!AL31</f>
        <v/>
      </c>
      <c r="AK17" s="176">
        <f>'Sky Platform Classic'!AM31</f>
        <v/>
      </c>
      <c r="AL17" s="176">
        <f>'Sky Platform Classic'!AN31</f>
        <v/>
      </c>
      <c r="AM17" s="176">
        <f>'Sky Platform Classic'!AO31</f>
        <v/>
      </c>
      <c r="AN17" s="176">
        <f>'Sky Platform Classic'!AP31</f>
        <v/>
      </c>
      <c r="AO17" s="176">
        <f>'Sky Platform Classic'!AQ31</f>
        <v/>
      </c>
      <c r="AP17" s="176">
        <f>'Sky Platform Classic'!AR31</f>
        <v/>
      </c>
      <c r="AQ17" s="176">
        <f>'Sky Platform Classic'!AS31</f>
        <v/>
      </c>
      <c r="AR17" s="176">
        <f>'Sky Platform Classic'!AT31</f>
        <v/>
      </c>
      <c r="AS17" s="176">
        <f>'Sky Platform Classic'!AU31</f>
        <v/>
      </c>
      <c r="AT17" s="176">
        <f>'Sky Platform Classic'!AV31</f>
        <v/>
      </c>
      <c r="AU17" s="176">
        <f>'Sky Platform Classic'!AW31</f>
        <v/>
      </c>
      <c r="AV17" s="176">
        <f>'Sky Platform Classic'!AX31</f>
        <v/>
      </c>
      <c r="AW17" s="176">
        <f>'Sky Platform Classic'!AY31</f>
        <v/>
      </c>
      <c r="AX17" s="176">
        <f>'Sky Platform Classic'!AZ31</f>
        <v/>
      </c>
      <c r="AY17" s="176">
        <f>'Sky Platform Classic'!BA31</f>
        <v/>
      </c>
      <c r="AZ17" s="176">
        <f>'Sky Platform Classic'!BB31</f>
        <v/>
      </c>
      <c r="BA17" s="176">
        <f>'Sky Platform Classic'!BC31</f>
        <v/>
      </c>
      <c r="BB17" s="176">
        <f>'Sky Platform Classic'!BD31</f>
        <v/>
      </c>
      <c r="BC17" s="176">
        <f>'Sky Platform Classic'!BE31</f>
        <v/>
      </c>
      <c r="BD17" s="176">
        <f>'Sky Platform Classic'!BF31</f>
        <v/>
      </c>
      <c r="BE17" s="176">
        <f>'Sky Platform Classic'!BG31</f>
        <v/>
      </c>
      <c r="BF17" s="176" t="inlineStr">
        <is>
          <t>N/A</t>
        </is>
      </c>
      <c r="BG17" s="176">
        <f>'Sky Platform Classic'!BH31</f>
        <v/>
      </c>
    </row>
    <row r="18">
      <c r="A18" s="57" t="inlineStr">
        <is>
          <t>SKY (Sky Services)</t>
        </is>
      </c>
      <c r="B18" s="176">
        <f>SkyService!D31</f>
        <v/>
      </c>
      <c r="C18" s="176">
        <f>SkyService!E31</f>
        <v/>
      </c>
      <c r="D18" s="176">
        <f>IF((M18+Q18+U18+Y18+AW18+BA18+BC18+BE18)&gt;100,100,(M18+Q18+U18+Y18+AW18+BA18+BC18+BE18))</f>
        <v/>
      </c>
      <c r="E18" s="176">
        <f>SkyService!G31</f>
        <v/>
      </c>
      <c r="F18" s="176">
        <f>SkyService!H31</f>
        <v/>
      </c>
      <c r="G18" s="177">
        <f>IF(F18=0,0,((H18-F18)/F18)*100)</f>
        <v/>
      </c>
      <c r="H18" s="176">
        <f>SkyService!J31</f>
        <v/>
      </c>
      <c r="I18" s="176">
        <f>SkyService!K31</f>
        <v/>
      </c>
      <c r="J18" s="176">
        <f>SkyService!L31</f>
        <v/>
      </c>
      <c r="K18" s="92">
        <f>IF(H18=0,0,I18/H18)</f>
        <v/>
      </c>
      <c r="L18" s="176">
        <f>SkyService!N31</f>
        <v/>
      </c>
      <c r="M18" s="177">
        <f>SkyService!O31</f>
        <v/>
      </c>
      <c r="N18" s="176">
        <f>SkyService!P31</f>
        <v/>
      </c>
      <c r="O18" s="176">
        <f>SkyService!Q31</f>
        <v/>
      </c>
      <c r="P18" s="176">
        <f>SkyService!R31</f>
        <v/>
      </c>
      <c r="Q18" s="176">
        <f>SkyService!S31</f>
        <v/>
      </c>
      <c r="R18" s="176">
        <f>SkyService!T31</f>
        <v/>
      </c>
      <c r="S18" s="176">
        <f>SkyService!U31</f>
        <v/>
      </c>
      <c r="T18" s="176">
        <f>SkyService!V31</f>
        <v/>
      </c>
      <c r="U18" s="176">
        <f>SkyService!W31</f>
        <v/>
      </c>
      <c r="V18" s="176">
        <f>SkyService!X31</f>
        <v/>
      </c>
      <c r="W18" s="176">
        <f>SkyService!Y31</f>
        <v/>
      </c>
      <c r="X18" s="176">
        <f>SkyService!Z31</f>
        <v/>
      </c>
      <c r="Y18" s="176">
        <f>SkyService!AA31</f>
        <v/>
      </c>
      <c r="Z18" s="176">
        <f>SkyService!AB31</f>
        <v/>
      </c>
      <c r="AA18" s="176">
        <f>SkyService!AC31</f>
        <v/>
      </c>
      <c r="AB18" s="176">
        <f>SkyService!AD31</f>
        <v/>
      </c>
      <c r="AC18" s="176">
        <f>SkyService!AE31</f>
        <v/>
      </c>
      <c r="AD18" s="176">
        <f>SkyService!AF31</f>
        <v/>
      </c>
      <c r="AE18" s="176">
        <f>SkyService!AG31</f>
        <v/>
      </c>
      <c r="AF18" s="178">
        <f>IF(AD18=0,0,ABS(AD18-AE18))</f>
        <v/>
      </c>
      <c r="AG18" s="176">
        <f>SkyService!AI31</f>
        <v/>
      </c>
      <c r="AH18" s="176">
        <f>SkyService!AJ31</f>
        <v/>
      </c>
      <c r="AI18" s="179">
        <f>IF(AG18=0,0,ABS(AG18-AH18))</f>
        <v/>
      </c>
      <c r="AJ18" s="176">
        <f>SkyService!AL31</f>
        <v/>
      </c>
      <c r="AK18" s="176">
        <f>SkyService!AM31</f>
        <v/>
      </c>
      <c r="AL18" s="176">
        <f>SkyService!AN31</f>
        <v/>
      </c>
      <c r="AM18" s="176">
        <f>SkyService!AO31</f>
        <v/>
      </c>
      <c r="AN18" s="176">
        <f>SkyService!AP31</f>
        <v/>
      </c>
      <c r="AO18" s="176">
        <f>SkyService!AQ31</f>
        <v/>
      </c>
      <c r="AP18" s="176">
        <f>SkyService!AR31</f>
        <v/>
      </c>
      <c r="AQ18" s="176">
        <f>SkyService!AS31</f>
        <v/>
      </c>
      <c r="AR18" s="176">
        <f>SkyService!AT31</f>
        <v/>
      </c>
      <c r="AS18" s="176">
        <f>SkyService!AU31</f>
        <v/>
      </c>
      <c r="AT18" s="176">
        <f>SkyService!AV31</f>
        <v/>
      </c>
      <c r="AU18" s="176">
        <f>SkyService!AW31</f>
        <v/>
      </c>
      <c r="AV18" s="176">
        <f>SkyService!AX31</f>
        <v/>
      </c>
      <c r="AW18" s="176">
        <f>SkyService!AY31</f>
        <v/>
      </c>
      <c r="AX18" s="176">
        <f>SkyService!AZ31</f>
        <v/>
      </c>
      <c r="AY18" s="176">
        <f>SkyService!BA31</f>
        <v/>
      </c>
      <c r="AZ18" s="176">
        <f>SkyService!BB31</f>
        <v/>
      </c>
      <c r="BA18" s="176">
        <f>SkyService!BC31</f>
        <v/>
      </c>
      <c r="BB18" s="176">
        <f>SkyService!BD31</f>
        <v/>
      </c>
      <c r="BC18" s="176">
        <f>SkyService!BE31</f>
        <v/>
      </c>
      <c r="BD18" s="176">
        <f>SkyService!BF31</f>
        <v/>
      </c>
      <c r="BE18" s="176">
        <f>SkyService!BG31</f>
        <v/>
      </c>
      <c r="BF18" s="176" t="inlineStr">
        <is>
          <t>N/A</t>
        </is>
      </c>
      <c r="BG18" s="176">
        <f>SkyService!BH31</f>
        <v/>
      </c>
    </row>
    <row r="19">
      <c r="A19" s="57" t="inlineStr">
        <is>
          <t>SKY (Value)</t>
        </is>
      </c>
      <c r="B19" s="176">
        <f>#REF!</f>
        <v/>
      </c>
      <c r="C19" s="176">
        <f>#REF!</f>
        <v/>
      </c>
      <c r="D19" s="176">
        <f>IF((M19+Q19+U19+Y19+AW19+BA19+BC19+BE19)&gt;100,100,(M19+Q19+U19+Y19+AW19+BA19+BC19+BE19))</f>
        <v/>
      </c>
      <c r="E19" s="176">
        <f>#REF!</f>
        <v/>
      </c>
      <c r="F19" s="176">
        <f>#REF!</f>
        <v/>
      </c>
      <c r="G19" s="177">
        <f>IF(F19=0,0,((H19-F19)/F19)*100)</f>
        <v/>
      </c>
      <c r="H19" s="176">
        <f>#REF!</f>
        <v/>
      </c>
      <c r="I19" s="176">
        <f>#REF!</f>
        <v/>
      </c>
      <c r="J19" s="176">
        <f>#REF!</f>
        <v/>
      </c>
      <c r="K19" s="92">
        <f>IF(H19=0,0,I19/H19)</f>
        <v/>
      </c>
      <c r="L19" s="176">
        <f>#REF!</f>
        <v/>
      </c>
      <c r="M19" s="177">
        <f>#REF!</f>
        <v/>
      </c>
      <c r="N19" s="176">
        <f>#REF!</f>
        <v/>
      </c>
      <c r="O19" s="176">
        <f>#REF!</f>
        <v/>
      </c>
      <c r="P19" s="176">
        <f>#REF!</f>
        <v/>
      </c>
      <c r="Q19" s="176">
        <f>#REF!</f>
        <v/>
      </c>
      <c r="R19" s="176">
        <f>#REF!</f>
        <v/>
      </c>
      <c r="S19" s="176">
        <f>#REF!</f>
        <v/>
      </c>
      <c r="T19" s="176">
        <f>#REF!</f>
        <v/>
      </c>
      <c r="U19" s="176">
        <f>#REF!</f>
        <v/>
      </c>
      <c r="V19" s="176">
        <f>#REF!</f>
        <v/>
      </c>
      <c r="W19" s="176">
        <f>#REF!</f>
        <v/>
      </c>
      <c r="X19" s="176">
        <f>#REF!</f>
        <v/>
      </c>
      <c r="Y19" s="176">
        <f>#REF!</f>
        <v/>
      </c>
      <c r="Z19" s="176">
        <f>#REF!</f>
        <v/>
      </c>
      <c r="AA19" s="176">
        <f>#REF!</f>
        <v/>
      </c>
      <c r="AB19" s="176">
        <f>#REF!</f>
        <v/>
      </c>
      <c r="AC19" s="176">
        <f>#REF!</f>
        <v/>
      </c>
      <c r="AD19" s="176">
        <f>#REF!</f>
        <v/>
      </c>
      <c r="AE19" s="176">
        <f>#REF!</f>
        <v/>
      </c>
      <c r="AF19" s="178">
        <f>IF(AD19=0,0,ABS(AD19-AE19))</f>
        <v/>
      </c>
      <c r="AG19" s="176">
        <f>#REF!</f>
        <v/>
      </c>
      <c r="AH19" s="176">
        <f>#REF!</f>
        <v/>
      </c>
      <c r="AI19" s="179">
        <f>IF(AG19=0,0,ABS(AG19-AH19))</f>
        <v/>
      </c>
      <c r="AJ19" s="176">
        <f>#REF!</f>
        <v/>
      </c>
      <c r="AK19" s="176">
        <f>#REF!</f>
        <v/>
      </c>
      <c r="AL19" s="176">
        <f>#REF!</f>
        <v/>
      </c>
      <c r="AM19" s="176">
        <f>#REF!</f>
        <v/>
      </c>
      <c r="AN19" s="176">
        <f>#REF!</f>
        <v/>
      </c>
      <c r="AO19" s="176">
        <f>#REF!</f>
        <v/>
      </c>
      <c r="AP19" s="176">
        <f>#REF!</f>
        <v/>
      </c>
      <c r="AQ19" s="176">
        <f>#REF!</f>
        <v/>
      </c>
      <c r="AR19" s="176">
        <f>#REF!</f>
        <v/>
      </c>
      <c r="AS19" s="176">
        <f>#REF!</f>
        <v/>
      </c>
      <c r="AT19" s="176">
        <f>#REF!</f>
        <v/>
      </c>
      <c r="AU19" s="176">
        <f>#REF!</f>
        <v/>
      </c>
      <c r="AV19" s="176">
        <f>#REF!</f>
        <v/>
      </c>
      <c r="AW19" s="176">
        <f>#REF!</f>
        <v/>
      </c>
      <c r="AX19" s="176">
        <f>#REF!</f>
        <v/>
      </c>
      <c r="AY19" s="176">
        <f>#REF!</f>
        <v/>
      </c>
      <c r="AZ19" s="176">
        <f>#REF!</f>
        <v/>
      </c>
      <c r="BA19" s="176">
        <f>#REF!</f>
        <v/>
      </c>
      <c r="BB19" s="176">
        <f>#REF!</f>
        <v/>
      </c>
      <c r="BC19" s="176">
        <f>#REF!</f>
        <v/>
      </c>
      <c r="BD19" s="176">
        <f>#REF!</f>
        <v/>
      </c>
      <c r="BE19" s="176">
        <f>#REF!</f>
        <v/>
      </c>
      <c r="BF19" s="176" t="inlineStr">
        <is>
          <t>N/A</t>
        </is>
      </c>
      <c r="BG19" s="176">
        <f>#REF!</f>
        <v/>
      </c>
    </row>
    <row r="20">
      <c r="A20" s="57" t="inlineStr">
        <is>
          <t>UHG HouseCalls</t>
        </is>
      </c>
      <c r="B20" s="176">
        <f>HouseCalls!D31</f>
        <v/>
      </c>
      <c r="C20" s="176">
        <f>HouseCalls!E31</f>
        <v/>
      </c>
      <c r="D20" s="176">
        <f>IF((M20+Q20+U20+Y20+AW20+BA20+BC20+BE20)&gt;100,100,(M20+Q20+U20+Y20+AW20+BA20+BC20+BE20))</f>
        <v/>
      </c>
      <c r="E20" s="176">
        <f>HouseCalls!G31</f>
        <v/>
      </c>
      <c r="F20" s="176">
        <f>HouseCalls!H31</f>
        <v/>
      </c>
      <c r="G20" s="177">
        <f>IF(F20=0,0,((H20-F20)/F20)*100)</f>
        <v/>
      </c>
      <c r="H20" s="176">
        <f>HouseCalls!J31</f>
        <v/>
      </c>
      <c r="I20" s="176">
        <f>HouseCalls!K31</f>
        <v/>
      </c>
      <c r="J20" s="176">
        <f>HouseCalls!L31</f>
        <v/>
      </c>
      <c r="K20" s="92">
        <f>IF(H20=0,0,I20/H20)</f>
        <v/>
      </c>
      <c r="L20" s="176">
        <f>HouseCalls!N31</f>
        <v/>
      </c>
      <c r="M20" s="177">
        <f>HouseCalls!O31</f>
        <v/>
      </c>
      <c r="N20" s="176">
        <f>HouseCalls!P31</f>
        <v/>
      </c>
      <c r="O20" s="176">
        <f>HouseCalls!Q31</f>
        <v/>
      </c>
      <c r="P20" s="176">
        <f>HouseCalls!R31</f>
        <v/>
      </c>
      <c r="Q20" s="176">
        <f>HouseCalls!S31</f>
        <v/>
      </c>
      <c r="R20" s="176">
        <f>HouseCalls!T31</f>
        <v/>
      </c>
      <c r="S20" s="176">
        <f>HouseCalls!U31</f>
        <v/>
      </c>
      <c r="T20" s="176">
        <f>HouseCalls!V31</f>
        <v/>
      </c>
      <c r="U20" s="176">
        <f>HouseCalls!W31</f>
        <v/>
      </c>
      <c r="V20" s="176">
        <f>HouseCalls!X31</f>
        <v/>
      </c>
      <c r="W20" s="176">
        <f>HouseCalls!Y31</f>
        <v/>
      </c>
      <c r="X20" s="176">
        <f>HouseCalls!Z31</f>
        <v/>
      </c>
      <c r="Y20" s="176">
        <f>HouseCalls!AA31</f>
        <v/>
      </c>
      <c r="Z20" s="176">
        <f>HouseCalls!AB31</f>
        <v/>
      </c>
      <c r="AA20" s="176">
        <f>HouseCalls!AC31</f>
        <v/>
      </c>
      <c r="AB20" s="176">
        <f>HouseCalls!AD31</f>
        <v/>
      </c>
      <c r="AC20" s="176">
        <f>HouseCalls!AE31</f>
        <v/>
      </c>
      <c r="AD20" s="176">
        <f>HouseCalls!AF31</f>
        <v/>
      </c>
      <c r="AE20" s="176">
        <f>HouseCalls!AG31</f>
        <v/>
      </c>
      <c r="AF20" s="178">
        <f>IF(AD20=0,0,ABS(AD20-AE20))</f>
        <v/>
      </c>
      <c r="AG20" s="176">
        <f>HouseCalls!AI31</f>
        <v/>
      </c>
      <c r="AH20" s="176">
        <f>HouseCalls!AJ31</f>
        <v/>
      </c>
      <c r="AI20" s="179">
        <f>IF(AG20=0,0,ABS(AG20-AH20))</f>
        <v/>
      </c>
      <c r="AJ20" s="176">
        <f>HouseCalls!AL31</f>
        <v/>
      </c>
      <c r="AK20" s="176">
        <f>HouseCalls!AM31</f>
        <v/>
      </c>
      <c r="AL20" s="176">
        <f>HouseCalls!AN31</f>
        <v/>
      </c>
      <c r="AM20" s="176">
        <f>HouseCalls!AO31</f>
        <v/>
      </c>
      <c r="AN20" s="176">
        <f>HouseCalls!AP31</f>
        <v/>
      </c>
      <c r="AO20" s="176">
        <f>HouseCalls!AQ31</f>
        <v/>
      </c>
      <c r="AP20" s="176">
        <f>HouseCalls!AR31</f>
        <v/>
      </c>
      <c r="AQ20" s="176">
        <f>HouseCalls!AS31</f>
        <v/>
      </c>
      <c r="AR20" s="176">
        <f>HouseCalls!AT31</f>
        <v/>
      </c>
      <c r="AS20" s="176">
        <f>HouseCalls!AU31</f>
        <v/>
      </c>
      <c r="AT20" s="176">
        <f>HouseCalls!AV31</f>
        <v/>
      </c>
      <c r="AU20" s="176">
        <f>HouseCalls!AW31</f>
        <v/>
      </c>
      <c r="AV20" s="176">
        <f>HouseCalls!AX31</f>
        <v/>
      </c>
      <c r="AW20" s="176">
        <f>HouseCalls!AY31</f>
        <v/>
      </c>
      <c r="AX20" s="176">
        <f>HouseCalls!AZ31</f>
        <v/>
      </c>
      <c r="AY20" s="176">
        <f>HouseCalls!BA31</f>
        <v/>
      </c>
      <c r="AZ20" s="176">
        <f>HouseCalls!BB31</f>
        <v/>
      </c>
      <c r="BA20" s="176">
        <f>HouseCalls!BC31</f>
        <v/>
      </c>
      <c r="BB20" s="176">
        <f>HouseCalls!BD31</f>
        <v/>
      </c>
      <c r="BC20" s="176">
        <f>HouseCalls!BE31</f>
        <v/>
      </c>
      <c r="BD20" s="176">
        <f>HouseCalls!BF31</f>
        <v/>
      </c>
      <c r="BE20" s="176">
        <f>HouseCalls!BG31</f>
        <v/>
      </c>
      <c r="BF20" s="176" t="inlineStr">
        <is>
          <t>N/A</t>
        </is>
      </c>
      <c r="BG20" s="176">
        <f>HouseCalls!BH31</f>
        <v/>
      </c>
    </row>
    <row r="21">
      <c r="A21" s="138" t="inlineStr">
        <is>
          <t>UHG N10</t>
        </is>
      </c>
      <c r="B21" s="176">
        <f>#REF!</f>
        <v/>
      </c>
      <c r="C21" s="176">
        <f>#REF!</f>
        <v/>
      </c>
      <c r="D21" s="176">
        <f>IF((M21+Q21+U21+Y21+AW21+BA21+BC21+BE21)&gt;100,100,(M21+Q21+U21+Y21+AW21+BA21+BC21+BE21))</f>
        <v/>
      </c>
      <c r="E21" s="176">
        <f>#REF!</f>
        <v/>
      </c>
      <c r="F21" s="176">
        <f>#REF!</f>
        <v/>
      </c>
      <c r="G21" s="177">
        <f>IF(F21=0,0,((H21-F21)/F21)*100)</f>
        <v/>
      </c>
      <c r="H21" s="176">
        <f>#REF!</f>
        <v/>
      </c>
      <c r="I21" s="176">
        <f>#REF!</f>
        <v/>
      </c>
      <c r="J21" s="176">
        <f>#REF!</f>
        <v/>
      </c>
      <c r="K21" s="92">
        <f>IF(H21=0,0,I21/H21)</f>
        <v/>
      </c>
      <c r="L21" s="176">
        <f>#REF!</f>
        <v/>
      </c>
      <c r="M21" s="177">
        <f>#REF!</f>
        <v/>
      </c>
      <c r="N21" s="176">
        <f>#REF!</f>
        <v/>
      </c>
      <c r="O21" s="176">
        <f>#REF!</f>
        <v/>
      </c>
      <c r="P21" s="176">
        <f>#REF!</f>
        <v/>
      </c>
      <c r="Q21" s="176">
        <f>#REF!</f>
        <v/>
      </c>
      <c r="R21" s="176">
        <f>#REF!</f>
        <v/>
      </c>
      <c r="S21" s="176">
        <f>#REF!</f>
        <v/>
      </c>
      <c r="T21" s="176">
        <f>#REF!</f>
        <v/>
      </c>
      <c r="U21" s="176">
        <f>#REF!</f>
        <v/>
      </c>
      <c r="V21" s="176">
        <f>#REF!</f>
        <v/>
      </c>
      <c r="W21" s="176">
        <f>#REF!</f>
        <v/>
      </c>
      <c r="X21" s="176">
        <f>#REF!</f>
        <v/>
      </c>
      <c r="Y21" s="176">
        <f>#REF!</f>
        <v/>
      </c>
      <c r="Z21" s="176">
        <f>#REF!</f>
        <v/>
      </c>
      <c r="AA21" s="176">
        <f>#REF!</f>
        <v/>
      </c>
      <c r="AB21" s="176">
        <f>#REF!</f>
        <v/>
      </c>
      <c r="AC21" s="176">
        <f>#REF!</f>
        <v/>
      </c>
      <c r="AD21" s="176">
        <f>#REF!</f>
        <v/>
      </c>
      <c r="AE21" s="176">
        <f>#REF!</f>
        <v/>
      </c>
      <c r="AF21" s="178">
        <f>IF(AD21=0,0,ABS(AD21-AE21))</f>
        <v/>
      </c>
      <c r="AG21" s="176">
        <f>#REF!</f>
        <v/>
      </c>
      <c r="AH21" s="176">
        <f>#REF!</f>
        <v/>
      </c>
      <c r="AI21" s="179">
        <f>IF(AG21=0,0,ABS(AG21-AH21))</f>
        <v/>
      </c>
      <c r="AJ21" s="176">
        <f>#REF!</f>
        <v/>
      </c>
      <c r="AK21" s="176">
        <f>#REF!</f>
        <v/>
      </c>
      <c r="AL21" s="176">
        <f>#REF!</f>
        <v/>
      </c>
      <c r="AM21" s="176">
        <f>#REF!</f>
        <v/>
      </c>
      <c r="AN21" s="176">
        <f>#REF!</f>
        <v/>
      </c>
      <c r="AO21" s="176">
        <f>#REF!</f>
        <v/>
      </c>
      <c r="AP21" s="176">
        <f>#REF!</f>
        <v/>
      </c>
      <c r="AQ21" s="176">
        <f>#REF!</f>
        <v/>
      </c>
      <c r="AR21" s="176">
        <f>#REF!</f>
        <v/>
      </c>
      <c r="AS21" s="176">
        <f>#REF!</f>
        <v/>
      </c>
      <c r="AT21" s="176">
        <f>#REF!</f>
        <v/>
      </c>
      <c r="AU21" s="176">
        <f>#REF!</f>
        <v/>
      </c>
      <c r="AV21" s="176">
        <f>#REF!</f>
        <v/>
      </c>
      <c r="AW21" s="176">
        <f>#REF!</f>
        <v/>
      </c>
      <c r="AX21" s="176">
        <f>#REF!</f>
        <v/>
      </c>
      <c r="AY21" s="176">
        <f>#REF!</f>
        <v/>
      </c>
      <c r="AZ21" s="176">
        <f>#REF!</f>
        <v/>
      </c>
      <c r="BA21" s="176">
        <f>#REF!</f>
        <v/>
      </c>
      <c r="BB21" s="176">
        <f>#REF!</f>
        <v/>
      </c>
      <c r="BC21" s="176">
        <f>#REF!</f>
        <v/>
      </c>
      <c r="BD21" s="176">
        <f>#REF!</f>
        <v/>
      </c>
      <c r="BE21" s="176">
        <f>#REF!</f>
        <v/>
      </c>
      <c r="BF21" s="176" t="inlineStr">
        <is>
          <t>N/A</t>
        </is>
      </c>
      <c r="BG21" s="176">
        <f>#REF!</f>
        <v/>
      </c>
    </row>
    <row r="22">
      <c r="A22" s="138" t="inlineStr">
        <is>
          <t>UHG N19</t>
        </is>
      </c>
      <c r="B22" s="176">
        <f>#REF!</f>
        <v/>
      </c>
      <c r="C22" s="176">
        <f>#REF!</f>
        <v/>
      </c>
      <c r="D22" s="176">
        <f>IF((M22+Q22+U22+Y22+AW22+BA22+BC22+BE22)&gt;100,100,(M22+Q22+U22+Y22+AW22+BA22+BC22+BE22))</f>
        <v/>
      </c>
      <c r="E22" s="176">
        <f>#REF!</f>
        <v/>
      </c>
      <c r="F22" s="176">
        <f>#REF!</f>
        <v/>
      </c>
      <c r="G22" s="177">
        <f>IF(F22=0,0,((H22-F22)/F22)*100)</f>
        <v/>
      </c>
      <c r="H22" s="176">
        <f>#REF!</f>
        <v/>
      </c>
      <c r="I22" s="176">
        <f>#REF!</f>
        <v/>
      </c>
      <c r="J22" s="176">
        <f>#REF!</f>
        <v/>
      </c>
      <c r="K22" s="92">
        <f>IF(H22=0,0,I22/H22)</f>
        <v/>
      </c>
      <c r="L22" s="176">
        <f>#REF!</f>
        <v/>
      </c>
      <c r="M22" s="177">
        <f>#REF!</f>
        <v/>
      </c>
      <c r="N22" s="176">
        <f>#REF!</f>
        <v/>
      </c>
      <c r="O22" s="176">
        <f>#REF!</f>
        <v/>
      </c>
      <c r="P22" s="176">
        <f>#REF!</f>
        <v/>
      </c>
      <c r="Q22" s="176">
        <f>#REF!</f>
        <v/>
      </c>
      <c r="R22" s="176">
        <f>#REF!</f>
        <v/>
      </c>
      <c r="S22" s="176">
        <f>#REF!</f>
        <v/>
      </c>
      <c r="T22" s="176">
        <f>#REF!</f>
        <v/>
      </c>
      <c r="U22" s="176">
        <f>#REF!</f>
        <v/>
      </c>
      <c r="V22" s="176">
        <f>#REF!</f>
        <v/>
      </c>
      <c r="W22" s="176">
        <f>#REF!</f>
        <v/>
      </c>
      <c r="X22" s="176">
        <f>#REF!</f>
        <v/>
      </c>
      <c r="Y22" s="176">
        <f>#REF!</f>
        <v/>
      </c>
      <c r="Z22" s="176">
        <f>#REF!</f>
        <v/>
      </c>
      <c r="AA22" s="176">
        <f>#REF!</f>
        <v/>
      </c>
      <c r="AB22" s="176">
        <f>#REF!</f>
        <v/>
      </c>
      <c r="AC22" s="176">
        <f>#REF!</f>
        <v/>
      </c>
      <c r="AD22" s="176">
        <f>#REF!</f>
        <v/>
      </c>
      <c r="AE22" s="176">
        <f>#REF!</f>
        <v/>
      </c>
      <c r="AF22" s="178">
        <f>IF(AD22=0,0,ABS(AD22-AE22))</f>
        <v/>
      </c>
      <c r="AG22" s="176">
        <f>#REF!</f>
        <v/>
      </c>
      <c r="AH22" s="176">
        <f>#REF!</f>
        <v/>
      </c>
      <c r="AI22" s="179">
        <f>IF(AG22=0,0,ABS(AG22-AH22))</f>
        <v/>
      </c>
      <c r="AJ22" s="176">
        <f>#REF!</f>
        <v/>
      </c>
      <c r="AK22" s="176">
        <f>#REF!</f>
        <v/>
      </c>
      <c r="AL22" s="176">
        <f>#REF!</f>
        <v/>
      </c>
      <c r="AM22" s="176">
        <f>#REF!</f>
        <v/>
      </c>
      <c r="AN22" s="176">
        <f>#REF!</f>
        <v/>
      </c>
      <c r="AO22" s="176">
        <f>#REF!</f>
        <v/>
      </c>
      <c r="AP22" s="176">
        <f>#REF!</f>
        <v/>
      </c>
      <c r="AQ22" s="176">
        <f>#REF!</f>
        <v/>
      </c>
      <c r="AR22" s="176">
        <f>#REF!</f>
        <v/>
      </c>
      <c r="AS22" s="176">
        <f>#REF!</f>
        <v/>
      </c>
      <c r="AT22" s="176">
        <f>#REF!</f>
        <v/>
      </c>
      <c r="AU22" s="176">
        <f>#REF!</f>
        <v/>
      </c>
      <c r="AV22" s="176">
        <f>#REF!</f>
        <v/>
      </c>
      <c r="AW22" s="176">
        <f>#REF!</f>
        <v/>
      </c>
      <c r="AX22" s="176">
        <f>#REF!</f>
        <v/>
      </c>
      <c r="AY22" s="176">
        <f>#REF!</f>
        <v/>
      </c>
      <c r="AZ22" s="176">
        <f>#REF!</f>
        <v/>
      </c>
      <c r="BA22" s="176">
        <f>#REF!</f>
        <v/>
      </c>
      <c r="BB22" s="176">
        <f>#REF!</f>
        <v/>
      </c>
      <c r="BC22" s="176">
        <f>#REF!</f>
        <v/>
      </c>
      <c r="BD22" s="176">
        <f>#REF!</f>
        <v/>
      </c>
      <c r="BE22" s="176">
        <f>#REF!</f>
        <v/>
      </c>
      <c r="BF22" s="176" t="inlineStr">
        <is>
          <t>N/A</t>
        </is>
      </c>
      <c r="BG22" s="176">
        <f>#REF!</f>
        <v/>
      </c>
    </row>
    <row r="23">
      <c r="A23" s="138" t="inlineStr">
        <is>
          <t>TFN Retention L1</t>
        </is>
      </c>
      <c r="B23" s="176">
        <f>#REF!</f>
        <v/>
      </c>
      <c r="C23" s="176">
        <f>#REF!</f>
        <v/>
      </c>
      <c r="D23" s="176">
        <f>IF((M23+Q23+U23+Y23+AW23+BA23+BC23+BE23)&gt;100,100,(M23+Q23+U23+Y23+AW23+BA23+BC23+BE23))</f>
        <v/>
      </c>
      <c r="E23" s="176">
        <f>#REF!</f>
        <v/>
      </c>
      <c r="F23" s="176">
        <f>#REF!</f>
        <v/>
      </c>
      <c r="G23" s="177">
        <f>IF(F23=0,0,((H23-F23)/F23)*100)</f>
        <v/>
      </c>
      <c r="H23" s="176">
        <f>#REF!</f>
        <v/>
      </c>
      <c r="I23" s="176">
        <f>#REF!</f>
        <v/>
      </c>
      <c r="J23" s="176">
        <f>#REF!</f>
        <v/>
      </c>
      <c r="K23" s="92">
        <f>IF(H23=0,0,I23/H23)</f>
        <v/>
      </c>
      <c r="L23" s="176">
        <f>#REF!</f>
        <v/>
      </c>
      <c r="M23" s="177">
        <f>#REF!</f>
        <v/>
      </c>
      <c r="N23" s="176">
        <f>#REF!</f>
        <v/>
      </c>
      <c r="O23" s="176">
        <f>#REF!</f>
        <v/>
      </c>
      <c r="P23" s="176">
        <f>#REF!</f>
        <v/>
      </c>
      <c r="Q23" s="176">
        <f>#REF!</f>
        <v/>
      </c>
      <c r="R23" s="176">
        <f>#REF!</f>
        <v/>
      </c>
      <c r="S23" s="176">
        <f>#REF!</f>
        <v/>
      </c>
      <c r="T23" s="176">
        <f>#REF!</f>
        <v/>
      </c>
      <c r="U23" s="176">
        <f>#REF!</f>
        <v/>
      </c>
      <c r="V23" s="176">
        <f>#REF!</f>
        <v/>
      </c>
      <c r="W23" s="176">
        <f>#REF!</f>
        <v/>
      </c>
      <c r="X23" s="176">
        <f>#REF!</f>
        <v/>
      </c>
      <c r="Y23" s="176">
        <f>#REF!</f>
        <v/>
      </c>
      <c r="Z23" s="176">
        <f>#REF!</f>
        <v/>
      </c>
      <c r="AA23" s="176">
        <f>#REF!</f>
        <v/>
      </c>
      <c r="AB23" s="176">
        <f>#REF!</f>
        <v/>
      </c>
      <c r="AC23" s="176">
        <f>#REF!</f>
        <v/>
      </c>
      <c r="AD23" s="176">
        <f>#REF!</f>
        <v/>
      </c>
      <c r="AE23" s="176">
        <f>#REF!</f>
        <v/>
      </c>
      <c r="AF23" s="178">
        <f>IF(AD23=0,0,ABS(AD23-AE23))</f>
        <v/>
      </c>
      <c r="AG23" s="176">
        <f>#REF!</f>
        <v/>
      </c>
      <c r="AH23" s="176">
        <f>#REF!</f>
        <v/>
      </c>
      <c r="AI23" s="179">
        <f>IF(AG23=0,0,ABS(AG23-AH23))</f>
        <v/>
      </c>
      <c r="AJ23" s="176">
        <f>#REF!</f>
        <v/>
      </c>
      <c r="AK23" s="176">
        <f>#REF!</f>
        <v/>
      </c>
      <c r="AL23" s="176">
        <f>#REF!</f>
        <v/>
      </c>
      <c r="AM23" s="176">
        <f>#REF!</f>
        <v/>
      </c>
      <c r="AN23" s="176">
        <f>#REF!</f>
        <v/>
      </c>
      <c r="AO23" s="176">
        <f>#REF!</f>
        <v/>
      </c>
      <c r="AP23" s="176">
        <f>#REF!</f>
        <v/>
      </c>
      <c r="AQ23" s="176">
        <f>#REF!</f>
        <v/>
      </c>
      <c r="AR23" s="176">
        <f>#REF!</f>
        <v/>
      </c>
      <c r="AS23" s="176">
        <f>#REF!</f>
        <v/>
      </c>
      <c r="AT23" s="176">
        <f>#REF!</f>
        <v/>
      </c>
      <c r="AU23" s="176">
        <f>#REF!</f>
        <v/>
      </c>
      <c r="AV23" s="176">
        <f>#REF!</f>
        <v/>
      </c>
      <c r="AW23" s="176">
        <f>#REF!</f>
        <v/>
      </c>
      <c r="AX23" s="176">
        <f>#REF!</f>
        <v/>
      </c>
      <c r="AY23" s="176">
        <f>#REF!</f>
        <v/>
      </c>
      <c r="AZ23" s="176">
        <f>#REF!</f>
        <v/>
      </c>
      <c r="BA23" s="176">
        <f>#REF!</f>
        <v/>
      </c>
      <c r="BB23" s="176">
        <f>#REF!</f>
        <v/>
      </c>
      <c r="BC23" s="176">
        <f>#REF!</f>
        <v/>
      </c>
      <c r="BD23" s="176">
        <f>#REF!</f>
        <v/>
      </c>
      <c r="BE23" s="176">
        <f>#REF!</f>
        <v/>
      </c>
      <c r="BF23" s="176" t="inlineStr">
        <is>
          <t>N/A</t>
        </is>
      </c>
      <c r="BG23" s="176">
        <f>#REF!</f>
        <v/>
      </c>
    </row>
    <row r="24">
      <c r="A24" s="138" t="inlineStr">
        <is>
          <t>TFN Retention L2</t>
        </is>
      </c>
      <c r="B24" s="176">
        <f>#REF!</f>
        <v/>
      </c>
      <c r="C24" s="176">
        <f>#REF!</f>
        <v/>
      </c>
      <c r="D24" s="176">
        <f>IF((M24+Q24+U24+Y24+AW24+BA24+BC24+BE24)&gt;100,100,(M24+Q24+U24+Y24+AW24+BA24+BC24+BE24))</f>
        <v/>
      </c>
      <c r="E24" s="176">
        <f>#REF!</f>
        <v/>
      </c>
      <c r="F24" s="176">
        <f>#REF!</f>
        <v/>
      </c>
      <c r="G24" s="177">
        <f>IF(F24=0,0,((H24-F24)/F24)*100)</f>
        <v/>
      </c>
      <c r="H24" s="176">
        <f>#REF!</f>
        <v/>
      </c>
      <c r="I24" s="176">
        <f>#REF!</f>
        <v/>
      </c>
      <c r="J24" s="176">
        <f>#REF!</f>
        <v/>
      </c>
      <c r="K24" s="92">
        <f>IF(H24=0,0,I24/H24)</f>
        <v/>
      </c>
      <c r="L24" s="176">
        <f>#REF!</f>
        <v/>
      </c>
      <c r="M24" s="177">
        <f>#REF!</f>
        <v/>
      </c>
      <c r="N24" s="176">
        <f>#REF!</f>
        <v/>
      </c>
      <c r="O24" s="176">
        <f>#REF!</f>
        <v/>
      </c>
      <c r="P24" s="176">
        <f>#REF!</f>
        <v/>
      </c>
      <c r="Q24" s="176">
        <f>#REF!</f>
        <v/>
      </c>
      <c r="R24" s="176">
        <f>#REF!</f>
        <v/>
      </c>
      <c r="S24" s="176">
        <f>#REF!</f>
        <v/>
      </c>
      <c r="T24" s="176">
        <f>#REF!</f>
        <v/>
      </c>
      <c r="U24" s="176">
        <f>#REF!</f>
        <v/>
      </c>
      <c r="V24" s="176">
        <f>#REF!</f>
        <v/>
      </c>
      <c r="W24" s="176">
        <f>#REF!</f>
        <v/>
      </c>
      <c r="X24" s="176">
        <f>#REF!</f>
        <v/>
      </c>
      <c r="Y24" s="176">
        <f>#REF!</f>
        <v/>
      </c>
      <c r="Z24" s="176">
        <f>#REF!</f>
        <v/>
      </c>
      <c r="AA24" s="176">
        <f>#REF!</f>
        <v/>
      </c>
      <c r="AB24" s="176">
        <f>#REF!</f>
        <v/>
      </c>
      <c r="AC24" s="176">
        <f>#REF!</f>
        <v/>
      </c>
      <c r="AD24" s="176">
        <f>#REF!</f>
        <v/>
      </c>
      <c r="AE24" s="176">
        <f>#REF!</f>
        <v/>
      </c>
      <c r="AF24" s="178">
        <f>IF(AD24=0,0,ABS(AD24-AE24))</f>
        <v/>
      </c>
      <c r="AG24" s="176">
        <f>#REF!</f>
        <v/>
      </c>
      <c r="AH24" s="176">
        <f>#REF!</f>
        <v/>
      </c>
      <c r="AI24" s="179">
        <f>IF(AG24=0,0,ABS(AG24-AH24))</f>
        <v/>
      </c>
      <c r="AJ24" s="176">
        <f>#REF!</f>
        <v/>
      </c>
      <c r="AK24" s="176">
        <f>#REF!</f>
        <v/>
      </c>
      <c r="AL24" s="176">
        <f>#REF!</f>
        <v/>
      </c>
      <c r="AM24" s="176">
        <f>#REF!</f>
        <v/>
      </c>
      <c r="AN24" s="176">
        <f>#REF!</f>
        <v/>
      </c>
      <c r="AO24" s="176">
        <f>#REF!</f>
        <v/>
      </c>
      <c r="AP24" s="176">
        <f>#REF!</f>
        <v/>
      </c>
      <c r="AQ24" s="176">
        <f>#REF!</f>
        <v/>
      </c>
      <c r="AR24" s="176">
        <f>#REF!</f>
        <v/>
      </c>
      <c r="AS24" s="176">
        <f>#REF!</f>
        <v/>
      </c>
      <c r="AT24" s="176">
        <f>#REF!</f>
        <v/>
      </c>
      <c r="AU24" s="176">
        <f>#REF!</f>
        <v/>
      </c>
      <c r="AV24" s="176">
        <f>#REF!</f>
        <v/>
      </c>
      <c r="AW24" s="176">
        <f>#REF!</f>
        <v/>
      </c>
      <c r="AX24" s="176">
        <f>#REF!</f>
        <v/>
      </c>
      <c r="AY24" s="176">
        <f>#REF!</f>
        <v/>
      </c>
      <c r="AZ24" s="176">
        <f>#REF!</f>
        <v/>
      </c>
      <c r="BA24" s="176">
        <f>#REF!</f>
        <v/>
      </c>
      <c r="BB24" s="176">
        <f>#REF!</f>
        <v/>
      </c>
      <c r="BC24" s="176">
        <f>#REF!</f>
        <v/>
      </c>
      <c r="BD24" s="176">
        <f>#REF!</f>
        <v/>
      </c>
      <c r="BE24" s="176">
        <f>#REF!</f>
        <v/>
      </c>
      <c r="BF24" s="176" t="inlineStr">
        <is>
          <t>N/A</t>
        </is>
      </c>
      <c r="BG24" s="176">
        <f>#REF!</f>
        <v/>
      </c>
    </row>
    <row r="25">
      <c r="A25" s="138" t="inlineStr">
        <is>
          <t>UHG N3</t>
        </is>
      </c>
      <c r="B25" s="176">
        <f>#REF!</f>
        <v/>
      </c>
      <c r="C25" s="176">
        <f>#REF!</f>
        <v/>
      </c>
      <c r="D25" s="176">
        <f>IF((M25+Q25+U25+Y25+AW25+BA25+BC25+BE25)&gt;100,100,(M25+Q25+U25+Y25+AW25+BA25+BC25+BE25))</f>
        <v/>
      </c>
      <c r="E25" s="176">
        <f>#REF!</f>
        <v/>
      </c>
      <c r="F25" s="176">
        <f>#REF!</f>
        <v/>
      </c>
      <c r="G25" s="177">
        <f>IF(F25=0,0,((H25-F25)/F25)*100)</f>
        <v/>
      </c>
      <c r="H25" s="176">
        <f>#REF!</f>
        <v/>
      </c>
      <c r="I25" s="176">
        <f>#REF!</f>
        <v/>
      </c>
      <c r="J25" s="176">
        <f>#REF!</f>
        <v/>
      </c>
      <c r="K25" s="92">
        <f>IF(H25=0,0,I25/H25)</f>
        <v/>
      </c>
      <c r="L25" s="176">
        <f>#REF!</f>
        <v/>
      </c>
      <c r="M25" s="177">
        <f>#REF!</f>
        <v/>
      </c>
      <c r="N25" s="176">
        <f>#REF!</f>
        <v/>
      </c>
      <c r="O25" s="176">
        <f>#REF!</f>
        <v/>
      </c>
      <c r="P25" s="176">
        <f>#REF!</f>
        <v/>
      </c>
      <c r="Q25" s="176">
        <f>#REF!</f>
        <v/>
      </c>
      <c r="R25" s="176">
        <f>#REF!</f>
        <v/>
      </c>
      <c r="S25" s="176">
        <f>#REF!</f>
        <v/>
      </c>
      <c r="T25" s="176">
        <f>#REF!</f>
        <v/>
      </c>
      <c r="U25" s="176">
        <f>#REF!</f>
        <v/>
      </c>
      <c r="V25" s="176">
        <f>#REF!</f>
        <v/>
      </c>
      <c r="W25" s="176">
        <f>#REF!</f>
        <v/>
      </c>
      <c r="X25" s="176">
        <f>#REF!</f>
        <v/>
      </c>
      <c r="Y25" s="176">
        <f>#REF!</f>
        <v/>
      </c>
      <c r="Z25" s="176">
        <f>#REF!</f>
        <v/>
      </c>
      <c r="AA25" s="176">
        <f>#REF!</f>
        <v/>
      </c>
      <c r="AB25" s="176">
        <f>#REF!</f>
        <v/>
      </c>
      <c r="AC25" s="176">
        <f>#REF!</f>
        <v/>
      </c>
      <c r="AD25" s="176">
        <f>#REF!</f>
        <v/>
      </c>
      <c r="AE25" s="176">
        <f>#REF!</f>
        <v/>
      </c>
      <c r="AF25" s="178">
        <f>IF(AD25=0,0,ABS(AD25-AE25))</f>
        <v/>
      </c>
      <c r="AG25" s="176">
        <f>#REF!</f>
        <v/>
      </c>
      <c r="AH25" s="176">
        <f>#REF!</f>
        <v/>
      </c>
      <c r="AI25" s="179">
        <f>IF(AG25=0,0,ABS(AG25-AH25))</f>
        <v/>
      </c>
      <c r="AJ25" s="176">
        <f>#REF!</f>
        <v/>
      </c>
      <c r="AK25" s="176">
        <f>#REF!</f>
        <v/>
      </c>
      <c r="AL25" s="176">
        <f>#REF!</f>
        <v/>
      </c>
      <c r="AM25" s="176">
        <f>#REF!</f>
        <v/>
      </c>
      <c r="AN25" s="176">
        <f>#REF!</f>
        <v/>
      </c>
      <c r="AO25" s="176">
        <f>#REF!</f>
        <v/>
      </c>
      <c r="AP25" s="176">
        <f>#REF!</f>
        <v/>
      </c>
      <c r="AQ25" s="176">
        <f>#REF!</f>
        <v/>
      </c>
      <c r="AR25" s="176">
        <f>#REF!</f>
        <v/>
      </c>
      <c r="AS25" s="176">
        <f>#REF!</f>
        <v/>
      </c>
      <c r="AT25" s="176">
        <f>#REF!</f>
        <v/>
      </c>
      <c r="AU25" s="176">
        <f>#REF!</f>
        <v/>
      </c>
      <c r="AV25" s="176">
        <f>#REF!</f>
        <v/>
      </c>
      <c r="AW25" s="176">
        <f>#REF!</f>
        <v/>
      </c>
      <c r="AX25" s="176">
        <f>#REF!</f>
        <v/>
      </c>
      <c r="AY25" s="176">
        <f>#REF!</f>
        <v/>
      </c>
      <c r="AZ25" s="176">
        <f>#REF!</f>
        <v/>
      </c>
      <c r="BA25" s="176">
        <f>#REF!</f>
        <v/>
      </c>
      <c r="BB25" s="176">
        <f>#REF!</f>
        <v/>
      </c>
      <c r="BC25" s="176">
        <f>#REF!</f>
        <v/>
      </c>
      <c r="BD25" s="176">
        <f>#REF!</f>
        <v/>
      </c>
      <c r="BE25" s="176">
        <f>#REF!</f>
        <v/>
      </c>
      <c r="BF25" s="176" t="inlineStr">
        <is>
          <t>N/A</t>
        </is>
      </c>
      <c r="BG25" s="176">
        <f>#REF!</f>
        <v/>
      </c>
    </row>
    <row r="26">
      <c r="A26" s="138" t="inlineStr">
        <is>
          <t>UHG N4</t>
        </is>
      </c>
      <c r="B26" s="176">
        <f>#REF!</f>
        <v/>
      </c>
      <c r="C26" s="176">
        <f>#REF!</f>
        <v/>
      </c>
      <c r="D26" s="176">
        <f>IF((M26+Q26+U26+Y26+AW26+BA26+BC26+BE26)&gt;100,100,(M26+Q26+U26+Y26+AW26+BA26+BC26+BE26))</f>
        <v/>
      </c>
      <c r="E26" s="176">
        <f>#REF!</f>
        <v/>
      </c>
      <c r="F26" s="176">
        <f>#REF!</f>
        <v/>
      </c>
      <c r="G26" s="177">
        <f>IF(F26=0,0,((H26-F26)/F26)*100)</f>
        <v/>
      </c>
      <c r="H26" s="176">
        <f>#REF!</f>
        <v/>
      </c>
      <c r="I26" s="176">
        <f>#REF!</f>
        <v/>
      </c>
      <c r="J26" s="176">
        <f>#REF!</f>
        <v/>
      </c>
      <c r="K26" s="92">
        <f>IF(H26=0,0,I26/H26)</f>
        <v/>
      </c>
      <c r="L26" s="176">
        <f>#REF!</f>
        <v/>
      </c>
      <c r="M26" s="177">
        <f>#REF!</f>
        <v/>
      </c>
      <c r="N26" s="176">
        <f>#REF!</f>
        <v/>
      </c>
      <c r="O26" s="176">
        <f>#REF!</f>
        <v/>
      </c>
      <c r="P26" s="176">
        <f>#REF!</f>
        <v/>
      </c>
      <c r="Q26" s="176">
        <f>#REF!</f>
        <v/>
      </c>
      <c r="R26" s="176">
        <f>#REF!</f>
        <v/>
      </c>
      <c r="S26" s="176">
        <f>#REF!</f>
        <v/>
      </c>
      <c r="T26" s="176">
        <f>#REF!</f>
        <v/>
      </c>
      <c r="U26" s="176">
        <f>#REF!</f>
        <v/>
      </c>
      <c r="V26" s="176">
        <f>#REF!</f>
        <v/>
      </c>
      <c r="W26" s="176">
        <f>#REF!</f>
        <v/>
      </c>
      <c r="X26" s="176">
        <f>#REF!</f>
        <v/>
      </c>
      <c r="Y26" s="176">
        <f>#REF!</f>
        <v/>
      </c>
      <c r="Z26" s="176">
        <f>#REF!</f>
        <v/>
      </c>
      <c r="AA26" s="176">
        <f>#REF!</f>
        <v/>
      </c>
      <c r="AB26" s="176">
        <f>#REF!</f>
        <v/>
      </c>
      <c r="AC26" s="176">
        <f>#REF!</f>
        <v/>
      </c>
      <c r="AD26" s="176">
        <f>#REF!</f>
        <v/>
      </c>
      <c r="AE26" s="176">
        <f>#REF!</f>
        <v/>
      </c>
      <c r="AF26" s="178">
        <f>IF(AD26=0,0,ABS(AD26-AE26))</f>
        <v/>
      </c>
      <c r="AG26" s="176">
        <f>#REF!</f>
        <v/>
      </c>
      <c r="AH26" s="176">
        <f>#REF!</f>
        <v/>
      </c>
      <c r="AI26" s="179">
        <f>IF(AG26=0,0,ABS(AG26-AH26))</f>
        <v/>
      </c>
      <c r="AJ26" s="176">
        <f>#REF!</f>
        <v/>
      </c>
      <c r="AK26" s="176">
        <f>#REF!</f>
        <v/>
      </c>
      <c r="AL26" s="176">
        <f>#REF!</f>
        <v/>
      </c>
      <c r="AM26" s="176">
        <f>#REF!</f>
        <v/>
      </c>
      <c r="AN26" s="176">
        <f>#REF!</f>
        <v/>
      </c>
      <c r="AO26" s="176">
        <f>#REF!</f>
        <v/>
      </c>
      <c r="AP26" s="176">
        <f>#REF!</f>
        <v/>
      </c>
      <c r="AQ26" s="176">
        <f>#REF!</f>
        <v/>
      </c>
      <c r="AR26" s="176">
        <f>#REF!</f>
        <v/>
      </c>
      <c r="AS26" s="176">
        <f>#REF!</f>
        <v/>
      </c>
      <c r="AT26" s="176">
        <f>#REF!</f>
        <v/>
      </c>
      <c r="AU26" s="176">
        <f>#REF!</f>
        <v/>
      </c>
      <c r="AV26" s="176">
        <f>#REF!</f>
        <v/>
      </c>
      <c r="AW26" s="176">
        <f>#REF!</f>
        <v/>
      </c>
      <c r="AX26" s="176">
        <f>#REF!</f>
        <v/>
      </c>
      <c r="AY26" s="176">
        <f>#REF!</f>
        <v/>
      </c>
      <c r="AZ26" s="176">
        <f>#REF!</f>
        <v/>
      </c>
      <c r="BA26" s="176">
        <f>#REF!</f>
        <v/>
      </c>
      <c r="BB26" s="176">
        <f>#REF!</f>
        <v/>
      </c>
      <c r="BC26" s="176">
        <f>#REF!</f>
        <v/>
      </c>
      <c r="BD26" s="176">
        <f>#REF!</f>
        <v/>
      </c>
      <c r="BE26" s="176">
        <f>#REF!</f>
        <v/>
      </c>
      <c r="BF26" s="176" t="inlineStr">
        <is>
          <t>N/A</t>
        </is>
      </c>
      <c r="BG26" s="176">
        <f>#REF!</f>
        <v/>
      </c>
    </row>
    <row r="27">
      <c r="A27" s="138" t="inlineStr">
        <is>
          <t>UHG N8</t>
        </is>
      </c>
      <c r="B27" s="176">
        <f>#REF!</f>
        <v/>
      </c>
      <c r="C27" s="176">
        <f>#REF!</f>
        <v/>
      </c>
      <c r="D27" s="176">
        <f>IF((M27+Q27+U27+Y27+AW27+BA27+BC27+BE27)&gt;100,100,(M27+Q27+U27+Y27+AW27+BA27+BC27+BE27))</f>
        <v/>
      </c>
      <c r="E27" s="176">
        <f>#REF!</f>
        <v/>
      </c>
      <c r="F27" s="176">
        <f>#REF!</f>
        <v/>
      </c>
      <c r="G27" s="177">
        <f>IF(F27=0,0,((H27-F27)/F27)*100)</f>
        <v/>
      </c>
      <c r="H27" s="176">
        <f>#REF!</f>
        <v/>
      </c>
      <c r="I27" s="176">
        <f>#REF!</f>
        <v/>
      </c>
      <c r="J27" s="176">
        <f>#REF!</f>
        <v/>
      </c>
      <c r="K27" s="92">
        <f>IF(H27=0,0,I27/H27)</f>
        <v/>
      </c>
      <c r="L27" s="176">
        <f>#REF!</f>
        <v/>
      </c>
      <c r="M27" s="177">
        <f>#REF!</f>
        <v/>
      </c>
      <c r="N27" s="176">
        <f>#REF!</f>
        <v/>
      </c>
      <c r="O27" s="176">
        <f>#REF!</f>
        <v/>
      </c>
      <c r="P27" s="176">
        <f>#REF!</f>
        <v/>
      </c>
      <c r="Q27" s="176">
        <f>#REF!</f>
        <v/>
      </c>
      <c r="R27" s="176">
        <f>#REF!</f>
        <v/>
      </c>
      <c r="S27" s="176">
        <f>#REF!</f>
        <v/>
      </c>
      <c r="T27" s="176">
        <f>#REF!</f>
        <v/>
      </c>
      <c r="U27" s="176">
        <f>#REF!</f>
        <v/>
      </c>
      <c r="V27" s="176">
        <f>#REF!</f>
        <v/>
      </c>
      <c r="W27" s="176">
        <f>#REF!</f>
        <v/>
      </c>
      <c r="X27" s="176">
        <f>#REF!</f>
        <v/>
      </c>
      <c r="Y27" s="176">
        <f>#REF!</f>
        <v/>
      </c>
      <c r="Z27" s="176">
        <f>#REF!</f>
        <v/>
      </c>
      <c r="AA27" s="176">
        <f>#REF!</f>
        <v/>
      </c>
      <c r="AB27" s="176">
        <f>#REF!</f>
        <v/>
      </c>
      <c r="AC27" s="176">
        <f>#REF!</f>
        <v/>
      </c>
      <c r="AD27" s="176">
        <f>#REF!</f>
        <v/>
      </c>
      <c r="AE27" s="176">
        <f>#REF!</f>
        <v/>
      </c>
      <c r="AF27" s="178">
        <f>IF(AD27=0,0,ABS(AD27-AE27))</f>
        <v/>
      </c>
      <c r="AG27" s="176">
        <f>#REF!</f>
        <v/>
      </c>
      <c r="AH27" s="176">
        <f>#REF!</f>
        <v/>
      </c>
      <c r="AI27" s="179">
        <f>IF(AG27=0,0,ABS(AG27-AH27))</f>
        <v/>
      </c>
      <c r="AJ27" s="176">
        <f>#REF!</f>
        <v/>
      </c>
      <c r="AK27" s="176">
        <f>#REF!</f>
        <v/>
      </c>
      <c r="AL27" s="176">
        <f>#REF!</f>
        <v/>
      </c>
      <c r="AM27" s="176">
        <f>#REF!</f>
        <v/>
      </c>
      <c r="AN27" s="176">
        <f>#REF!</f>
        <v/>
      </c>
      <c r="AO27" s="176">
        <f>#REF!</f>
        <v/>
      </c>
      <c r="AP27" s="176">
        <f>#REF!</f>
        <v/>
      </c>
      <c r="AQ27" s="176">
        <f>#REF!</f>
        <v/>
      </c>
      <c r="AR27" s="176">
        <f>#REF!</f>
        <v/>
      </c>
      <c r="AS27" s="176">
        <f>#REF!</f>
        <v/>
      </c>
      <c r="AT27" s="176">
        <f>#REF!</f>
        <v/>
      </c>
      <c r="AU27" s="176">
        <f>#REF!</f>
        <v/>
      </c>
      <c r="AV27" s="176">
        <f>#REF!</f>
        <v/>
      </c>
      <c r="AW27" s="176">
        <f>#REF!</f>
        <v/>
      </c>
      <c r="AX27" s="176">
        <f>#REF!</f>
        <v/>
      </c>
      <c r="AY27" s="176">
        <f>#REF!</f>
        <v/>
      </c>
      <c r="AZ27" s="176">
        <f>#REF!</f>
        <v/>
      </c>
      <c r="BA27" s="176">
        <f>#REF!</f>
        <v/>
      </c>
      <c r="BB27" s="176">
        <f>#REF!</f>
        <v/>
      </c>
      <c r="BC27" s="176">
        <f>#REF!</f>
        <v/>
      </c>
      <c r="BD27" s="176">
        <f>#REF!</f>
        <v/>
      </c>
      <c r="BE27" s="176">
        <f>#REF!</f>
        <v/>
      </c>
      <c r="BF27" s="176" t="inlineStr">
        <is>
          <t>N/A</t>
        </is>
      </c>
      <c r="BG27" s="176">
        <f>#REF!</f>
        <v/>
      </c>
    </row>
    <row r="28">
      <c r="A28" s="57" t="inlineStr">
        <is>
          <t>UHG Nurseline</t>
        </is>
      </c>
      <c r="B28" s="176">
        <f>Nurseline!D31</f>
        <v/>
      </c>
      <c r="C28" s="176">
        <f>Nurseline!E31</f>
        <v/>
      </c>
      <c r="D28" s="176">
        <f>IF((M28+Q28+U28+Y28+AW28+BA28+BC28+BE28)&gt;100,100,(M28+Q28+U28+Y28+AW28+BA28+BC28+BE28))</f>
        <v/>
      </c>
      <c r="E28" s="176">
        <f>Nurseline!G31</f>
        <v/>
      </c>
      <c r="F28" s="176">
        <f>Nurseline!H31</f>
        <v/>
      </c>
      <c r="G28" s="177">
        <f>IF(F28=0,0,((H28-F28)/F28)*100)</f>
        <v/>
      </c>
      <c r="H28" s="176">
        <f>Nurseline!J31</f>
        <v/>
      </c>
      <c r="I28" s="176">
        <f>Nurseline!K31</f>
        <v/>
      </c>
      <c r="J28" s="176">
        <f>Nurseline!L31</f>
        <v/>
      </c>
      <c r="K28" s="92">
        <f>IF(H28=0,0,I28/H28)</f>
        <v/>
      </c>
      <c r="L28" s="176">
        <f>Nurseline!N31</f>
        <v/>
      </c>
      <c r="M28" s="177">
        <f>Nurseline!O31</f>
        <v/>
      </c>
      <c r="N28" s="176">
        <f>Nurseline!P31</f>
        <v/>
      </c>
      <c r="O28" s="176">
        <f>Nurseline!Q31</f>
        <v/>
      </c>
      <c r="P28" s="176">
        <f>Nurseline!R31</f>
        <v/>
      </c>
      <c r="Q28" s="176">
        <f>Nurseline!S31</f>
        <v/>
      </c>
      <c r="R28" s="176">
        <f>Nurseline!T31</f>
        <v/>
      </c>
      <c r="S28" s="176">
        <f>Nurseline!U31</f>
        <v/>
      </c>
      <c r="T28" s="176">
        <f>Nurseline!V31</f>
        <v/>
      </c>
      <c r="U28" s="176">
        <f>Nurseline!W31</f>
        <v/>
      </c>
      <c r="V28" s="176">
        <f>Nurseline!X31</f>
        <v/>
      </c>
      <c r="W28" s="176">
        <f>Nurseline!Y31</f>
        <v/>
      </c>
      <c r="X28" s="176">
        <f>Nurseline!Z31</f>
        <v/>
      </c>
      <c r="Y28" s="176">
        <f>Nurseline!AA31</f>
        <v/>
      </c>
      <c r="Z28" s="176">
        <f>Nurseline!AB31</f>
        <v/>
      </c>
      <c r="AA28" s="176">
        <f>Nurseline!AC31</f>
        <v/>
      </c>
      <c r="AB28" s="176">
        <f>Nurseline!AD31</f>
        <v/>
      </c>
      <c r="AC28" s="176">
        <f>Nurseline!AE31</f>
        <v/>
      </c>
      <c r="AD28" s="176">
        <f>Nurseline!AF31</f>
        <v/>
      </c>
      <c r="AE28" s="176">
        <f>Nurseline!AG31</f>
        <v/>
      </c>
      <c r="AF28" s="178">
        <f>IF(AD28=0,0,ABS(AD28-AE28))</f>
        <v/>
      </c>
      <c r="AG28" s="176">
        <f>Nurseline!AI31</f>
        <v/>
      </c>
      <c r="AH28" s="176">
        <f>Nurseline!AJ31</f>
        <v/>
      </c>
      <c r="AI28" s="179">
        <f>IF(AG28=0,0,ABS(AG28-AH28))</f>
        <v/>
      </c>
      <c r="AJ28" s="176">
        <f>Nurseline!AL31</f>
        <v/>
      </c>
      <c r="AK28" s="176">
        <f>Nurseline!AM31</f>
        <v/>
      </c>
      <c r="AL28" s="176">
        <f>Nurseline!AN31</f>
        <v/>
      </c>
      <c r="AM28" s="176">
        <f>Nurseline!AO31</f>
        <v/>
      </c>
      <c r="AN28" s="176">
        <f>Nurseline!AP31</f>
        <v/>
      </c>
      <c r="AO28" s="176">
        <f>Nurseline!AQ31</f>
        <v/>
      </c>
      <c r="AP28" s="176">
        <f>Nurseline!AR31</f>
        <v/>
      </c>
      <c r="AQ28" s="176">
        <f>Nurseline!AS31</f>
        <v/>
      </c>
      <c r="AR28" s="176">
        <f>Nurseline!AT31</f>
        <v/>
      </c>
      <c r="AS28" s="176">
        <f>Nurseline!AU31</f>
        <v/>
      </c>
      <c r="AT28" s="176">
        <f>Nurseline!AV31</f>
        <v/>
      </c>
      <c r="AU28" s="176">
        <f>Nurseline!AW31</f>
        <v/>
      </c>
      <c r="AV28" s="176">
        <f>Nurseline!AX31</f>
        <v/>
      </c>
      <c r="AW28" s="176">
        <f>Nurseline!AY31</f>
        <v/>
      </c>
      <c r="AX28" s="176">
        <f>Nurseline!AZ31</f>
        <v/>
      </c>
      <c r="AY28" s="176">
        <f>Nurseline!BA31</f>
        <v/>
      </c>
      <c r="AZ28" s="176">
        <f>Nurseline!BB31</f>
        <v/>
      </c>
      <c r="BA28" s="176">
        <f>Nurseline!BC31</f>
        <v/>
      </c>
      <c r="BB28" s="176">
        <f>Nurseline!BD31</f>
        <v/>
      </c>
      <c r="BC28" s="176">
        <f>Nurseline!BE31</f>
        <v/>
      </c>
      <c r="BD28" s="176">
        <f>Nurseline!BF31</f>
        <v/>
      </c>
      <c r="BE28" s="176">
        <f>Nurseline!BG31</f>
        <v/>
      </c>
      <c r="BF28" s="176" t="inlineStr">
        <is>
          <t>N/A</t>
        </is>
      </c>
      <c r="BG28" s="176">
        <f>Nurseline!BH31</f>
        <v/>
      </c>
    </row>
    <row r="29">
      <c r="A29" s="57" t="inlineStr">
        <is>
          <t>Verizon - Wireless Care</t>
        </is>
      </c>
      <c r="B29" s="176">
        <f>Verizon!C31</f>
        <v/>
      </c>
      <c r="C29" s="176">
        <f>Verizon!D31</f>
        <v/>
      </c>
      <c r="D29" s="176">
        <f>IF((M29+Q29+U29+Y29+AW29+BA29+BC29+BE29)&gt;100,100,(M29+Q29+U29+Y29+AW29+BA29+BC29+BE29))</f>
        <v/>
      </c>
      <c r="E29" s="176">
        <f>Verizon!F31</f>
        <v/>
      </c>
      <c r="F29" s="176">
        <f>Verizon!G31</f>
        <v/>
      </c>
      <c r="G29" s="177">
        <f>IF(F29=0,0,((H29-F29)/F29)*100)</f>
        <v/>
      </c>
      <c r="H29" s="176">
        <f>Verizon!I31</f>
        <v/>
      </c>
      <c r="I29" s="176">
        <f>Verizon!J31</f>
        <v/>
      </c>
      <c r="J29" s="176">
        <f>Verizon!K31</f>
        <v/>
      </c>
      <c r="K29" s="92">
        <f>IF(H29=0,0,I29/H29)</f>
        <v/>
      </c>
      <c r="L29" s="176">
        <f>Verizon!M31</f>
        <v/>
      </c>
      <c r="M29" s="177">
        <f>Verizon!N31</f>
        <v/>
      </c>
      <c r="N29" s="176">
        <f>Verizon!O31</f>
        <v/>
      </c>
      <c r="O29" s="176">
        <f>Verizon!P31</f>
        <v/>
      </c>
      <c r="P29" s="176">
        <f>Verizon!Q31</f>
        <v/>
      </c>
      <c r="Q29" s="176">
        <f>Verizon!R31</f>
        <v/>
      </c>
      <c r="R29" s="176">
        <f>Verizon!S31</f>
        <v/>
      </c>
      <c r="S29" s="176">
        <f>Verizon!T31</f>
        <v/>
      </c>
      <c r="T29" s="176">
        <f>Verizon!U31</f>
        <v/>
      </c>
      <c r="U29" s="176">
        <f>Verizon!V31</f>
        <v/>
      </c>
      <c r="V29" s="176">
        <f>Verizon!W31</f>
        <v/>
      </c>
      <c r="W29" s="176">
        <f>Verizon!X31</f>
        <v/>
      </c>
      <c r="X29" s="176">
        <f>Verizon!Y31</f>
        <v/>
      </c>
      <c r="Y29" s="176">
        <f>Verizon!Z31</f>
        <v/>
      </c>
      <c r="Z29" s="176">
        <f>Verizon!AA31</f>
        <v/>
      </c>
      <c r="AA29" s="176">
        <f>Verizon!AB31</f>
        <v/>
      </c>
      <c r="AB29" s="176">
        <f>Verizon!AC31</f>
        <v/>
      </c>
      <c r="AC29" s="176">
        <f>Verizon!AD31</f>
        <v/>
      </c>
      <c r="AD29" s="176">
        <f>Verizon!AE31</f>
        <v/>
      </c>
      <c r="AE29" s="176">
        <f>Verizon!AF31</f>
        <v/>
      </c>
      <c r="AF29" s="178">
        <f>IF(AD29=0,0,ABS(AD29-AE29))</f>
        <v/>
      </c>
      <c r="AG29" s="176">
        <f>Verizon!AH31</f>
        <v/>
      </c>
      <c r="AH29" s="176">
        <f>Verizon!AI31</f>
        <v/>
      </c>
      <c r="AI29" s="179">
        <f>IF(AG29=0,0,ABS(AG29-AH29))</f>
        <v/>
      </c>
      <c r="AJ29" s="176">
        <f>Verizon!AK31</f>
        <v/>
      </c>
      <c r="AK29" s="176">
        <f>Verizon!AL31</f>
        <v/>
      </c>
      <c r="AL29" s="176">
        <f>Verizon!AM31</f>
        <v/>
      </c>
      <c r="AM29" s="176">
        <f>Verizon!AN31</f>
        <v/>
      </c>
      <c r="AN29" s="176">
        <f>Verizon!AO31</f>
        <v/>
      </c>
      <c r="AO29" s="176">
        <f>Verizon!AP31</f>
        <v/>
      </c>
      <c r="AP29" s="176">
        <f>Verizon!AQ31</f>
        <v/>
      </c>
      <c r="AQ29" s="176">
        <f>Verizon!AR31</f>
        <v/>
      </c>
      <c r="AR29" s="176">
        <f>Verizon!AS31</f>
        <v/>
      </c>
      <c r="AS29" s="176">
        <f>Verizon!AT31</f>
        <v/>
      </c>
      <c r="AT29" s="176">
        <f>Verizon!AU31</f>
        <v/>
      </c>
      <c r="AU29" s="176">
        <f>Verizon!AV31</f>
        <v/>
      </c>
      <c r="AV29" s="176">
        <f>Verizon!AW31</f>
        <v/>
      </c>
      <c r="AW29" s="176">
        <f>Verizon!AX31</f>
        <v/>
      </c>
      <c r="AX29" s="176">
        <f>Verizon!AY31</f>
        <v/>
      </c>
      <c r="AY29" s="176">
        <f>Verizon!AZ31</f>
        <v/>
      </c>
      <c r="AZ29" s="176">
        <f>Verizon!BA31</f>
        <v/>
      </c>
      <c r="BA29" s="176">
        <f>Verizon!BB31</f>
        <v/>
      </c>
      <c r="BB29" s="176">
        <f>Verizon!BC31</f>
        <v/>
      </c>
      <c r="BC29" s="176">
        <f>Verizon!BD31</f>
        <v/>
      </c>
      <c r="BD29" s="176">
        <f>Verizon!BE31</f>
        <v/>
      </c>
      <c r="BE29" s="176">
        <f>Verizon!BF31</f>
        <v/>
      </c>
      <c r="BF29" s="176" t="inlineStr">
        <is>
          <t>N/A</t>
        </is>
      </c>
      <c r="BG29" s="176">
        <f>Verizon!BG31</f>
        <v/>
      </c>
    </row>
    <row r="30">
      <c r="A30" s="57" t="inlineStr">
        <is>
          <t>VikStar AYTY</t>
        </is>
      </c>
      <c r="B30" s="176">
        <f>#REF!</f>
        <v/>
      </c>
      <c r="C30" s="176">
        <f>#REF!</f>
        <v/>
      </c>
      <c r="D30" s="176">
        <f>IF((M30+Q30+U30+Y30+AW30+BA30+BC30+BE30)&gt;100,100,(M30+Q30+U30+Y30+AW30+BA30+BC30+BE30))</f>
        <v/>
      </c>
      <c r="E30" s="176">
        <f>#REF!</f>
        <v/>
      </c>
      <c r="F30" s="176">
        <f>#REF!</f>
        <v/>
      </c>
      <c r="G30" s="177">
        <f>IF(F30=0,0,((H30-F30)/F30)*100)</f>
        <v/>
      </c>
      <c r="H30" s="176">
        <f>#REF!</f>
        <v/>
      </c>
      <c r="I30" s="176">
        <f>#REF!</f>
        <v/>
      </c>
      <c r="J30" s="176">
        <f>#REF!</f>
        <v/>
      </c>
      <c r="K30" s="92">
        <f>IF(H30=0,0,I30/H30)</f>
        <v/>
      </c>
      <c r="L30" s="176">
        <f>#REF!</f>
        <v/>
      </c>
      <c r="M30" s="177">
        <f>#REF!</f>
        <v/>
      </c>
      <c r="N30" s="176">
        <f>#REF!</f>
        <v/>
      </c>
      <c r="O30" s="176">
        <f>#REF!</f>
        <v/>
      </c>
      <c r="P30" s="176">
        <f>#REF!</f>
        <v/>
      </c>
      <c r="Q30" s="176">
        <f>#REF!</f>
        <v/>
      </c>
      <c r="R30" s="176">
        <f>#REF!</f>
        <v/>
      </c>
      <c r="S30" s="176">
        <f>#REF!</f>
        <v/>
      </c>
      <c r="T30" s="176">
        <f>#REF!</f>
        <v/>
      </c>
      <c r="U30" s="176">
        <f>#REF!</f>
        <v/>
      </c>
      <c r="V30" s="176">
        <f>#REF!</f>
        <v/>
      </c>
      <c r="W30" s="176">
        <f>#REF!</f>
        <v/>
      </c>
      <c r="X30" s="176">
        <f>#REF!</f>
        <v/>
      </c>
      <c r="Y30" s="176">
        <f>#REF!</f>
        <v/>
      </c>
      <c r="Z30" s="176">
        <f>#REF!</f>
        <v/>
      </c>
      <c r="AA30" s="176">
        <f>#REF!</f>
        <v/>
      </c>
      <c r="AB30" s="176">
        <f>#REF!</f>
        <v/>
      </c>
      <c r="AC30" s="176">
        <f>#REF!</f>
        <v/>
      </c>
      <c r="AD30" s="176">
        <f>#REF!</f>
        <v/>
      </c>
      <c r="AE30" s="176">
        <f>#REF!</f>
        <v/>
      </c>
      <c r="AF30" s="178">
        <f>IF(AD30=0,0,ABS(AD30-AE30))</f>
        <v/>
      </c>
      <c r="AG30" s="176">
        <f>#REF!</f>
        <v/>
      </c>
      <c r="AH30" s="176">
        <f>#REF!</f>
        <v/>
      </c>
      <c r="AI30" s="179">
        <f>IF(AG30=0,0,ABS(AG30-AH30))</f>
        <v/>
      </c>
      <c r="AJ30" s="176">
        <f>#REF!</f>
        <v/>
      </c>
      <c r="AK30" s="176">
        <f>#REF!</f>
        <v/>
      </c>
      <c r="AL30" s="176">
        <f>#REF!</f>
        <v/>
      </c>
      <c r="AM30" s="176">
        <f>#REF!</f>
        <v/>
      </c>
      <c r="AN30" s="176">
        <f>#REF!</f>
        <v/>
      </c>
      <c r="AO30" s="176">
        <f>#REF!</f>
        <v/>
      </c>
      <c r="AP30" s="176">
        <f>#REF!</f>
        <v/>
      </c>
      <c r="AQ30" s="176">
        <f>#REF!</f>
        <v/>
      </c>
      <c r="AR30" s="176">
        <f>#REF!</f>
        <v/>
      </c>
      <c r="AS30" s="176">
        <f>#REF!</f>
        <v/>
      </c>
      <c r="AT30" s="176">
        <f>#REF!</f>
        <v/>
      </c>
      <c r="AU30" s="176">
        <f>#REF!</f>
        <v/>
      </c>
      <c r="AV30" s="176">
        <f>#REF!</f>
        <v/>
      </c>
      <c r="AW30" s="176">
        <f>#REF!</f>
        <v/>
      </c>
      <c r="AX30" s="176">
        <f>#REF!</f>
        <v/>
      </c>
      <c r="AY30" s="176">
        <f>#REF!</f>
        <v/>
      </c>
      <c r="AZ30" s="176">
        <f>#REF!</f>
        <v/>
      </c>
      <c r="BA30" s="176">
        <f>#REF!</f>
        <v/>
      </c>
      <c r="BB30" s="176">
        <f>#REF!</f>
        <v/>
      </c>
      <c r="BC30" s="176">
        <f>#REF!</f>
        <v/>
      </c>
      <c r="BD30" s="176">
        <f>#REF!</f>
        <v/>
      </c>
      <c r="BE30" s="176">
        <f>#REF!</f>
        <v/>
      </c>
      <c r="BF30" s="176" t="inlineStr">
        <is>
          <t>N/A</t>
        </is>
      </c>
      <c r="BG30" s="176">
        <f>#REF!</f>
        <v/>
      </c>
    </row>
    <row r="31">
      <c r="A31" s="138" t="inlineStr">
        <is>
          <t>VikStar TFN4</t>
        </is>
      </c>
      <c r="B31" s="176">
        <f>#REF!</f>
        <v/>
      </c>
      <c r="C31" s="176">
        <f>#REF!</f>
        <v/>
      </c>
      <c r="D31" s="176">
        <f>IF((M31+Q31+U31+Y31+AW31+BA31+BC31+BE31)&gt;100,100,(M31+Q31+U31+Y31+AW31+BA31+BC31+BE31))</f>
        <v/>
      </c>
      <c r="E31" s="176">
        <f>#REF!</f>
        <v/>
      </c>
      <c r="F31" s="176">
        <f>#REF!</f>
        <v/>
      </c>
      <c r="G31" s="177">
        <f>IF(F31=0,0,((H31-F31)/F31)*100)</f>
        <v/>
      </c>
      <c r="H31" s="176">
        <f>#REF!</f>
        <v/>
      </c>
      <c r="I31" s="176">
        <f>#REF!</f>
        <v/>
      </c>
      <c r="J31" s="176">
        <f>#REF!</f>
        <v/>
      </c>
      <c r="K31" s="92">
        <f>IF(H31=0,0,I31/H31)</f>
        <v/>
      </c>
      <c r="L31" s="176">
        <f>#REF!</f>
        <v/>
      </c>
      <c r="M31" s="177">
        <f>#REF!</f>
        <v/>
      </c>
      <c r="N31" s="176">
        <f>#REF!</f>
        <v/>
      </c>
      <c r="O31" s="176">
        <f>#REF!</f>
        <v/>
      </c>
      <c r="P31" s="176">
        <f>#REF!</f>
        <v/>
      </c>
      <c r="Q31" s="176">
        <f>#REF!</f>
        <v/>
      </c>
      <c r="R31" s="176">
        <f>#REF!</f>
        <v/>
      </c>
      <c r="S31" s="176">
        <f>#REF!</f>
        <v/>
      </c>
      <c r="T31" s="176">
        <f>#REF!</f>
        <v/>
      </c>
      <c r="U31" s="176">
        <f>#REF!</f>
        <v/>
      </c>
      <c r="V31" s="176">
        <f>#REF!</f>
        <v/>
      </c>
      <c r="W31" s="176">
        <f>#REF!</f>
        <v/>
      </c>
      <c r="X31" s="176">
        <f>#REF!</f>
        <v/>
      </c>
      <c r="Y31" s="176">
        <f>#REF!</f>
        <v/>
      </c>
      <c r="Z31" s="176">
        <f>#REF!</f>
        <v/>
      </c>
      <c r="AA31" s="176">
        <f>#REF!</f>
        <v/>
      </c>
      <c r="AB31" s="176">
        <f>#REF!</f>
        <v/>
      </c>
      <c r="AC31" s="176">
        <f>#REF!</f>
        <v/>
      </c>
      <c r="AD31" s="176">
        <f>#REF!</f>
        <v/>
      </c>
      <c r="AE31" s="176">
        <f>#REF!</f>
        <v/>
      </c>
      <c r="AF31" s="178">
        <f>IF(AD31=0,0,ABS(AD31-AE31))</f>
        <v/>
      </c>
      <c r="AG31" s="176">
        <f>#REF!</f>
        <v/>
      </c>
      <c r="AH31" s="176">
        <f>#REF!</f>
        <v/>
      </c>
      <c r="AI31" s="179">
        <f>IF(AG31=0,0,ABS(AG31-AH31))</f>
        <v/>
      </c>
      <c r="AJ31" s="176">
        <f>#REF!</f>
        <v/>
      </c>
      <c r="AK31" s="176">
        <f>#REF!</f>
        <v/>
      </c>
      <c r="AL31" s="176">
        <f>#REF!</f>
        <v/>
      </c>
      <c r="AM31" s="176">
        <f>#REF!</f>
        <v/>
      </c>
      <c r="AN31" s="176">
        <f>#REF!</f>
        <v/>
      </c>
      <c r="AO31" s="176">
        <f>#REF!</f>
        <v/>
      </c>
      <c r="AP31" s="176">
        <f>#REF!</f>
        <v/>
      </c>
      <c r="AQ31" s="176">
        <f>#REF!</f>
        <v/>
      </c>
      <c r="AR31" s="176">
        <f>#REF!</f>
        <v/>
      </c>
      <c r="AS31" s="176">
        <f>#REF!</f>
        <v/>
      </c>
      <c r="AT31" s="176">
        <f>#REF!</f>
        <v/>
      </c>
      <c r="AU31" s="176">
        <f>#REF!</f>
        <v/>
      </c>
      <c r="AV31" s="176">
        <f>#REF!</f>
        <v/>
      </c>
      <c r="AW31" s="176">
        <f>#REF!</f>
        <v/>
      </c>
      <c r="AX31" s="176">
        <f>#REF!</f>
        <v/>
      </c>
      <c r="AY31" s="176">
        <f>#REF!</f>
        <v/>
      </c>
      <c r="AZ31" s="176">
        <f>#REF!</f>
        <v/>
      </c>
      <c r="BA31" s="176">
        <f>#REF!</f>
        <v/>
      </c>
      <c r="BB31" s="176">
        <f>#REF!</f>
        <v/>
      </c>
      <c r="BC31" s="176">
        <f>#REF!</f>
        <v/>
      </c>
      <c r="BD31" s="176">
        <f>#REF!</f>
        <v/>
      </c>
      <c r="BE31" s="176">
        <f>#REF!</f>
        <v/>
      </c>
      <c r="BF31" s="176" t="inlineStr">
        <is>
          <t>N/A</t>
        </is>
      </c>
      <c r="BG31" s="176">
        <f>#REF!</f>
        <v/>
      </c>
    </row>
    <row r="32" ht="15.6" customHeight="1" s="205">
      <c r="A32" s="138" t="inlineStr">
        <is>
          <t>VikStar TFN5</t>
        </is>
      </c>
      <c r="B32" s="176">
        <f>#REF!</f>
        <v/>
      </c>
      <c r="C32" s="176">
        <f>#REF!</f>
        <v/>
      </c>
      <c r="D32" s="176">
        <f>IF((M32+Q32+U32+Y32+AW32+BA32+BC32+BE32)&gt;100,100,(M32+Q32+U32+Y32+AW32+BA32+BC32+BE32))</f>
        <v/>
      </c>
      <c r="E32" s="176">
        <f>#REF!</f>
        <v/>
      </c>
      <c r="F32" s="176">
        <f>#REF!</f>
        <v/>
      </c>
      <c r="G32" s="177">
        <f>IF(F32=0,0,((H32-F32)/F32)*100)</f>
        <v/>
      </c>
      <c r="H32" s="176">
        <f>#REF!</f>
        <v/>
      </c>
      <c r="I32" s="176">
        <f>#REF!</f>
        <v/>
      </c>
      <c r="J32" s="176">
        <f>#REF!</f>
        <v/>
      </c>
      <c r="K32" s="92">
        <f>IF(H32=0,0,I32/H32)</f>
        <v/>
      </c>
      <c r="L32" s="176">
        <f>#REF!</f>
        <v/>
      </c>
      <c r="M32" s="177">
        <f>#REF!</f>
        <v/>
      </c>
      <c r="N32" s="176">
        <f>#REF!</f>
        <v/>
      </c>
      <c r="O32" s="176">
        <f>#REF!</f>
        <v/>
      </c>
      <c r="P32" s="176">
        <f>#REF!</f>
        <v/>
      </c>
      <c r="Q32" s="176">
        <f>#REF!</f>
        <v/>
      </c>
      <c r="R32" s="176">
        <f>#REF!</f>
        <v/>
      </c>
      <c r="S32" s="176">
        <f>#REF!</f>
        <v/>
      </c>
      <c r="T32" s="176">
        <f>#REF!</f>
        <v/>
      </c>
      <c r="U32" s="176">
        <f>#REF!</f>
        <v/>
      </c>
      <c r="V32" s="176">
        <f>#REF!</f>
        <v/>
      </c>
      <c r="W32" s="176">
        <f>#REF!</f>
        <v/>
      </c>
      <c r="X32" s="176">
        <f>#REF!</f>
        <v/>
      </c>
      <c r="Y32" s="176">
        <f>#REF!</f>
        <v/>
      </c>
      <c r="Z32" s="176">
        <f>#REF!</f>
        <v/>
      </c>
      <c r="AA32" s="176">
        <f>#REF!</f>
        <v/>
      </c>
      <c r="AB32" s="176">
        <f>#REF!</f>
        <v/>
      </c>
      <c r="AC32" s="176">
        <f>#REF!</f>
        <v/>
      </c>
      <c r="AD32" s="176">
        <f>#REF!</f>
        <v/>
      </c>
      <c r="AE32" s="176">
        <f>#REF!</f>
        <v/>
      </c>
      <c r="AF32" s="178">
        <f>IF(AD32=0,0,ABS(AD32-AE32))</f>
        <v/>
      </c>
      <c r="AG32" s="176">
        <f>#REF!</f>
        <v/>
      </c>
      <c r="AH32" s="176">
        <f>#REF!</f>
        <v/>
      </c>
      <c r="AI32" s="179">
        <f>IF(AG32=0,0,ABS(AG32-AH32))</f>
        <v/>
      </c>
      <c r="AJ32" s="176">
        <f>#REF!</f>
        <v/>
      </c>
      <c r="AK32" s="176">
        <f>#REF!</f>
        <v/>
      </c>
      <c r="AL32" s="176">
        <f>#REF!</f>
        <v/>
      </c>
      <c r="AM32" s="176">
        <f>#REF!</f>
        <v/>
      </c>
      <c r="AN32" s="176">
        <f>#REF!</f>
        <v/>
      </c>
      <c r="AO32" s="176">
        <f>#REF!</f>
        <v/>
      </c>
      <c r="AP32" s="176">
        <f>#REF!</f>
        <v/>
      </c>
      <c r="AQ32" s="176">
        <f>#REF!</f>
        <v/>
      </c>
      <c r="AR32" s="176">
        <f>#REF!</f>
        <v/>
      </c>
      <c r="AS32" s="176">
        <f>#REF!</f>
        <v/>
      </c>
      <c r="AT32" s="176">
        <f>#REF!</f>
        <v/>
      </c>
      <c r="AU32" s="176">
        <f>#REF!</f>
        <v/>
      </c>
      <c r="AV32" s="176">
        <f>#REF!</f>
        <v/>
      </c>
      <c r="AW32" s="176">
        <f>#REF!</f>
        <v/>
      </c>
      <c r="AX32" s="176">
        <f>#REF!</f>
        <v/>
      </c>
      <c r="AY32" s="176">
        <f>#REF!</f>
        <v/>
      </c>
      <c r="AZ32" s="176">
        <f>#REF!</f>
        <v/>
      </c>
      <c r="BA32" s="176">
        <f>#REF!</f>
        <v/>
      </c>
      <c r="BB32" s="176">
        <f>#REF!</f>
        <v/>
      </c>
      <c r="BC32" s="176">
        <f>#REF!</f>
        <v/>
      </c>
      <c r="BD32" s="176">
        <f>#REF!</f>
        <v/>
      </c>
      <c r="BE32" s="176">
        <f>#REF!</f>
        <v/>
      </c>
      <c r="BF32" s="176" t="inlineStr">
        <is>
          <t>N/A</t>
        </is>
      </c>
      <c r="BG32" s="176">
        <f>#REF!</f>
        <v/>
      </c>
    </row>
    <row r="33">
      <c r="A33" s="57" t="inlineStr">
        <is>
          <t>VM Cable Care</t>
        </is>
      </c>
      <c r="B33" s="176">
        <f>'VM Cable Care'!D31</f>
        <v/>
      </c>
      <c r="C33" s="176">
        <f>'VM Cable Care'!E31</f>
        <v/>
      </c>
      <c r="D33" s="176">
        <f>IF((M33+Q33+U33+Y33+AW33+BA33+BC33+BE33)&gt;100,100,(M33+Q33+U33+Y33+AW33+BA33+BC33+BE33))</f>
        <v/>
      </c>
      <c r="E33" s="176">
        <f>'VM Cable Care'!G31</f>
        <v/>
      </c>
      <c r="F33" s="176">
        <f>'VM Cable Care'!H31</f>
        <v/>
      </c>
      <c r="G33" s="177">
        <f>IF(F33=0,0,((H33-F33)/F33)*100)</f>
        <v/>
      </c>
      <c r="H33" s="176">
        <f>'VM Cable Care'!J31</f>
        <v/>
      </c>
      <c r="I33" s="176">
        <f>'VM Cable Care'!K31</f>
        <v/>
      </c>
      <c r="J33" s="176">
        <f>'VM Cable Care'!L31</f>
        <v/>
      </c>
      <c r="K33" s="92">
        <f>IF(H33=0,0,I33/H33)</f>
        <v/>
      </c>
      <c r="L33" s="176">
        <f>'VM Cable Care'!N31</f>
        <v/>
      </c>
      <c r="M33" s="177">
        <f>'VM Cable Care'!O31</f>
        <v/>
      </c>
      <c r="N33" s="176">
        <f>'VM Cable Care'!P31</f>
        <v/>
      </c>
      <c r="O33" s="176">
        <f>'VM Cable Care'!Q31</f>
        <v/>
      </c>
      <c r="P33" s="176">
        <f>'VM Cable Care'!R31</f>
        <v/>
      </c>
      <c r="Q33" s="176">
        <f>'VM Cable Care'!S31</f>
        <v/>
      </c>
      <c r="R33" s="176">
        <f>'VM Cable Care'!T31</f>
        <v/>
      </c>
      <c r="S33" s="176">
        <f>'VM Cable Care'!U31</f>
        <v/>
      </c>
      <c r="T33" s="176">
        <f>'VM Cable Care'!V31</f>
        <v/>
      </c>
      <c r="U33" s="176">
        <f>'VM Cable Care'!W31</f>
        <v/>
      </c>
      <c r="V33" s="176">
        <f>'VM Cable Care'!X31</f>
        <v/>
      </c>
      <c r="W33" s="176">
        <f>'VM Cable Care'!Y31</f>
        <v/>
      </c>
      <c r="X33" s="176">
        <f>'VM Cable Care'!Z31</f>
        <v/>
      </c>
      <c r="Y33" s="176">
        <f>'VM Cable Care'!AA31</f>
        <v/>
      </c>
      <c r="Z33" s="176">
        <f>'VM Cable Care'!AB31</f>
        <v/>
      </c>
      <c r="AA33" s="176">
        <f>'VM Cable Care'!AC31</f>
        <v/>
      </c>
      <c r="AB33" s="176">
        <f>'VM Cable Care'!AD31</f>
        <v/>
      </c>
      <c r="AC33" s="176">
        <f>'VM Cable Care'!AE31</f>
        <v/>
      </c>
      <c r="AD33" s="176">
        <f>'VM Cable Care'!AF31</f>
        <v/>
      </c>
      <c r="AE33" s="176">
        <f>'VM Cable Care'!AG31</f>
        <v/>
      </c>
      <c r="AF33" s="178">
        <f>IF(AD33=0,0,ABS(AD33-AE33))</f>
        <v/>
      </c>
      <c r="AG33" s="176">
        <f>'VM Cable Care'!AI31</f>
        <v/>
      </c>
      <c r="AH33" s="176">
        <f>'VM Cable Care'!AJ31</f>
        <v/>
      </c>
      <c r="AI33" s="179">
        <f>IF(AG33=0,0,ABS(AG33-AH33))</f>
        <v/>
      </c>
      <c r="AJ33" s="176">
        <f>'VM Cable Care'!AL31</f>
        <v/>
      </c>
      <c r="AK33" s="176">
        <f>'VM Cable Care'!AM31</f>
        <v/>
      </c>
      <c r="AL33" s="176">
        <f>'VM Cable Care'!AN31</f>
        <v/>
      </c>
      <c r="AM33" s="176">
        <f>'VM Cable Care'!AO31</f>
        <v/>
      </c>
      <c r="AN33" s="176">
        <f>'VM Cable Care'!AP31</f>
        <v/>
      </c>
      <c r="AO33" s="176">
        <f>'VM Cable Care'!AQ31</f>
        <v/>
      </c>
      <c r="AP33" s="176">
        <f>'VM Cable Care'!AR31</f>
        <v/>
      </c>
      <c r="AQ33" s="176">
        <f>'VM Cable Care'!AS31</f>
        <v/>
      </c>
      <c r="AR33" s="176">
        <f>'VM Cable Care'!AT31</f>
        <v/>
      </c>
      <c r="AS33" s="176">
        <f>'VM Cable Care'!AU31</f>
        <v/>
      </c>
      <c r="AT33" s="176">
        <f>'VM Cable Care'!AV31</f>
        <v/>
      </c>
      <c r="AU33" s="176">
        <f>'VM Cable Care'!AW31</f>
        <v/>
      </c>
      <c r="AV33" s="176">
        <f>'VM Cable Care'!AX31</f>
        <v/>
      </c>
      <c r="AW33" s="176">
        <f>'VM Cable Care'!AY31</f>
        <v/>
      </c>
      <c r="AX33" s="176">
        <f>'VM Cable Care'!AZ31</f>
        <v/>
      </c>
      <c r="AY33" s="176">
        <f>'VM Cable Care'!BA31</f>
        <v/>
      </c>
      <c r="AZ33" s="176">
        <f>'VM Cable Care'!BB31</f>
        <v/>
      </c>
      <c r="BA33" s="176">
        <f>'VM Cable Care'!BC31</f>
        <v/>
      </c>
      <c r="BB33" s="176">
        <f>'VM Cable Care'!BD31</f>
        <v/>
      </c>
      <c r="BC33" s="176">
        <f>'VM Cable Care'!BE31</f>
        <v/>
      </c>
      <c r="BD33" s="176">
        <f>'VM Cable Care'!BF31</f>
        <v/>
      </c>
      <c r="BE33" s="176">
        <f>'VM Cable Care'!BG31</f>
        <v/>
      </c>
      <c r="BF33" s="176" t="inlineStr">
        <is>
          <t>N/A</t>
        </is>
      </c>
      <c r="BG33" s="176">
        <f>'VM Cable Care'!BH31</f>
        <v/>
      </c>
    </row>
    <row r="34">
      <c r="A34" s="57" t="inlineStr">
        <is>
          <t>VM CableMovers</t>
        </is>
      </c>
      <c r="B34" s="176">
        <f>'VM CableMovers'!D31</f>
        <v/>
      </c>
      <c r="C34" s="176">
        <f>'VM CableMovers'!E31</f>
        <v/>
      </c>
      <c r="D34" s="176">
        <f>IF((M34+Q34+U34+Y34+AW34+BA34+BC34+BE34)&gt;100,100,(M34+Q34+U34+Y34+AW34+BA34+BC34+BE34))</f>
        <v/>
      </c>
      <c r="E34" s="176">
        <f>'VM CableMovers'!G31</f>
        <v/>
      </c>
      <c r="F34" s="176">
        <f>'VM CableMovers'!H31</f>
        <v/>
      </c>
      <c r="G34" s="177">
        <f>IF(F34=0,0,((H34-F34)/F34)*100)</f>
        <v/>
      </c>
      <c r="H34" s="176">
        <f>'VM CableMovers'!J31</f>
        <v/>
      </c>
      <c r="I34" s="176">
        <f>'VM CableMovers'!K31</f>
        <v/>
      </c>
      <c r="J34" s="176">
        <f>'VM CableMovers'!L31</f>
        <v/>
      </c>
      <c r="K34" s="92">
        <f>IF(H34=0,0,I34/H34)</f>
        <v/>
      </c>
      <c r="L34" s="176">
        <f>'VM CableMovers'!N31</f>
        <v/>
      </c>
      <c r="M34" s="177">
        <f>'VM CableMovers'!O31</f>
        <v/>
      </c>
      <c r="N34" s="176">
        <f>'VM CableMovers'!P31</f>
        <v/>
      </c>
      <c r="O34" s="176">
        <f>'VM CableMovers'!Q31</f>
        <v/>
      </c>
      <c r="P34" s="176">
        <f>'VM CableMovers'!R31</f>
        <v/>
      </c>
      <c r="Q34" s="176">
        <f>'VM CableMovers'!S31</f>
        <v/>
      </c>
      <c r="R34" s="176">
        <f>'VM CableMovers'!T31</f>
        <v/>
      </c>
      <c r="S34" s="176">
        <f>'VM CableMovers'!U31</f>
        <v/>
      </c>
      <c r="T34" s="176">
        <f>'VM CableMovers'!V31</f>
        <v/>
      </c>
      <c r="U34" s="176">
        <f>'VM CableMovers'!W31</f>
        <v/>
      </c>
      <c r="V34" s="176">
        <f>'VM CableMovers'!X31</f>
        <v/>
      </c>
      <c r="W34" s="176">
        <f>'VM CableMovers'!Y31</f>
        <v/>
      </c>
      <c r="X34" s="176">
        <f>'VM CableMovers'!Z31</f>
        <v/>
      </c>
      <c r="Y34" s="176">
        <f>'VM CableMovers'!AA31</f>
        <v/>
      </c>
      <c r="Z34" s="176">
        <f>'VM CableMovers'!AB31</f>
        <v/>
      </c>
      <c r="AA34" s="176">
        <f>'VM CableMovers'!AC31</f>
        <v/>
      </c>
      <c r="AB34" s="176">
        <f>'VM CableMovers'!AD31</f>
        <v/>
      </c>
      <c r="AC34" s="176">
        <f>'VM CableMovers'!AE31</f>
        <v/>
      </c>
      <c r="AD34" s="176">
        <f>'VM CableMovers'!AF31</f>
        <v/>
      </c>
      <c r="AE34" s="176">
        <f>'VM CableMovers'!AG31</f>
        <v/>
      </c>
      <c r="AF34" s="178">
        <f>IF(AD34=0,0,ABS(AD34-AE34))</f>
        <v/>
      </c>
      <c r="AG34" s="176">
        <f>'VM CableMovers'!AI31</f>
        <v/>
      </c>
      <c r="AH34" s="176">
        <f>'VM CableMovers'!AJ31</f>
        <v/>
      </c>
      <c r="AI34" s="179">
        <f>IF(AG34=0,0,ABS(AG34-AH34))</f>
        <v/>
      </c>
      <c r="AJ34" s="176">
        <f>'VM CableMovers'!AL31</f>
        <v/>
      </c>
      <c r="AK34" s="176">
        <f>'VM CableMovers'!AM31</f>
        <v/>
      </c>
      <c r="AL34" s="176">
        <f>'VM CableMovers'!AN31</f>
        <v/>
      </c>
      <c r="AM34" s="176">
        <f>'VM CableMovers'!AO31</f>
        <v/>
      </c>
      <c r="AN34" s="176">
        <f>'VM CableMovers'!AP31</f>
        <v/>
      </c>
      <c r="AO34" s="176">
        <f>'VM CableMovers'!AQ31</f>
        <v/>
      </c>
      <c r="AP34" s="176">
        <f>'VM CableMovers'!AR31</f>
        <v/>
      </c>
      <c r="AQ34" s="176">
        <f>'VM CableMovers'!AS31</f>
        <v/>
      </c>
      <c r="AR34" s="176">
        <f>'VM CableMovers'!AT31</f>
        <v/>
      </c>
      <c r="AS34" s="176">
        <f>'VM CableMovers'!AU31</f>
        <v/>
      </c>
      <c r="AT34" s="176">
        <f>'VM CableMovers'!AV31</f>
        <v/>
      </c>
      <c r="AU34" s="176">
        <f>'VM CableMovers'!AW31</f>
        <v/>
      </c>
      <c r="AV34" s="176">
        <f>'VM CableMovers'!AX31</f>
        <v/>
      </c>
      <c r="AW34" s="176">
        <f>'VM CableMovers'!AY31</f>
        <v/>
      </c>
      <c r="AX34" s="176">
        <f>'VM CableMovers'!AZ31</f>
        <v/>
      </c>
      <c r="AY34" s="176">
        <f>'VM CableMovers'!BA31</f>
        <v/>
      </c>
      <c r="AZ34" s="176">
        <f>'VM CableMovers'!BB31</f>
        <v/>
      </c>
      <c r="BA34" s="176">
        <f>'VM CableMovers'!BC31</f>
        <v/>
      </c>
      <c r="BB34" s="176">
        <f>'VM CableMovers'!BD31</f>
        <v/>
      </c>
      <c r="BC34" s="176">
        <f>'VM CableMovers'!BE31</f>
        <v/>
      </c>
      <c r="BD34" s="176">
        <f>'VM CableMovers'!BF31</f>
        <v/>
      </c>
      <c r="BE34" s="176">
        <f>'VM CableMovers'!BG31</f>
        <v/>
      </c>
      <c r="BF34" s="176" t="inlineStr">
        <is>
          <t>N/A</t>
        </is>
      </c>
      <c r="BG34" s="176">
        <f>'VM CableMovers'!BH31</f>
        <v/>
      </c>
    </row>
    <row r="35">
      <c r="A35" s="57" t="inlineStr">
        <is>
          <t>VM Care</t>
        </is>
      </c>
      <c r="B35" s="176">
        <f>'VM Care'!D31</f>
        <v/>
      </c>
      <c r="C35" s="176">
        <f>'VM Care'!E31</f>
        <v/>
      </c>
      <c r="D35" s="176">
        <f>IF((M35+Q35+U35+Y35+AW35+BA35+BC35+BE35)&gt;100,100,(M35+Q35+U35+Y35+AW35+BA35+BC35+BE35))</f>
        <v/>
      </c>
      <c r="E35" s="176">
        <f>'VM Care'!G31</f>
        <v/>
      </c>
      <c r="F35" s="176">
        <f>'VM Care'!H31</f>
        <v/>
      </c>
      <c r="G35" s="177">
        <f>IF(F35=0,0,((H35-F35)/F35)*100)</f>
        <v/>
      </c>
      <c r="H35" s="176">
        <f>'VM Care'!J31</f>
        <v/>
      </c>
      <c r="I35" s="176">
        <f>'VM Care'!K31</f>
        <v/>
      </c>
      <c r="J35" s="176">
        <f>'VM Care'!L31</f>
        <v/>
      </c>
      <c r="K35" s="92">
        <f>IF(H35=0,0,I35/H35)</f>
        <v/>
      </c>
      <c r="L35" s="176">
        <f>'VM Care'!N31</f>
        <v/>
      </c>
      <c r="M35" s="177">
        <f>'VM Care'!O31</f>
        <v/>
      </c>
      <c r="N35" s="176">
        <f>'VM Care'!P31</f>
        <v/>
      </c>
      <c r="O35" s="176">
        <f>'VM Care'!Q31</f>
        <v/>
      </c>
      <c r="P35" s="176">
        <f>'VM Care'!R31</f>
        <v/>
      </c>
      <c r="Q35" s="176">
        <f>'VM Care'!S31</f>
        <v/>
      </c>
      <c r="R35" s="176">
        <f>'VM Care'!T31</f>
        <v/>
      </c>
      <c r="S35" s="176">
        <f>'VM Care'!U31</f>
        <v/>
      </c>
      <c r="T35" s="176">
        <f>'VM Care'!V31</f>
        <v/>
      </c>
      <c r="U35" s="176">
        <f>'VM Care'!W31</f>
        <v/>
      </c>
      <c r="V35" s="176">
        <f>'VM Care'!X31</f>
        <v/>
      </c>
      <c r="W35" s="176">
        <f>'VM Care'!Y31</f>
        <v/>
      </c>
      <c r="X35" s="176">
        <f>'VM Care'!Z31</f>
        <v/>
      </c>
      <c r="Y35" s="176">
        <f>'VM Care'!AA31</f>
        <v/>
      </c>
      <c r="Z35" s="176">
        <f>'VM Care'!AB31</f>
        <v/>
      </c>
      <c r="AA35" s="176">
        <f>'VM Care'!AC31</f>
        <v/>
      </c>
      <c r="AB35" s="176">
        <f>'VM Care'!AD31</f>
        <v/>
      </c>
      <c r="AC35" s="176">
        <f>'VM Care'!AE31</f>
        <v/>
      </c>
      <c r="AD35" s="176">
        <f>'VM Care'!AF31</f>
        <v/>
      </c>
      <c r="AE35" s="176">
        <f>'VM Care'!AG31</f>
        <v/>
      </c>
      <c r="AF35" s="178">
        <f>IF(AD35=0,0,ABS(AD35-AE35))</f>
        <v/>
      </c>
      <c r="AG35" s="176">
        <f>'VM Care'!AI31</f>
        <v/>
      </c>
      <c r="AH35" s="176">
        <f>'VM Care'!AJ31</f>
        <v/>
      </c>
      <c r="AI35" s="179">
        <f>IF(AG35=0,0,ABS(AG35-AH35))</f>
        <v/>
      </c>
      <c r="AJ35" s="176">
        <f>'VM Care'!AL31</f>
        <v/>
      </c>
      <c r="AK35" s="176">
        <f>'VM Care'!AM31</f>
        <v/>
      </c>
      <c r="AL35" s="176">
        <f>'VM Care'!AN31</f>
        <v/>
      </c>
      <c r="AM35" s="176">
        <f>'VM Care'!AO31</f>
        <v/>
      </c>
      <c r="AN35" s="176">
        <f>'VM Care'!AP31</f>
        <v/>
      </c>
      <c r="AO35" s="176">
        <f>'VM Care'!AQ31</f>
        <v/>
      </c>
      <c r="AP35" s="176">
        <f>'VM Care'!AR31</f>
        <v/>
      </c>
      <c r="AQ35" s="176">
        <f>'VM Care'!AS31</f>
        <v/>
      </c>
      <c r="AR35" s="176">
        <f>'VM Care'!AT31</f>
        <v/>
      </c>
      <c r="AS35" s="176">
        <f>'VM Care'!AU31</f>
        <v/>
      </c>
      <c r="AT35" s="176">
        <f>'VM Care'!AV31</f>
        <v/>
      </c>
      <c r="AU35" s="176">
        <f>'VM Care'!AW31</f>
        <v/>
      </c>
      <c r="AV35" s="176">
        <f>'VM Care'!AX31</f>
        <v/>
      </c>
      <c r="AW35" s="176">
        <f>'VM Care'!AY31</f>
        <v/>
      </c>
      <c r="AX35" s="176">
        <f>'VM Care'!AZ31</f>
        <v/>
      </c>
      <c r="AY35" s="176">
        <f>'VM Care'!BA31</f>
        <v/>
      </c>
      <c r="AZ35" s="176">
        <f>'VM Care'!BB31</f>
        <v/>
      </c>
      <c r="BA35" s="176">
        <f>'VM Care'!BC31</f>
        <v/>
      </c>
      <c r="BB35" s="176">
        <f>'VM Care'!BD31</f>
        <v/>
      </c>
      <c r="BC35" s="176">
        <f>'VM Care'!BE31</f>
        <v/>
      </c>
      <c r="BD35" s="176">
        <f>'VM Care'!BF31</f>
        <v/>
      </c>
      <c r="BE35" s="176">
        <f>'VM Care'!BG31</f>
        <v/>
      </c>
      <c r="BF35" s="176" t="inlineStr">
        <is>
          <t>N/A</t>
        </is>
      </c>
      <c r="BG35" s="176">
        <f>'VM Care'!BH31</f>
        <v/>
      </c>
    </row>
    <row r="36">
      <c r="A36" s="57" t="inlineStr">
        <is>
          <t>VM Care Triage</t>
        </is>
      </c>
      <c r="B36" s="176">
        <f>'VM Care Triage'!D31</f>
        <v/>
      </c>
      <c r="C36" s="176">
        <f>'VM Care Triage'!E31</f>
        <v/>
      </c>
      <c r="D36" s="176">
        <f>IF((M36+Q36+U36+Y36+AW36+BA36+BC36+BE36)&gt;100,100,(M36+Q36+U36+Y36+AW36+BA36+BC36+BE36))</f>
        <v/>
      </c>
      <c r="E36" s="176">
        <f>'VM Care Triage'!G31</f>
        <v/>
      </c>
      <c r="F36" s="176">
        <f>'VM Care Triage'!H31</f>
        <v/>
      </c>
      <c r="G36" s="177">
        <f>IF(F36=0,0,((H36-F36)/F36)*100)</f>
        <v/>
      </c>
      <c r="H36" s="176">
        <f>'VM Care Triage'!J31</f>
        <v/>
      </c>
      <c r="I36" s="176">
        <f>'VM Care Triage'!K31</f>
        <v/>
      </c>
      <c r="J36" s="176">
        <f>'VM Care Triage'!L31</f>
        <v/>
      </c>
      <c r="K36" s="92">
        <f>IF(H36=0,0,I36/H36)</f>
        <v/>
      </c>
      <c r="L36" s="176">
        <f>'VM Care Triage'!N31</f>
        <v/>
      </c>
      <c r="M36" s="177">
        <f>'VM Care Triage'!O31</f>
        <v/>
      </c>
      <c r="N36" s="176">
        <f>'VM Care Triage'!P31</f>
        <v/>
      </c>
      <c r="O36" s="176">
        <f>'VM Care Triage'!Q31</f>
        <v/>
      </c>
      <c r="P36" s="176">
        <f>'VM Care Triage'!R31</f>
        <v/>
      </c>
      <c r="Q36" s="176">
        <f>'VM Care Triage'!S31</f>
        <v/>
      </c>
      <c r="R36" s="176">
        <f>'VM Care Triage'!T31</f>
        <v/>
      </c>
      <c r="S36" s="176">
        <f>'VM Care Triage'!U31</f>
        <v/>
      </c>
      <c r="T36" s="176">
        <f>'VM Care Triage'!V31</f>
        <v/>
      </c>
      <c r="U36" s="176">
        <f>'VM Care Triage'!W31</f>
        <v/>
      </c>
      <c r="V36" s="176">
        <f>'VM Care Triage'!X31</f>
        <v/>
      </c>
      <c r="W36" s="176">
        <f>'VM Care Triage'!Y31</f>
        <v/>
      </c>
      <c r="X36" s="176">
        <f>'VM Care Triage'!Z31</f>
        <v/>
      </c>
      <c r="Y36" s="176">
        <f>'VM Care Triage'!AA31</f>
        <v/>
      </c>
      <c r="Z36" s="176">
        <f>'VM Care Triage'!AB31</f>
        <v/>
      </c>
      <c r="AA36" s="176">
        <f>'VM Care Triage'!AC31</f>
        <v/>
      </c>
      <c r="AB36" s="176">
        <f>'VM Care Triage'!AD31</f>
        <v/>
      </c>
      <c r="AC36" s="176">
        <f>'VM Care Triage'!AE31</f>
        <v/>
      </c>
      <c r="AD36" s="176">
        <f>'VM Care Triage'!AF31</f>
        <v/>
      </c>
      <c r="AE36" s="176">
        <f>'VM Care Triage'!AG31</f>
        <v/>
      </c>
      <c r="AF36" s="178">
        <f>IF(AD36=0,0,ABS(AD36-AE36))</f>
        <v/>
      </c>
      <c r="AG36" s="176">
        <f>'VM Care Triage'!AI31</f>
        <v/>
      </c>
      <c r="AH36" s="176">
        <f>'VM Care Triage'!AJ31</f>
        <v/>
      </c>
      <c r="AI36" s="179">
        <f>IF(AG36=0,0,ABS(AG36-AH36))</f>
        <v/>
      </c>
      <c r="AJ36" s="176">
        <f>'VM Care Triage'!AL31</f>
        <v/>
      </c>
      <c r="AK36" s="176">
        <f>'VM Care Triage'!AM31</f>
        <v/>
      </c>
      <c r="AL36" s="176">
        <f>'VM Care Triage'!AN31</f>
        <v/>
      </c>
      <c r="AM36" s="176">
        <f>'VM Care Triage'!AO31</f>
        <v/>
      </c>
      <c r="AN36" s="176">
        <f>'VM Care Triage'!AP31</f>
        <v/>
      </c>
      <c r="AO36" s="176">
        <f>'VM Care Triage'!AQ31</f>
        <v/>
      </c>
      <c r="AP36" s="176">
        <f>'VM Care Triage'!AR31</f>
        <v/>
      </c>
      <c r="AQ36" s="176">
        <f>'VM Care Triage'!AS31</f>
        <v/>
      </c>
      <c r="AR36" s="176">
        <f>'VM Care Triage'!AT31</f>
        <v/>
      </c>
      <c r="AS36" s="176">
        <f>'VM Care Triage'!AU31</f>
        <v/>
      </c>
      <c r="AT36" s="176">
        <f>'VM Care Triage'!AV31</f>
        <v/>
      </c>
      <c r="AU36" s="176">
        <f>'VM Care Triage'!AW31</f>
        <v/>
      </c>
      <c r="AV36" s="176">
        <f>'VM Care Triage'!AX31</f>
        <v/>
      </c>
      <c r="AW36" s="176">
        <f>'VM Care Triage'!AY31</f>
        <v/>
      </c>
      <c r="AX36" s="176">
        <f>'VM Care Triage'!AZ31</f>
        <v/>
      </c>
      <c r="AY36" s="176">
        <f>'VM Care Triage'!BA31</f>
        <v/>
      </c>
      <c r="AZ36" s="176">
        <f>'VM Care Triage'!BB31</f>
        <v/>
      </c>
      <c r="BA36" s="176">
        <f>'VM Care Triage'!BC31</f>
        <v/>
      </c>
      <c r="BB36" s="176">
        <f>'VM Care Triage'!BD31</f>
        <v/>
      </c>
      <c r="BC36" s="176">
        <f>'VM Care Triage'!BE31</f>
        <v/>
      </c>
      <c r="BD36" s="176">
        <f>'VM Care Triage'!BF31</f>
        <v/>
      </c>
      <c r="BE36" s="176">
        <f>'VM Care Triage'!BG31</f>
        <v/>
      </c>
      <c r="BF36" s="176" t="inlineStr">
        <is>
          <t>N/A</t>
        </is>
      </c>
      <c r="BG36" s="176">
        <f>'VM Care Triage'!BH31</f>
        <v/>
      </c>
    </row>
    <row r="37" ht="15" customHeight="1" s="205" thickBot="1">
      <c r="A37" s="57" t="inlineStr">
        <is>
          <t>VM VMediaMan</t>
        </is>
      </c>
      <c r="B37" s="176">
        <f>VMediaMan!D31</f>
        <v/>
      </c>
      <c r="C37" s="176">
        <f>VMediaMan!E31</f>
        <v/>
      </c>
      <c r="D37" s="176">
        <f>IF((M37+Q37+U37+Y37+AW37+BA37+BC37+BE37)&gt;100,100,(M37+Q37+U37+Y37+AW37+BA37+BC37+BE37))</f>
        <v/>
      </c>
      <c r="E37" s="176">
        <f>VMediaMan!G31</f>
        <v/>
      </c>
      <c r="F37" s="176">
        <f>VMediaMan!H31</f>
        <v/>
      </c>
      <c r="G37" s="177">
        <f>IF(F37=0,0,((H37-F37)/F37)*100)</f>
        <v/>
      </c>
      <c r="H37" s="176">
        <f>VMediaMan!J31</f>
        <v/>
      </c>
      <c r="I37" s="176">
        <f>VMediaMan!K31</f>
        <v/>
      </c>
      <c r="J37" s="176">
        <f>VMediaMan!L31</f>
        <v/>
      </c>
      <c r="K37" s="92">
        <f>IF(H37=0,0,I37/H37)</f>
        <v/>
      </c>
      <c r="L37" s="176">
        <f>VMediaMan!N31</f>
        <v/>
      </c>
      <c r="M37" s="177">
        <f>VMediaMan!O31</f>
        <v/>
      </c>
      <c r="N37" s="176">
        <f>VMediaMan!P31</f>
        <v/>
      </c>
      <c r="O37" s="176">
        <f>VMediaMan!Q31</f>
        <v/>
      </c>
      <c r="P37" s="176">
        <f>VMediaMan!R31</f>
        <v/>
      </c>
      <c r="Q37" s="176">
        <f>VMediaMan!S31</f>
        <v/>
      </c>
      <c r="R37" s="176">
        <f>VMediaMan!T31</f>
        <v/>
      </c>
      <c r="S37" s="176">
        <f>VMediaMan!U31</f>
        <v/>
      </c>
      <c r="T37" s="176">
        <f>VMediaMan!V31</f>
        <v/>
      </c>
      <c r="U37" s="176">
        <f>VMediaMan!W31</f>
        <v/>
      </c>
      <c r="V37" s="176">
        <f>VMediaMan!X31</f>
        <v/>
      </c>
      <c r="W37" s="176">
        <f>VMediaMan!Y31</f>
        <v/>
      </c>
      <c r="X37" s="176">
        <f>VMediaMan!Z31</f>
        <v/>
      </c>
      <c r="Y37" s="176">
        <f>VMediaMan!AA31</f>
        <v/>
      </c>
      <c r="Z37" s="176">
        <f>VMediaMan!AB31</f>
        <v/>
      </c>
      <c r="AA37" s="176">
        <f>VMediaMan!AC31</f>
        <v/>
      </c>
      <c r="AB37" s="176">
        <f>VMediaMan!AD31</f>
        <v/>
      </c>
      <c r="AC37" s="176">
        <f>VMediaMan!AE31</f>
        <v/>
      </c>
      <c r="AD37" s="176">
        <f>VMediaMan!AF31</f>
        <v/>
      </c>
      <c r="AE37" s="176">
        <f>VMediaMan!AG31</f>
        <v/>
      </c>
      <c r="AF37" s="178">
        <f>IF(AD37=0,0,ABS(AD37-AE37))</f>
        <v/>
      </c>
      <c r="AG37" s="176">
        <f>VMediaMan!AI31</f>
        <v/>
      </c>
      <c r="AH37" s="176">
        <f>VMediaMan!AJ31</f>
        <v/>
      </c>
      <c r="AI37" s="179">
        <f>IF(AG37=0,0,ABS(AG37-AH37))</f>
        <v/>
      </c>
      <c r="AJ37" s="176">
        <f>VMediaMan!AL31</f>
        <v/>
      </c>
      <c r="AK37" s="176">
        <f>VMediaMan!AM31</f>
        <v/>
      </c>
      <c r="AL37" s="176">
        <f>VMediaMan!AN31</f>
        <v/>
      </c>
      <c r="AM37" s="176">
        <f>VMediaMan!AO31</f>
        <v/>
      </c>
      <c r="AN37" s="176">
        <f>VMediaMan!AP31</f>
        <v/>
      </c>
      <c r="AO37" s="176">
        <f>VMediaMan!AQ31</f>
        <v/>
      </c>
      <c r="AP37" s="176">
        <f>VMediaMan!AR31</f>
        <v/>
      </c>
      <c r="AQ37" s="176">
        <f>VMediaMan!AS31</f>
        <v/>
      </c>
      <c r="AR37" s="176">
        <f>VMediaMan!AT31</f>
        <v/>
      </c>
      <c r="AS37" s="176">
        <f>VMediaMan!AU31</f>
        <v/>
      </c>
      <c r="AT37" s="176">
        <f>VMediaMan!AV31</f>
        <v/>
      </c>
      <c r="AU37" s="176">
        <f>VMediaMan!AW31</f>
        <v/>
      </c>
      <c r="AV37" s="176">
        <f>VMediaMan!AX31</f>
        <v/>
      </c>
      <c r="AW37" s="176">
        <f>VMediaMan!AY31</f>
        <v/>
      </c>
      <c r="AX37" s="176">
        <f>VMediaMan!AZ31</f>
        <v/>
      </c>
      <c r="AY37" s="176">
        <f>VMediaMan!BA31</f>
        <v/>
      </c>
      <c r="AZ37" s="176">
        <f>VMediaMan!BB31</f>
        <v/>
      </c>
      <c r="BA37" s="176">
        <f>VMediaMan!BC31</f>
        <v/>
      </c>
      <c r="BB37" s="176">
        <f>VMediaMan!BD31</f>
        <v/>
      </c>
      <c r="BC37" s="176">
        <f>VMediaMan!BE31</f>
        <v/>
      </c>
      <c r="BD37" s="176">
        <f>VMediaMan!BF31</f>
        <v/>
      </c>
      <c r="BE37" s="176">
        <f>VMediaMan!BG31</f>
        <v/>
      </c>
      <c r="BF37" s="176" t="inlineStr">
        <is>
          <t>N/A</t>
        </is>
      </c>
      <c r="BG37" s="176">
        <f>VMediaMan!BH31</f>
        <v/>
      </c>
    </row>
    <row r="38" ht="29.4" customHeight="1" s="205" thickBot="1">
      <c r="A38" s="59" t="inlineStr">
        <is>
          <t>ALARMING THRESHOLDS</t>
        </is>
      </c>
      <c r="B38" s="73" t="n"/>
      <c r="C38" s="60" t="n"/>
      <c r="D38" s="60" t="inlineStr">
        <is>
          <t>&gt;15%</t>
        </is>
      </c>
      <c r="E38" s="60" t="n"/>
      <c r="F38" s="60" t="n"/>
      <c r="G38" s="60" t="inlineStr">
        <is>
          <t>Difference of more than 10%</t>
        </is>
      </c>
      <c r="H38" s="60" t="n"/>
      <c r="I38" s="60" t="n"/>
      <c r="J38" s="60" t="n"/>
      <c r="K38" s="60" t="n"/>
      <c r="L38" s="60" t="n"/>
      <c r="M38" s="60" t="inlineStr">
        <is>
          <t>&gt;2%</t>
        </is>
      </c>
      <c r="N38" s="60" t="n"/>
      <c r="O38" s="60" t="inlineStr">
        <is>
          <t>&gt;1%</t>
        </is>
      </c>
      <c r="P38" s="60" t="n"/>
      <c r="Q38" s="60" t="inlineStr">
        <is>
          <t>&gt;3%</t>
        </is>
      </c>
      <c r="R38" s="60" t="n"/>
      <c r="S38" s="60" t="inlineStr">
        <is>
          <t>&gt;1%</t>
        </is>
      </c>
      <c r="T38" s="60" t="n"/>
      <c r="U38" s="60" t="inlineStr">
        <is>
          <t>&gt;3%</t>
        </is>
      </c>
      <c r="V38" s="60" t="n"/>
      <c r="W38" s="60" t="inlineStr">
        <is>
          <t>&gt;10%</t>
        </is>
      </c>
      <c r="X38" s="60" t="n"/>
      <c r="Y38" s="60" t="inlineStr">
        <is>
          <t>&gt;10%</t>
        </is>
      </c>
      <c r="Z38" s="60" t="n"/>
      <c r="AA38" s="60" t="n"/>
      <c r="AB38" s="60" t="n"/>
      <c r="AC38" s="60" t="n"/>
      <c r="AD38" s="60" t="n"/>
      <c r="AE38" s="60" t="n"/>
      <c r="AF38" s="60" t="inlineStr">
        <is>
          <t>&gt;2</t>
        </is>
      </c>
      <c r="AG38" s="60" t="n"/>
      <c r="AH38" s="60" t="n"/>
      <c r="AI38" s="60" t="inlineStr">
        <is>
          <t>&gt;0.02</t>
        </is>
      </c>
      <c r="AJ38" s="60" t="inlineStr">
        <is>
          <t>&gt;0.53 &amp;&amp; &lt; 0.47</t>
        </is>
      </c>
      <c r="AK38" s="60" t="inlineStr">
        <is>
          <t>&gt;0.53 &amp;&amp; &lt; 0.47</t>
        </is>
      </c>
      <c r="AL38" s="60" t="n"/>
      <c r="AM38" s="60" t="n"/>
      <c r="AN38" s="60" t="n"/>
      <c r="AO38" s="60" t="n"/>
      <c r="AP38" s="60" t="n"/>
      <c r="AQ38" s="60" t="n"/>
      <c r="AR38" s="60" t="inlineStr">
        <is>
          <t>&gt;0.2</t>
        </is>
      </c>
      <c r="AS38" s="60" t="inlineStr">
        <is>
          <t>&lt;0.29</t>
        </is>
      </c>
      <c r="AT38" s="60" t="inlineStr">
        <is>
          <t>&gt;0.2</t>
        </is>
      </c>
      <c r="AU38" s="60" t="inlineStr">
        <is>
          <t>&lt;0.29</t>
        </is>
      </c>
      <c r="AV38" s="60" t="n"/>
      <c r="AW38" s="60" t="n">
        <v>0.01</v>
      </c>
      <c r="AX38" s="60" t="n"/>
      <c r="AY38" s="60" t="n">
        <v>0.01</v>
      </c>
      <c r="AZ38" s="60" t="n"/>
      <c r="BA38" s="60" t="n">
        <v>0.02</v>
      </c>
      <c r="BB38" s="60" t="n"/>
      <c r="BC38" s="60" t="n">
        <v>0.05</v>
      </c>
      <c r="BD38" s="60" t="n"/>
      <c r="BE38" s="61" t="n">
        <v>0.01</v>
      </c>
      <c r="BF38" s="70" t="n"/>
      <c r="BG38" s="77" t="n"/>
    </row>
    <row r="39" ht="15" customHeight="1" s="205" thickBot="1">
      <c r="A39" s="62" t="n"/>
      <c r="B39" s="74" t="n"/>
      <c r="C39" s="63" t="n"/>
      <c r="D39" s="206" t="n"/>
      <c r="E39" s="63" t="n"/>
      <c r="F39" s="63" t="n"/>
      <c r="G39" s="63" t="n"/>
      <c r="H39" s="63" t="n"/>
      <c r="I39" s="63" t="n"/>
      <c r="J39" s="63" t="n"/>
      <c r="K39" s="65" t="n"/>
      <c r="L39" s="63" t="n"/>
      <c r="M39" s="66" t="n"/>
      <c r="N39" s="63" t="n"/>
      <c r="O39" s="66" t="n"/>
      <c r="P39" s="66" t="n"/>
      <c r="Q39" s="66" t="n"/>
      <c r="R39" s="63" t="n"/>
      <c r="S39" s="66" t="n"/>
      <c r="T39" s="63" t="n"/>
      <c r="U39" s="63" t="n"/>
      <c r="V39" s="63" t="n"/>
      <c r="W39" s="63" t="n"/>
      <c r="X39" s="66" t="n"/>
      <c r="Y39" s="143" t="n"/>
      <c r="Z39" s="63" t="n"/>
      <c r="AA39" s="63" t="n"/>
      <c r="AB39" s="63" t="n"/>
      <c r="AC39" s="143" t="n"/>
      <c r="AD39" s="143" t="n"/>
      <c r="AE39" s="63" t="n"/>
      <c r="AF39" s="63" t="n"/>
      <c r="AG39" s="63" t="n"/>
      <c r="AH39" s="63" t="n"/>
      <c r="AI39" s="63" t="n"/>
      <c r="AJ39" s="63" t="n"/>
      <c r="AK39" s="63" t="n"/>
      <c r="AL39" s="63" t="n"/>
      <c r="AM39" s="66" t="n"/>
      <c r="AN39" s="63" t="n"/>
      <c r="AO39" s="66" t="n"/>
      <c r="AP39" s="66" t="n"/>
      <c r="AQ39" s="66" t="n"/>
      <c r="AR39" s="63" t="n"/>
      <c r="AS39" s="66" t="n"/>
      <c r="AT39" s="66" t="n"/>
      <c r="AU39" s="66" t="n"/>
      <c r="AV39" s="63" t="n"/>
      <c r="AW39" s="66" t="n"/>
      <c r="AY39" s="143" t="n"/>
      <c r="AZ39" s="143" t="n"/>
      <c r="BA39" s="143" t="n"/>
      <c r="BB39" s="143" t="n"/>
      <c r="BC39" s="143" t="n"/>
      <c r="BD39" s="143" t="n"/>
      <c r="BE39" s="143" t="n"/>
      <c r="BF39" s="143" t="n"/>
      <c r="BG39" s="86" t="n"/>
    </row>
    <row r="40" ht="18.6" customHeight="1" s="205" thickBot="1">
      <c r="A40" s="212" t="inlineStr">
        <is>
          <t>V6 Accounts</t>
        </is>
      </c>
      <c r="B40" s="223" t="n"/>
      <c r="C40" s="223" t="n"/>
      <c r="D40" s="223" t="n"/>
      <c r="E40" s="223" t="n"/>
      <c r="F40" s="223" t="n"/>
      <c r="G40" s="223" t="n"/>
      <c r="H40" s="223" t="n"/>
      <c r="I40" s="223" t="n"/>
      <c r="J40" s="223" t="n"/>
      <c r="K40" s="223" t="n"/>
      <c r="L40" s="223" t="n"/>
      <c r="M40" s="223" t="n"/>
      <c r="N40" s="223" t="n"/>
      <c r="O40" s="223" t="n"/>
      <c r="P40" s="223" t="n"/>
      <c r="Q40" s="223" t="n"/>
      <c r="R40" s="223" t="n"/>
      <c r="S40" s="223" t="n"/>
      <c r="T40" s="223" t="n"/>
      <c r="U40" s="223" t="n"/>
      <c r="V40" s="223" t="n"/>
      <c r="W40" s="223" t="n"/>
      <c r="X40" s="223" t="n"/>
      <c r="Y40" s="223" t="n"/>
      <c r="Z40" s="223" t="n"/>
      <c r="AA40" s="223" t="n"/>
      <c r="AB40" s="223" t="n"/>
      <c r="AC40" s="223" t="n"/>
      <c r="AD40" s="223" t="n"/>
      <c r="AE40" s="223" t="n"/>
      <c r="AF40" s="223" t="n"/>
      <c r="AG40" s="223" t="n"/>
      <c r="AH40" s="223" t="n"/>
      <c r="AI40" s="223" t="n"/>
      <c r="AJ40" s="223" t="n"/>
      <c r="AK40" s="223" t="n"/>
      <c r="AL40" s="223" t="n"/>
      <c r="AM40" s="223" t="n"/>
      <c r="AN40" s="223" t="n"/>
      <c r="AO40" s="223" t="n"/>
      <c r="AP40" s="223" t="n"/>
      <c r="AQ40" s="223" t="n"/>
      <c r="AR40" s="223" t="n"/>
      <c r="AS40" s="223" t="n"/>
      <c r="AT40" s="223" t="n"/>
      <c r="AU40" s="223" t="n"/>
      <c r="AV40" s="223" t="n"/>
      <c r="AW40" s="223" t="n"/>
      <c r="AX40" s="223" t="n"/>
      <c r="AY40" s="224" t="n"/>
      <c r="BG40" s="225" t="n"/>
    </row>
    <row r="41">
      <c r="A41" s="68" t="inlineStr">
        <is>
          <t xml:space="preserve">Account </t>
        </is>
      </c>
      <c r="B41" s="99" t="inlineStr">
        <is>
          <t>Any Critical Issue</t>
        </is>
      </c>
      <c r="C41" s="102" t="inlineStr">
        <is>
          <t xml:space="preserve">Downtime in Mins </t>
        </is>
      </c>
      <c r="D41" s="102" t="inlineStr">
        <is>
          <t>Revenue_Impact</t>
        </is>
      </c>
      <c r="E41" s="102" t="inlineStr">
        <is>
          <t>Distinct_Agents</t>
        </is>
      </c>
      <c r="F41" s="102" t="inlineStr">
        <is>
          <t xml:space="preserve">Previous Total Calls </t>
        </is>
      </c>
      <c r="G41" s="102" t="inlineStr">
        <is>
          <t>Call Diff_Perc</t>
        </is>
      </c>
      <c r="H41" s="102" t="inlineStr">
        <is>
          <t>TotalCalls</t>
        </is>
      </c>
      <c r="I41" s="102" t="inlineStr">
        <is>
          <t>OnCalls</t>
        </is>
      </c>
      <c r="J41" s="102" t="inlineStr">
        <is>
          <t>OffCalls</t>
        </is>
      </c>
      <c r="K41" s="102" t="inlineStr">
        <is>
          <t>Benchmark</t>
        </is>
      </c>
      <c r="L41" s="102" t="inlineStr">
        <is>
          <t>Success_routes</t>
        </is>
      </c>
      <c r="M41" s="102" t="inlineStr">
        <is>
          <t>Fail_route_perc</t>
        </is>
      </c>
      <c r="N41" s="102" t="inlineStr">
        <is>
          <t>OFF_AGENTSLA</t>
        </is>
      </c>
      <c r="O41" s="102" t="inlineStr">
        <is>
          <t>OFF_AGENTSLA%AGE</t>
        </is>
      </c>
      <c r="P41" s="102" t="inlineStr">
        <is>
          <t>ON_AGENTSLA</t>
        </is>
      </c>
      <c r="Q41" s="102" t="inlineStr">
        <is>
          <t>ON_AGENTSLA%AGE</t>
        </is>
      </c>
      <c r="R41" s="102" t="inlineStr">
        <is>
          <t>OFF_CALLSLA</t>
        </is>
      </c>
      <c r="S41" s="102" t="inlineStr">
        <is>
          <t>OFF_CALLSLA%AGE</t>
        </is>
      </c>
      <c r="T41" s="102" t="inlineStr">
        <is>
          <t>ON _CALLSLA</t>
        </is>
      </c>
      <c r="U41" s="102" t="inlineStr">
        <is>
          <t>ON_CALLSLA%AGE</t>
        </is>
      </c>
      <c r="V41" s="102" t="inlineStr">
        <is>
          <t>1-1_calls</t>
        </is>
      </c>
      <c r="W41" s="102" t="inlineStr">
        <is>
          <t>1-1_calls_%age</t>
        </is>
      </c>
      <c r="X41" s="102" t="inlineStr">
        <is>
          <t>1-1 Calls Without SLA Blowns</t>
        </is>
      </c>
      <c r="Y41" s="102" t="inlineStr">
        <is>
          <t>1-1 Calls % Age Without SLA Blowns</t>
        </is>
      </c>
      <c r="Z41" s="102" t="inlineStr">
        <is>
          <t>L2_calls</t>
        </is>
      </c>
      <c r="AA41" s="102" t="inlineStr">
        <is>
          <t>L2_calls_%age</t>
        </is>
      </c>
      <c r="AB41" s="102" t="inlineStr">
        <is>
          <t>ONAbandons</t>
        </is>
      </c>
      <c r="AC41" s="102" t="inlineStr">
        <is>
          <t>OffAbandons</t>
        </is>
      </c>
      <c r="AD41" s="102" t="inlineStr">
        <is>
          <t>ONAbandonsPerc</t>
        </is>
      </c>
      <c r="AE41" s="102" t="inlineStr">
        <is>
          <t>OffAbandonsPerc</t>
        </is>
      </c>
      <c r="AF41" s="102" t="inlineStr">
        <is>
          <t>ONAban-OffAban_Perc</t>
        </is>
      </c>
      <c r="AG41" s="102" t="inlineStr">
        <is>
          <t>ONAP</t>
        </is>
      </c>
      <c r="AH41" s="102" t="inlineStr">
        <is>
          <t>OffAP</t>
        </is>
      </c>
      <c r="AI41" s="102" t="inlineStr">
        <is>
          <t>AP_Skew</t>
        </is>
      </c>
      <c r="AJ41" s="102" t="inlineStr">
        <is>
          <t>OnCP</t>
        </is>
      </c>
      <c r="AK41" s="102" t="inlineStr">
        <is>
          <t>OffCP</t>
        </is>
      </c>
      <c r="AL41" s="102" t="inlineStr">
        <is>
          <t>AgentChoice</t>
        </is>
      </c>
      <c r="AM41" s="102" t="inlineStr">
        <is>
          <t>Filtered_AgentChoice</t>
        </is>
      </c>
      <c r="AN41" s="102" t="inlineStr">
        <is>
          <t>Used Agent Choide Without SLA Blowns</t>
        </is>
      </c>
      <c r="AO41" s="102" t="inlineStr">
        <is>
          <t>CallChoice</t>
        </is>
      </c>
      <c r="AP41" s="102" t="inlineStr">
        <is>
          <t>Filtered_CallChoice</t>
        </is>
      </c>
      <c r="AQ41" s="102" t="inlineStr">
        <is>
          <t>Used Call Choice Wihout SLA Blowns</t>
        </is>
      </c>
      <c r="AR41" s="102" t="inlineStr">
        <is>
          <t>OnEvalScore_raw</t>
        </is>
      </c>
      <c r="AS41" s="102" t="inlineStr">
        <is>
          <t>OffEvalScore_raw</t>
        </is>
      </c>
      <c r="AT41" s="102" t="inlineStr">
        <is>
          <t>OnEvalScore_used</t>
        </is>
      </c>
      <c r="AU41" s="102" t="inlineStr">
        <is>
          <t>OffEvalScore_used</t>
        </is>
      </c>
      <c r="AV41" s="102" t="inlineStr">
        <is>
          <t>On_Evaluation_err_Calls</t>
        </is>
      </c>
      <c r="AW41" s="102" t="inlineStr">
        <is>
          <t>On_Evaluation_err_Calls_%age</t>
        </is>
      </c>
      <c r="AX41" s="102" t="inlineStr">
        <is>
          <t>Off_Evaluation_err_Calls</t>
        </is>
      </c>
      <c r="AY41" s="102" t="inlineStr">
        <is>
          <t>Off_Evaluation_err_Calls_%age</t>
        </is>
      </c>
      <c r="AZ41" s="102" t="inlineStr">
        <is>
          <t>LookupFailures</t>
        </is>
      </c>
      <c r="BA41" s="102" t="inlineStr">
        <is>
          <t>Lookup_Failure_Perc</t>
        </is>
      </c>
      <c r="BB41" s="102" t="inlineStr">
        <is>
          <t>UnkNown_Agent_Calls</t>
        </is>
      </c>
      <c r="BC41" s="102" t="inlineStr">
        <is>
          <t>UnkNown_Agent_Calls_%age</t>
        </is>
      </c>
      <c r="BD41" s="102" t="inlineStr">
        <is>
          <t>CG_Not_found_Calls</t>
        </is>
      </c>
      <c r="BE41" s="102" t="inlineStr">
        <is>
          <t>CG_Not_found_Calls_%age</t>
        </is>
      </c>
      <c r="BF41" s="102" t="inlineStr">
        <is>
          <t>disobedient_perc</t>
        </is>
      </c>
      <c r="BG41" s="102" t="inlineStr">
        <is>
          <t>H/C Issues</t>
        </is>
      </c>
    </row>
    <row r="42">
      <c r="A42" s="176" t="inlineStr">
        <is>
          <t>ATT PHASE IV - Dmdr</t>
        </is>
      </c>
      <c r="B42" s="176">
        <f>'AT&amp;T Phase4'!D147</f>
        <v/>
      </c>
      <c r="C42" s="176">
        <f>'AT&amp;T Phase4'!E147</f>
        <v/>
      </c>
      <c r="D42" s="176">
        <f>IF((M42+Q42+U42+Y42+AW42+BA42+BC42+BE42)&gt;100,100,(M42+Q42+U42+Y42+AW42+BA42+BC42+BE42))</f>
        <v/>
      </c>
      <c r="E42" s="176">
        <f>'AT&amp;T Phase4'!G147</f>
        <v/>
      </c>
      <c r="F42" s="176">
        <f>'AT&amp;T Phase4'!H147</f>
        <v/>
      </c>
      <c r="G42" s="177">
        <f>IF(F42=0,0,((H42-F42)/F42)*100)</f>
        <v/>
      </c>
      <c r="H42" s="176">
        <f>'AT&amp;T Phase4'!J147</f>
        <v/>
      </c>
      <c r="I42" s="176">
        <f>'AT&amp;T Phase4'!K147</f>
        <v/>
      </c>
      <c r="J42" s="176">
        <f>'AT&amp;T Phase4'!L147</f>
        <v/>
      </c>
      <c r="K42" s="92">
        <f>IF(H42=0,0,I42/H42)</f>
        <v/>
      </c>
      <c r="L42" s="176">
        <f>'AT&amp;T Phase4'!N147</f>
        <v/>
      </c>
      <c r="M42" s="177">
        <f>'AT&amp;T Phase4'!O147</f>
        <v/>
      </c>
      <c r="N42" s="176">
        <f>'AT&amp;T Phase4'!P147</f>
        <v/>
      </c>
      <c r="O42" s="176">
        <f>'AT&amp;T Phase4'!Q147</f>
        <v/>
      </c>
      <c r="P42" s="176">
        <f>'AT&amp;T Phase4'!R147</f>
        <v/>
      </c>
      <c r="Q42" s="176">
        <f>'AT&amp;T Phase4'!S147</f>
        <v/>
      </c>
      <c r="R42" s="176">
        <f>'AT&amp;T Phase4'!T147</f>
        <v/>
      </c>
      <c r="S42" s="176">
        <f>'AT&amp;T Phase4'!U147</f>
        <v/>
      </c>
      <c r="T42" s="176">
        <f>'AT&amp;T Phase4'!V147</f>
        <v/>
      </c>
      <c r="U42" s="176">
        <f>'AT&amp;T Phase4'!W147</f>
        <v/>
      </c>
      <c r="V42" s="176">
        <f>'AT&amp;T Phase4'!X147</f>
        <v/>
      </c>
      <c r="W42" s="176">
        <f>'AT&amp;T Phase4'!Y147</f>
        <v/>
      </c>
      <c r="X42" s="176">
        <f>'AT&amp;T Phase4'!Z147</f>
        <v/>
      </c>
      <c r="Y42" s="176">
        <f>'AT&amp;T Phase4'!AA147</f>
        <v/>
      </c>
      <c r="Z42" s="176">
        <f>'AT&amp;T Phase4'!AB147</f>
        <v/>
      </c>
      <c r="AA42" s="176">
        <f>'AT&amp;T Phase4'!AC147</f>
        <v/>
      </c>
      <c r="AB42" s="176">
        <f>'AT&amp;T Phase4'!AD147</f>
        <v/>
      </c>
      <c r="AC42" s="176">
        <f>'AT&amp;T Phase4'!AE147</f>
        <v/>
      </c>
      <c r="AD42" s="176">
        <f>'AT&amp;T Phase4'!AF147</f>
        <v/>
      </c>
      <c r="AE42" s="176">
        <f>'AT&amp;T Phase4'!AG147</f>
        <v/>
      </c>
      <c r="AF42" s="178">
        <f>IF(AD42=0,0,ABS(AD42-AE42))</f>
        <v/>
      </c>
      <c r="AG42" s="176">
        <f>'AT&amp;T Phase4'!AI147</f>
        <v/>
      </c>
      <c r="AH42" s="176">
        <f>'AT&amp;T Phase4'!AJ147</f>
        <v/>
      </c>
      <c r="AI42" s="179">
        <f>IF(AG42=0,0,ABS(AG42-AH42))</f>
        <v/>
      </c>
      <c r="AJ42" s="176">
        <f>'AT&amp;T Phase4'!AL147</f>
        <v/>
      </c>
      <c r="AK42" s="176">
        <f>'AT&amp;T Phase4'!AM147</f>
        <v/>
      </c>
      <c r="AL42" s="176">
        <f>'AT&amp;T Phase4'!AN147</f>
        <v/>
      </c>
      <c r="AM42" s="176">
        <f>'AT&amp;T Phase4'!AO147</f>
        <v/>
      </c>
      <c r="AN42" s="176">
        <f>'AT&amp;T Phase4'!AP147</f>
        <v/>
      </c>
      <c r="AO42" s="176">
        <f>'AT&amp;T Phase4'!AQ147</f>
        <v/>
      </c>
      <c r="AP42" s="176">
        <f>'AT&amp;T Phase4'!AR147</f>
        <v/>
      </c>
      <c r="AQ42" s="176">
        <f>'AT&amp;T Phase4'!AS147</f>
        <v/>
      </c>
      <c r="AR42" s="176">
        <f>'AT&amp;T Phase4'!AT147</f>
        <v/>
      </c>
      <c r="AS42" s="176">
        <f>'AT&amp;T Phase4'!AU147</f>
        <v/>
      </c>
      <c r="AT42" s="176">
        <f>'AT&amp;T Phase4'!AV147</f>
        <v/>
      </c>
      <c r="AU42" s="176">
        <f>'AT&amp;T Phase4'!AW147</f>
        <v/>
      </c>
      <c r="AV42" s="176">
        <f>'AT&amp;T Phase4'!AX147</f>
        <v/>
      </c>
      <c r="AW42" s="176">
        <f>'AT&amp;T Phase4'!AY147</f>
        <v/>
      </c>
      <c r="AX42" s="176">
        <f>'AT&amp;T Phase4'!AZ147</f>
        <v/>
      </c>
      <c r="AY42" s="176">
        <f>'AT&amp;T Phase4'!BA147</f>
        <v/>
      </c>
      <c r="AZ42" s="176">
        <f>'AT&amp;T Phase4'!BB147</f>
        <v/>
      </c>
      <c r="BA42" s="176">
        <f>'AT&amp;T Phase4'!BC147</f>
        <v/>
      </c>
      <c r="BB42" s="176">
        <f>'AT&amp;T Phase4'!BD147</f>
        <v/>
      </c>
      <c r="BC42" s="176">
        <f>'AT&amp;T Phase4'!BE147</f>
        <v/>
      </c>
      <c r="BD42" s="176">
        <f>'AT&amp;T Phase4'!BF147</f>
        <v/>
      </c>
      <c r="BE42" s="176">
        <f>'AT&amp;T Phase4'!BG147</f>
        <v/>
      </c>
      <c r="BF42" s="176" t="inlineStr">
        <is>
          <t>N/A</t>
        </is>
      </c>
      <c r="BG42" s="176">
        <f>'AT&amp;T Phase4'!BH147</f>
        <v/>
      </c>
    </row>
    <row r="43">
      <c r="A43" s="176" t="inlineStr">
        <is>
          <t>ATT PHASE IV - MOBSS</t>
        </is>
      </c>
      <c r="B43" s="176">
        <f>'AT&amp;T Phase4'!D148</f>
        <v/>
      </c>
      <c r="C43" s="176">
        <f>'AT&amp;T Phase4'!E148</f>
        <v/>
      </c>
      <c r="D43" s="176">
        <f>IF((M43+Q43+U43+Y43+AW43+BA43+BC43+BE43)&gt;100,100,(M43+Q43+U43+Y43+AW43+BA43+BC43+BE43))</f>
        <v/>
      </c>
      <c r="E43" s="176">
        <f>'AT&amp;T Phase4'!G148</f>
        <v/>
      </c>
      <c r="F43" s="176">
        <f>'AT&amp;T Phase4'!H148</f>
        <v/>
      </c>
      <c r="G43" s="177">
        <f>IF(F43=0,0,((H43-F43)/F43)*100)</f>
        <v/>
      </c>
      <c r="H43" s="176">
        <f>'AT&amp;T Phase4'!J148</f>
        <v/>
      </c>
      <c r="I43" s="176">
        <f>'AT&amp;T Phase4'!K148</f>
        <v/>
      </c>
      <c r="J43" s="176">
        <f>'AT&amp;T Phase4'!L148</f>
        <v/>
      </c>
      <c r="K43" s="92">
        <f>IF(H43=0,0,I43/H43)</f>
        <v/>
      </c>
      <c r="L43" s="176">
        <f>'AT&amp;T Phase4'!N148</f>
        <v/>
      </c>
      <c r="M43" s="177">
        <f>'AT&amp;T Phase4'!O148</f>
        <v/>
      </c>
      <c r="N43" s="176">
        <f>'AT&amp;T Phase4'!P148</f>
        <v/>
      </c>
      <c r="O43" s="176">
        <f>'AT&amp;T Phase4'!Q148</f>
        <v/>
      </c>
      <c r="P43" s="176">
        <f>'AT&amp;T Phase4'!R148</f>
        <v/>
      </c>
      <c r="Q43" s="176">
        <f>'AT&amp;T Phase4'!S148</f>
        <v/>
      </c>
      <c r="R43" s="176">
        <f>'AT&amp;T Phase4'!T148</f>
        <v/>
      </c>
      <c r="S43" s="176">
        <f>'AT&amp;T Phase4'!U148</f>
        <v/>
      </c>
      <c r="T43" s="176">
        <f>'AT&amp;T Phase4'!V148</f>
        <v/>
      </c>
      <c r="U43" s="176">
        <f>'AT&amp;T Phase4'!W148</f>
        <v/>
      </c>
      <c r="V43" s="176">
        <f>'AT&amp;T Phase4'!X148</f>
        <v/>
      </c>
      <c r="W43" s="176">
        <f>'AT&amp;T Phase4'!Y148</f>
        <v/>
      </c>
      <c r="X43" s="176">
        <f>'AT&amp;T Phase4'!Z148</f>
        <v/>
      </c>
      <c r="Y43" s="176">
        <f>'AT&amp;T Phase4'!AA148</f>
        <v/>
      </c>
      <c r="Z43" s="176">
        <f>'AT&amp;T Phase4'!AB148</f>
        <v/>
      </c>
      <c r="AA43" s="176">
        <f>'AT&amp;T Phase4'!AC148</f>
        <v/>
      </c>
      <c r="AB43" s="176">
        <f>'AT&amp;T Phase4'!AD148</f>
        <v/>
      </c>
      <c r="AC43" s="176">
        <f>'AT&amp;T Phase4'!AE148</f>
        <v/>
      </c>
      <c r="AD43" s="176">
        <f>'AT&amp;T Phase4'!AF148</f>
        <v/>
      </c>
      <c r="AE43" s="176">
        <f>'AT&amp;T Phase4'!AG148</f>
        <v/>
      </c>
      <c r="AF43" s="178">
        <f>IF(AD43=0,0,ABS(AD43-AE43))</f>
        <v/>
      </c>
      <c r="AG43" s="176">
        <f>'AT&amp;T Phase4'!AI148</f>
        <v/>
      </c>
      <c r="AH43" s="176">
        <f>'AT&amp;T Phase4'!AJ148</f>
        <v/>
      </c>
      <c r="AI43" s="179">
        <f>IF(AG43=0,0,ABS(AG43-AH43))</f>
        <v/>
      </c>
      <c r="AJ43" s="176">
        <f>'AT&amp;T Phase4'!AL148</f>
        <v/>
      </c>
      <c r="AK43" s="176">
        <f>'AT&amp;T Phase4'!AM148</f>
        <v/>
      </c>
      <c r="AL43" s="176">
        <f>'AT&amp;T Phase4'!AN148</f>
        <v/>
      </c>
      <c r="AM43" s="176">
        <f>'AT&amp;T Phase4'!AO148</f>
        <v/>
      </c>
      <c r="AN43" s="176">
        <f>'AT&amp;T Phase4'!AP148</f>
        <v/>
      </c>
      <c r="AO43" s="176">
        <f>'AT&amp;T Phase4'!AQ148</f>
        <v/>
      </c>
      <c r="AP43" s="176">
        <f>'AT&amp;T Phase4'!AR148</f>
        <v/>
      </c>
      <c r="AQ43" s="176">
        <f>'AT&amp;T Phase4'!AS148</f>
        <v/>
      </c>
      <c r="AR43" s="176">
        <f>'AT&amp;T Phase4'!AT148</f>
        <v/>
      </c>
      <c r="AS43" s="176">
        <f>'AT&amp;T Phase4'!AU148</f>
        <v/>
      </c>
      <c r="AT43" s="176">
        <f>'AT&amp;T Phase4'!AV148</f>
        <v/>
      </c>
      <c r="AU43" s="176">
        <f>'AT&amp;T Phase4'!AW148</f>
        <v/>
      </c>
      <c r="AV43" s="176">
        <f>'AT&amp;T Phase4'!AX148</f>
        <v/>
      </c>
      <c r="AW43" s="176">
        <f>'AT&amp;T Phase4'!AY148</f>
        <v/>
      </c>
      <c r="AX43" s="176">
        <f>'AT&amp;T Phase4'!AZ148</f>
        <v/>
      </c>
      <c r="AY43" s="176">
        <f>'AT&amp;T Phase4'!BA148</f>
        <v/>
      </c>
      <c r="AZ43" s="176">
        <f>'AT&amp;T Phase4'!BB148</f>
        <v/>
      </c>
      <c r="BA43" s="176">
        <f>'AT&amp;T Phase4'!BC148</f>
        <v/>
      </c>
      <c r="BB43" s="176">
        <f>'AT&amp;T Phase4'!BD148</f>
        <v/>
      </c>
      <c r="BC43" s="176">
        <f>'AT&amp;T Phase4'!BE148</f>
        <v/>
      </c>
      <c r="BD43" s="176">
        <f>'AT&amp;T Phase4'!BF148</f>
        <v/>
      </c>
      <c r="BE43" s="176">
        <f>'AT&amp;T Phase4'!BG148</f>
        <v/>
      </c>
      <c r="BF43" s="176" t="inlineStr">
        <is>
          <t>N/A</t>
        </is>
      </c>
      <c r="BG43" s="176">
        <f>'AT&amp;T Phase4'!BH148</f>
        <v/>
      </c>
    </row>
    <row r="44">
      <c r="A44" s="206" t="inlineStr">
        <is>
          <t>ATT PHASE IV - MOBCLG</t>
        </is>
      </c>
      <c r="B44" s="176">
        <f>'AT&amp;T Phase4'!D149</f>
        <v/>
      </c>
      <c r="C44" s="176">
        <f>'AT&amp;T Phase4'!E149</f>
        <v/>
      </c>
      <c r="D44" s="176">
        <f>IF((M44+Q44+U44+Y44+AW44+BA44+BC44+BE44)&gt;100,100,(M44+Q44+U44+Y44+AW44+BA44+BC44+BE44))</f>
        <v/>
      </c>
      <c r="E44" s="176">
        <f>'AT&amp;T Phase4'!G149</f>
        <v/>
      </c>
      <c r="F44" s="176">
        <f>'AT&amp;T Phase4'!H149</f>
        <v/>
      </c>
      <c r="G44" s="177">
        <f>IF(F44=0,0,((H44-F44)/F44)*100)</f>
        <v/>
      </c>
      <c r="H44" s="176">
        <f>'AT&amp;T Phase4'!J149</f>
        <v/>
      </c>
      <c r="I44" s="176">
        <f>'AT&amp;T Phase4'!K149</f>
        <v/>
      </c>
      <c r="J44" s="176">
        <f>'AT&amp;T Phase4'!L149</f>
        <v/>
      </c>
      <c r="K44" s="92">
        <f>IF(H44=0,0,I44/H44)</f>
        <v/>
      </c>
      <c r="L44" s="176">
        <f>'AT&amp;T Phase4'!N149</f>
        <v/>
      </c>
      <c r="M44" s="177">
        <f>'AT&amp;T Phase4'!O149</f>
        <v/>
      </c>
      <c r="N44" s="176">
        <f>'AT&amp;T Phase4'!P149</f>
        <v/>
      </c>
      <c r="O44" s="176">
        <f>'AT&amp;T Phase4'!Q149</f>
        <v/>
      </c>
      <c r="P44" s="176">
        <f>'AT&amp;T Phase4'!R149</f>
        <v/>
      </c>
      <c r="Q44" s="176">
        <f>'AT&amp;T Phase4'!S149</f>
        <v/>
      </c>
      <c r="R44" s="176">
        <f>'AT&amp;T Phase4'!T149</f>
        <v/>
      </c>
      <c r="S44" s="176">
        <f>'AT&amp;T Phase4'!U149</f>
        <v/>
      </c>
      <c r="T44" s="176">
        <f>'AT&amp;T Phase4'!V149</f>
        <v/>
      </c>
      <c r="U44" s="176">
        <f>'AT&amp;T Phase4'!W149</f>
        <v/>
      </c>
      <c r="V44" s="176">
        <f>'AT&amp;T Phase4'!X149</f>
        <v/>
      </c>
      <c r="W44" s="176">
        <f>'AT&amp;T Phase4'!Y149</f>
        <v/>
      </c>
      <c r="X44" s="176">
        <f>'AT&amp;T Phase4'!Z149</f>
        <v/>
      </c>
      <c r="Y44" s="176">
        <f>'AT&amp;T Phase4'!AA149</f>
        <v/>
      </c>
      <c r="Z44" s="176">
        <f>'AT&amp;T Phase4'!AB149</f>
        <v/>
      </c>
      <c r="AA44" s="176">
        <f>'AT&amp;T Phase4'!AC149</f>
        <v/>
      </c>
      <c r="AB44" s="176">
        <f>'AT&amp;T Phase4'!AD149</f>
        <v/>
      </c>
      <c r="AC44" s="176">
        <f>'AT&amp;T Phase4'!AE149</f>
        <v/>
      </c>
      <c r="AD44" s="176">
        <f>'AT&amp;T Phase4'!AF149</f>
        <v/>
      </c>
      <c r="AE44" s="176">
        <f>'AT&amp;T Phase4'!AG149</f>
        <v/>
      </c>
      <c r="AF44" s="178">
        <f>IF(AD44=0,0,ABS(AD44-AE44))</f>
        <v/>
      </c>
      <c r="AG44" s="176">
        <f>'AT&amp;T Phase4'!AI149</f>
        <v/>
      </c>
      <c r="AH44" s="176">
        <f>'AT&amp;T Phase4'!AJ149</f>
        <v/>
      </c>
      <c r="AI44" s="179">
        <f>IF(AG44=0,0,ABS(AG44-AH44))</f>
        <v/>
      </c>
      <c r="AJ44" s="176">
        <f>'AT&amp;T Phase4'!AL149</f>
        <v/>
      </c>
      <c r="AK44" s="176">
        <f>'AT&amp;T Phase4'!AM149</f>
        <v/>
      </c>
      <c r="AL44" s="176">
        <f>'AT&amp;T Phase4'!AN149</f>
        <v/>
      </c>
      <c r="AM44" s="176">
        <f>'AT&amp;T Phase4'!AO149</f>
        <v/>
      </c>
      <c r="AN44" s="176">
        <f>'AT&amp;T Phase4'!AP149</f>
        <v/>
      </c>
      <c r="AO44" s="176">
        <f>'AT&amp;T Phase4'!AQ149</f>
        <v/>
      </c>
      <c r="AP44" s="176">
        <f>'AT&amp;T Phase4'!AR149</f>
        <v/>
      </c>
      <c r="AQ44" s="176">
        <f>'AT&amp;T Phase4'!AS149</f>
        <v/>
      </c>
      <c r="AR44" s="176">
        <f>'AT&amp;T Phase4'!AT149</f>
        <v/>
      </c>
      <c r="AS44" s="176">
        <f>'AT&amp;T Phase4'!AU149</f>
        <v/>
      </c>
      <c r="AT44" s="176">
        <f>'AT&amp;T Phase4'!AV149</f>
        <v/>
      </c>
      <c r="AU44" s="176">
        <f>'AT&amp;T Phase4'!AW149</f>
        <v/>
      </c>
      <c r="AV44" s="176">
        <f>'AT&amp;T Phase4'!AX149</f>
        <v/>
      </c>
      <c r="AW44" s="176">
        <f>'AT&amp;T Phase4'!AY149</f>
        <v/>
      </c>
      <c r="AX44" s="176">
        <f>'AT&amp;T Phase4'!AZ149</f>
        <v/>
      </c>
      <c r="AY44" s="176">
        <f>'AT&amp;T Phase4'!BA149</f>
        <v/>
      </c>
      <c r="AZ44" s="176">
        <f>'AT&amp;T Phase4'!BB149</f>
        <v/>
      </c>
      <c r="BA44" s="176">
        <f>'AT&amp;T Phase4'!BC149</f>
        <v/>
      </c>
      <c r="BB44" s="176">
        <f>'AT&amp;T Phase4'!BD149</f>
        <v/>
      </c>
      <c r="BC44" s="176">
        <f>'AT&amp;T Phase4'!BE149</f>
        <v/>
      </c>
      <c r="BD44" s="176">
        <f>'AT&amp;T Phase4'!BF149</f>
        <v/>
      </c>
      <c r="BE44" s="176">
        <f>'AT&amp;T Phase4'!BG149</f>
        <v/>
      </c>
      <c r="BF44" s="176" t="inlineStr">
        <is>
          <t>N/A</t>
        </is>
      </c>
      <c r="BG44" s="176">
        <f>'AT&amp;T Phase4'!BH149</f>
        <v/>
      </c>
    </row>
    <row r="45">
      <c r="A45" s="106" t="inlineStr">
        <is>
          <t>ATT Phase IV - ISMCLG</t>
        </is>
      </c>
      <c r="B45" s="176">
        <f>'AT&amp;T Phase4'!D150</f>
        <v/>
      </c>
      <c r="C45" s="176">
        <f>'AT&amp;T Phase4'!E150</f>
        <v/>
      </c>
      <c r="D45" s="176">
        <f>IF((M45+Q45+U45+Y45+AW45+BA45+BC45+BE45)&gt;100,100,(M45+Q45+U45+Y45+AW45+BA45+BC45+BE45))</f>
        <v/>
      </c>
      <c r="E45" s="176">
        <f>'AT&amp;T Phase4'!G150</f>
        <v/>
      </c>
      <c r="F45" s="176">
        <f>'AT&amp;T Phase4'!H150</f>
        <v/>
      </c>
      <c r="G45" s="177">
        <f>IF(F45=0,0,((H45-F45)/F45)*100)</f>
        <v/>
      </c>
      <c r="H45" s="176">
        <f>'AT&amp;T Phase4'!J150</f>
        <v/>
      </c>
      <c r="I45" s="176">
        <f>'AT&amp;T Phase4'!K150</f>
        <v/>
      </c>
      <c r="J45" s="176">
        <f>'AT&amp;T Phase4'!L150</f>
        <v/>
      </c>
      <c r="K45" s="92">
        <f>IF(H45=0,0,I45/H45)</f>
        <v/>
      </c>
      <c r="L45" s="176">
        <f>'AT&amp;T Phase4'!N150</f>
        <v/>
      </c>
      <c r="M45" s="177">
        <f>'AT&amp;T Phase4'!O150</f>
        <v/>
      </c>
      <c r="N45" s="176">
        <f>'AT&amp;T Phase4'!P150</f>
        <v/>
      </c>
      <c r="O45" s="176">
        <f>'AT&amp;T Phase4'!Q150</f>
        <v/>
      </c>
      <c r="P45" s="176">
        <f>'AT&amp;T Phase4'!R150</f>
        <v/>
      </c>
      <c r="Q45" s="176">
        <f>'AT&amp;T Phase4'!S150</f>
        <v/>
      </c>
      <c r="R45" s="176">
        <f>'AT&amp;T Phase4'!T150</f>
        <v/>
      </c>
      <c r="S45" s="176">
        <f>'AT&amp;T Phase4'!U150</f>
        <v/>
      </c>
      <c r="T45" s="176">
        <f>'AT&amp;T Phase4'!V150</f>
        <v/>
      </c>
      <c r="U45" s="176">
        <f>'AT&amp;T Phase4'!W150</f>
        <v/>
      </c>
      <c r="V45" s="176">
        <f>'AT&amp;T Phase4'!X150</f>
        <v/>
      </c>
      <c r="W45" s="176">
        <f>'AT&amp;T Phase4'!Y150</f>
        <v/>
      </c>
      <c r="X45" s="176">
        <f>'AT&amp;T Phase4'!Z150</f>
        <v/>
      </c>
      <c r="Y45" s="176">
        <f>'AT&amp;T Phase4'!AA150</f>
        <v/>
      </c>
      <c r="Z45" s="176">
        <f>'AT&amp;T Phase4'!AB150</f>
        <v/>
      </c>
      <c r="AA45" s="176">
        <f>'AT&amp;T Phase4'!AC150</f>
        <v/>
      </c>
      <c r="AB45" s="176">
        <f>'AT&amp;T Phase4'!AD150</f>
        <v/>
      </c>
      <c r="AC45" s="176">
        <f>'AT&amp;T Phase4'!AE150</f>
        <v/>
      </c>
      <c r="AD45" s="176">
        <f>'AT&amp;T Phase4'!AF150</f>
        <v/>
      </c>
      <c r="AE45" s="176">
        <f>'AT&amp;T Phase4'!AG150</f>
        <v/>
      </c>
      <c r="AF45" s="178">
        <f>IF(AD45=0,0,ABS(AD45-AE45))</f>
        <v/>
      </c>
      <c r="AG45" s="176">
        <f>'AT&amp;T Phase4'!AI150</f>
        <v/>
      </c>
      <c r="AH45" s="176">
        <f>'AT&amp;T Phase4'!AJ150</f>
        <v/>
      </c>
      <c r="AI45" s="179">
        <f>IF(AG45=0,0,ABS(AG45-AH45))</f>
        <v/>
      </c>
      <c r="AJ45" s="176">
        <f>'AT&amp;T Phase4'!AL150</f>
        <v/>
      </c>
      <c r="AK45" s="176">
        <f>'AT&amp;T Phase4'!AM150</f>
        <v/>
      </c>
      <c r="AL45" s="176">
        <f>'AT&amp;T Phase4'!AN150</f>
        <v/>
      </c>
      <c r="AM45" s="176">
        <f>'AT&amp;T Phase4'!AO150</f>
        <v/>
      </c>
      <c r="AN45" s="176">
        <f>'AT&amp;T Phase4'!AP150</f>
        <v/>
      </c>
      <c r="AO45" s="176">
        <f>'AT&amp;T Phase4'!AQ150</f>
        <v/>
      </c>
      <c r="AP45" s="176">
        <f>'AT&amp;T Phase4'!AR150</f>
        <v/>
      </c>
      <c r="AQ45" s="176">
        <f>'AT&amp;T Phase4'!AS150</f>
        <v/>
      </c>
      <c r="AR45" s="176">
        <f>'AT&amp;T Phase4'!AT150</f>
        <v/>
      </c>
      <c r="AS45" s="176">
        <f>'AT&amp;T Phase4'!AU150</f>
        <v/>
      </c>
      <c r="AT45" s="176">
        <f>'AT&amp;T Phase4'!AV150</f>
        <v/>
      </c>
      <c r="AU45" s="176">
        <f>'AT&amp;T Phase4'!AW150</f>
        <v/>
      </c>
      <c r="AV45" s="176">
        <f>'AT&amp;T Phase4'!AX150</f>
        <v/>
      </c>
      <c r="AW45" s="176">
        <f>'AT&amp;T Phase4'!AY150</f>
        <v/>
      </c>
      <c r="AX45" s="176">
        <f>'AT&amp;T Phase4'!AZ150</f>
        <v/>
      </c>
      <c r="AY45" s="176">
        <f>'AT&amp;T Phase4'!BA150</f>
        <v/>
      </c>
      <c r="AZ45" s="176">
        <f>'AT&amp;T Phase4'!BB150</f>
        <v/>
      </c>
      <c r="BA45" s="176">
        <f>'AT&amp;T Phase4'!BC150</f>
        <v/>
      </c>
      <c r="BB45" s="176">
        <f>'AT&amp;T Phase4'!BD150</f>
        <v/>
      </c>
      <c r="BC45" s="176">
        <f>'AT&amp;T Phase4'!BE150</f>
        <v/>
      </c>
      <c r="BD45" s="176">
        <f>'AT&amp;T Phase4'!BF150</f>
        <v/>
      </c>
      <c r="BE45" s="176">
        <f>'AT&amp;T Phase4'!BG150</f>
        <v/>
      </c>
      <c r="BF45" s="176" t="inlineStr">
        <is>
          <t>N/A</t>
        </is>
      </c>
      <c r="BG45" s="176">
        <f>'AT&amp;T Phase4'!BH150</f>
        <v/>
      </c>
    </row>
    <row r="46">
      <c r="A46" s="142" t="inlineStr">
        <is>
          <t>ATT Phase IV - ISMSVC</t>
        </is>
      </c>
      <c r="B46" s="176">
        <f>'AT&amp;T Phase4'!D151</f>
        <v/>
      </c>
      <c r="C46" s="176">
        <f>'AT&amp;T Phase4'!E151</f>
        <v/>
      </c>
      <c r="D46" s="176">
        <f>IF((M46+Q46+U46+Y46+AW46+BA46+BC46+BE46)&gt;100,100,(M46+Q46+U46+Y46+AW46+BA46+BC46+BE46))</f>
        <v/>
      </c>
      <c r="E46" s="176">
        <f>'AT&amp;T Phase4'!G151</f>
        <v/>
      </c>
      <c r="F46" s="176">
        <f>'AT&amp;T Phase4'!H151</f>
        <v/>
      </c>
      <c r="G46" s="177">
        <f>IF(F46=0,0,((H46-F46)/F46)*100)</f>
        <v/>
      </c>
      <c r="H46" s="176">
        <f>'AT&amp;T Phase4'!J151</f>
        <v/>
      </c>
      <c r="I46" s="176">
        <f>'AT&amp;T Phase4'!K151</f>
        <v/>
      </c>
      <c r="J46" s="176">
        <f>'AT&amp;T Phase4'!L151</f>
        <v/>
      </c>
      <c r="K46" s="92">
        <f>IF(H46=0,0,I46/H46)</f>
        <v/>
      </c>
      <c r="L46" s="176">
        <f>'AT&amp;T Phase4'!N151</f>
        <v/>
      </c>
      <c r="M46" s="177">
        <f>'AT&amp;T Phase4'!O151</f>
        <v/>
      </c>
      <c r="N46" s="176">
        <f>'AT&amp;T Phase4'!P151</f>
        <v/>
      </c>
      <c r="O46" s="176">
        <f>'AT&amp;T Phase4'!Q151</f>
        <v/>
      </c>
      <c r="P46" s="176">
        <f>'AT&amp;T Phase4'!R151</f>
        <v/>
      </c>
      <c r="Q46" s="176">
        <f>'AT&amp;T Phase4'!S151</f>
        <v/>
      </c>
      <c r="R46" s="176">
        <f>'AT&amp;T Phase4'!T151</f>
        <v/>
      </c>
      <c r="S46" s="176">
        <f>'AT&amp;T Phase4'!U151</f>
        <v/>
      </c>
      <c r="T46" s="176">
        <f>'AT&amp;T Phase4'!V151</f>
        <v/>
      </c>
      <c r="U46" s="176">
        <f>'AT&amp;T Phase4'!W151</f>
        <v/>
      </c>
      <c r="V46" s="176">
        <f>'AT&amp;T Phase4'!X151</f>
        <v/>
      </c>
      <c r="W46" s="176">
        <f>'AT&amp;T Phase4'!Y151</f>
        <v/>
      </c>
      <c r="X46" s="176">
        <f>'AT&amp;T Phase4'!Z151</f>
        <v/>
      </c>
      <c r="Y46" s="176">
        <f>'AT&amp;T Phase4'!AA151</f>
        <v/>
      </c>
      <c r="Z46" s="176">
        <f>'AT&amp;T Phase4'!AB151</f>
        <v/>
      </c>
      <c r="AA46" s="176">
        <f>'AT&amp;T Phase4'!AC151</f>
        <v/>
      </c>
      <c r="AB46" s="176">
        <f>'AT&amp;T Phase4'!AD151</f>
        <v/>
      </c>
      <c r="AC46" s="176">
        <f>'AT&amp;T Phase4'!AE151</f>
        <v/>
      </c>
      <c r="AD46" s="176">
        <f>'AT&amp;T Phase4'!AF151</f>
        <v/>
      </c>
      <c r="AE46" s="176">
        <f>'AT&amp;T Phase4'!AG151</f>
        <v/>
      </c>
      <c r="AF46" s="178">
        <f>IF(AD46=0,0,ABS(AD46-AE46))</f>
        <v/>
      </c>
      <c r="AG46" s="176">
        <f>'AT&amp;T Phase4'!AI151</f>
        <v/>
      </c>
      <c r="AH46" s="176">
        <f>'AT&amp;T Phase4'!AJ151</f>
        <v/>
      </c>
      <c r="AI46" s="179">
        <f>IF(AG46=0,0,ABS(AG46-AH46))</f>
        <v/>
      </c>
      <c r="AJ46" s="176">
        <f>'AT&amp;T Phase4'!AL151</f>
        <v/>
      </c>
      <c r="AK46" s="176">
        <f>'AT&amp;T Phase4'!AM151</f>
        <v/>
      </c>
      <c r="AL46" s="176">
        <f>'AT&amp;T Phase4'!AN151</f>
        <v/>
      </c>
      <c r="AM46" s="176">
        <f>'AT&amp;T Phase4'!AO151</f>
        <v/>
      </c>
      <c r="AN46" s="176">
        <f>'AT&amp;T Phase4'!AP151</f>
        <v/>
      </c>
      <c r="AO46" s="176">
        <f>'AT&amp;T Phase4'!AQ151</f>
        <v/>
      </c>
      <c r="AP46" s="176">
        <f>'AT&amp;T Phase4'!AR151</f>
        <v/>
      </c>
      <c r="AQ46" s="176">
        <f>'AT&amp;T Phase4'!AS151</f>
        <v/>
      </c>
      <c r="AR46" s="176">
        <f>'AT&amp;T Phase4'!AT151</f>
        <v/>
      </c>
      <c r="AS46" s="176">
        <f>'AT&amp;T Phase4'!AU151</f>
        <v/>
      </c>
      <c r="AT46" s="176">
        <f>'AT&amp;T Phase4'!AV151</f>
        <v/>
      </c>
      <c r="AU46" s="176">
        <f>'AT&amp;T Phase4'!AW151</f>
        <v/>
      </c>
      <c r="AV46" s="176">
        <f>'AT&amp;T Phase4'!AX151</f>
        <v/>
      </c>
      <c r="AW46" s="176">
        <f>'AT&amp;T Phase4'!AY151</f>
        <v/>
      </c>
      <c r="AX46" s="176">
        <f>'AT&amp;T Phase4'!AZ151</f>
        <v/>
      </c>
      <c r="AY46" s="176">
        <f>'AT&amp;T Phase4'!BA151</f>
        <v/>
      </c>
      <c r="AZ46" s="176">
        <f>'AT&amp;T Phase4'!BB151</f>
        <v/>
      </c>
      <c r="BA46" s="176">
        <f>'AT&amp;T Phase4'!BC151</f>
        <v/>
      </c>
      <c r="BB46" s="176">
        <f>'AT&amp;T Phase4'!BD151</f>
        <v/>
      </c>
      <c r="BC46" s="176">
        <f>'AT&amp;T Phase4'!BE151</f>
        <v/>
      </c>
      <c r="BD46" s="176">
        <f>'AT&amp;T Phase4'!BF151</f>
        <v/>
      </c>
      <c r="BE46" s="176">
        <f>'AT&amp;T Phase4'!BG151</f>
        <v/>
      </c>
      <c r="BF46" s="176" t="inlineStr">
        <is>
          <t>N/A</t>
        </is>
      </c>
      <c r="BG46" s="176">
        <f>'AT&amp;T Phase4'!BH151</f>
        <v/>
      </c>
    </row>
    <row r="47">
      <c r="A47" s="197" t="inlineStr">
        <is>
          <t xml:space="preserve">AA Internal </t>
        </is>
      </c>
      <c r="B47" s="176">
        <f>#REF!</f>
        <v/>
      </c>
      <c r="C47" s="176">
        <f>#REF!</f>
        <v/>
      </c>
      <c r="D47" s="176">
        <f>IF((M47+Q47+U47+Y47+AW47+BA47+BC47+BE47)&gt;100,100,(M47+Q47+U47+Y47+AW47+BA47+BC47+BE47))</f>
        <v/>
      </c>
      <c r="E47" s="176">
        <f>#REF!</f>
        <v/>
      </c>
      <c r="F47" s="176">
        <f>#REF!</f>
        <v/>
      </c>
      <c r="G47" s="177">
        <f>IF(F47=0,0,((H47-F47)/F47)*100)</f>
        <v/>
      </c>
      <c r="H47" s="176">
        <f>#REF!</f>
        <v/>
      </c>
      <c r="I47" s="176">
        <f>#REF!</f>
        <v/>
      </c>
      <c r="J47" s="176">
        <f>#REF!</f>
        <v/>
      </c>
      <c r="K47" s="92">
        <f>IF(H47=0,0,I47/H47)</f>
        <v/>
      </c>
      <c r="L47" s="176">
        <f>#REF!</f>
        <v/>
      </c>
      <c r="M47" s="177">
        <f>#REF!</f>
        <v/>
      </c>
      <c r="N47" s="176">
        <f>#REF!</f>
        <v/>
      </c>
      <c r="O47" s="176">
        <f>#REF!</f>
        <v/>
      </c>
      <c r="P47" s="176">
        <f>#REF!</f>
        <v/>
      </c>
      <c r="Q47" s="176">
        <f>#REF!</f>
        <v/>
      </c>
      <c r="R47" s="176">
        <f>#REF!</f>
        <v/>
      </c>
      <c r="S47" s="176">
        <f>#REF!</f>
        <v/>
      </c>
      <c r="T47" s="176">
        <f>#REF!</f>
        <v/>
      </c>
      <c r="U47" s="176">
        <f>#REF!</f>
        <v/>
      </c>
      <c r="V47" s="176">
        <f>#REF!</f>
        <v/>
      </c>
      <c r="W47" s="176">
        <f>#REF!</f>
        <v/>
      </c>
      <c r="X47" s="176">
        <f>#REF!</f>
        <v/>
      </c>
      <c r="Y47" s="176">
        <f>#REF!</f>
        <v/>
      </c>
      <c r="Z47" s="176">
        <f>#REF!</f>
        <v/>
      </c>
      <c r="AA47" s="176">
        <f>#REF!</f>
        <v/>
      </c>
      <c r="AB47" s="176">
        <f>#REF!</f>
        <v/>
      </c>
      <c r="AC47" s="176">
        <f>#REF!</f>
        <v/>
      </c>
      <c r="AD47" s="176">
        <f>#REF!</f>
        <v/>
      </c>
      <c r="AE47" s="176">
        <f>#REF!</f>
        <v/>
      </c>
      <c r="AF47" s="178">
        <f>IF(AD47=0,0,ABS(AD47-AE47))</f>
        <v/>
      </c>
      <c r="AG47" s="176">
        <f>#REF!</f>
        <v/>
      </c>
      <c r="AH47" s="176">
        <f>#REF!</f>
        <v/>
      </c>
      <c r="AI47" s="179">
        <f>IF(AG47=0,0,ABS(AG47-AH47))</f>
        <v/>
      </c>
      <c r="AJ47" s="176">
        <f>#REF!</f>
        <v/>
      </c>
      <c r="AK47" s="176">
        <f>#REF!</f>
        <v/>
      </c>
      <c r="AL47" s="176">
        <f>#REF!</f>
        <v/>
      </c>
      <c r="AM47" s="176">
        <f>#REF!</f>
        <v/>
      </c>
      <c r="AN47" s="176">
        <f>#REF!</f>
        <v/>
      </c>
      <c r="AO47" s="176">
        <f>#REF!</f>
        <v/>
      </c>
      <c r="AP47" s="176">
        <f>#REF!</f>
        <v/>
      </c>
      <c r="AQ47" s="176">
        <f>#REF!</f>
        <v/>
      </c>
      <c r="AR47" s="176">
        <f>#REF!</f>
        <v/>
      </c>
      <c r="AS47" s="176">
        <f>#REF!</f>
        <v/>
      </c>
      <c r="AT47" s="176">
        <f>#REF!</f>
        <v/>
      </c>
      <c r="AU47" s="176">
        <f>#REF!</f>
        <v/>
      </c>
      <c r="AV47" s="176">
        <f>#REF!</f>
        <v/>
      </c>
      <c r="AW47" s="176">
        <f>#REF!</f>
        <v/>
      </c>
      <c r="AX47" s="176">
        <f>#REF!</f>
        <v/>
      </c>
      <c r="AY47" s="176">
        <f>#REF!</f>
        <v/>
      </c>
      <c r="AZ47" s="176">
        <f>#REF!</f>
        <v/>
      </c>
      <c r="BA47" s="176">
        <f>#REF!</f>
        <v/>
      </c>
      <c r="BB47" s="176">
        <f>#REF!</f>
        <v/>
      </c>
      <c r="BC47" s="176">
        <f>#REF!</f>
        <v/>
      </c>
      <c r="BD47" s="176">
        <f>#REF!</f>
        <v/>
      </c>
      <c r="BE47" s="176">
        <f>#REF!</f>
        <v/>
      </c>
      <c r="BF47" s="176" t="inlineStr">
        <is>
          <t>N/A</t>
        </is>
      </c>
      <c r="BG47" s="176">
        <f>#REF!</f>
        <v/>
      </c>
    </row>
    <row r="48">
      <c r="A48" s="197" t="inlineStr">
        <is>
          <t>AA MSAS</t>
        </is>
      </c>
      <c r="B48" s="176">
        <f>#REF!</f>
        <v/>
      </c>
      <c r="C48" s="176">
        <f>#REF!</f>
        <v/>
      </c>
      <c r="D48" s="176">
        <f>IF((M48+Q48+U48+Y48+AW48+BA48+BC48+BE48)&gt;100,100,(M48+Q48+U48+Y48+AW48+BA48+BC48+BE48))</f>
        <v/>
      </c>
      <c r="E48" s="176">
        <f>#REF!</f>
        <v/>
      </c>
      <c r="F48" s="176">
        <f>#REF!</f>
        <v/>
      </c>
      <c r="G48" s="177">
        <f>IF(F48=0,0,((H48-F48)/F48)*100)</f>
        <v/>
      </c>
      <c r="H48" s="176">
        <f>#REF!</f>
        <v/>
      </c>
      <c r="I48" s="176">
        <f>#REF!</f>
        <v/>
      </c>
      <c r="J48" s="176">
        <f>#REF!</f>
        <v/>
      </c>
      <c r="K48" s="92">
        <f>IF(H48=0,0,I48/H48)</f>
        <v/>
      </c>
      <c r="L48" s="176">
        <f>#REF!</f>
        <v/>
      </c>
      <c r="M48" s="177">
        <f>#REF!</f>
        <v/>
      </c>
      <c r="N48" s="176">
        <f>#REF!</f>
        <v/>
      </c>
      <c r="O48" s="176">
        <f>#REF!</f>
        <v/>
      </c>
      <c r="P48" s="176">
        <f>#REF!</f>
        <v/>
      </c>
      <c r="Q48" s="176">
        <f>#REF!</f>
        <v/>
      </c>
      <c r="R48" s="176">
        <f>#REF!</f>
        <v/>
      </c>
      <c r="S48" s="176">
        <f>#REF!</f>
        <v/>
      </c>
      <c r="T48" s="176">
        <f>#REF!</f>
        <v/>
      </c>
      <c r="U48" s="176">
        <f>#REF!</f>
        <v/>
      </c>
      <c r="V48" s="176">
        <f>#REF!</f>
        <v/>
      </c>
      <c r="W48" s="176">
        <f>#REF!</f>
        <v/>
      </c>
      <c r="X48" s="176">
        <f>#REF!</f>
        <v/>
      </c>
      <c r="Y48" s="176">
        <f>#REF!</f>
        <v/>
      </c>
      <c r="Z48" s="176">
        <f>#REF!</f>
        <v/>
      </c>
      <c r="AA48" s="176">
        <f>#REF!</f>
        <v/>
      </c>
      <c r="AB48" s="176">
        <f>#REF!</f>
        <v/>
      </c>
      <c r="AC48" s="176">
        <f>#REF!</f>
        <v/>
      </c>
      <c r="AD48" s="176">
        <f>#REF!</f>
        <v/>
      </c>
      <c r="AE48" s="176">
        <f>#REF!</f>
        <v/>
      </c>
      <c r="AF48" s="178">
        <f>IF(AD48=0,0,ABS(AD48-AE48))</f>
        <v/>
      </c>
      <c r="AG48" s="176">
        <f>#REF!</f>
        <v/>
      </c>
      <c r="AH48" s="176">
        <f>#REF!</f>
        <v/>
      </c>
      <c r="AI48" s="179">
        <f>IF(AG48=0,0,ABS(AG48-AH48))</f>
        <v/>
      </c>
      <c r="AJ48" s="176">
        <f>#REF!</f>
        <v/>
      </c>
      <c r="AK48" s="176">
        <f>#REF!</f>
        <v/>
      </c>
      <c r="AL48" s="176">
        <f>#REF!</f>
        <v/>
      </c>
      <c r="AM48" s="176">
        <f>#REF!</f>
        <v/>
      </c>
      <c r="AN48" s="176">
        <f>#REF!</f>
        <v/>
      </c>
      <c r="AO48" s="176">
        <f>#REF!</f>
        <v/>
      </c>
      <c r="AP48" s="176">
        <f>#REF!</f>
        <v/>
      </c>
      <c r="AQ48" s="176">
        <f>#REF!</f>
        <v/>
      </c>
      <c r="AR48" s="176">
        <f>#REF!</f>
        <v/>
      </c>
      <c r="AS48" s="176">
        <f>#REF!</f>
        <v/>
      </c>
      <c r="AT48" s="176">
        <f>#REF!</f>
        <v/>
      </c>
      <c r="AU48" s="176">
        <f>#REF!</f>
        <v/>
      </c>
      <c r="AV48" s="176">
        <f>#REF!</f>
        <v/>
      </c>
      <c r="AW48" s="176">
        <f>#REF!</f>
        <v/>
      </c>
      <c r="AX48" s="176">
        <f>#REF!</f>
        <v/>
      </c>
      <c r="AY48" s="176">
        <f>#REF!</f>
        <v/>
      </c>
      <c r="AZ48" s="176">
        <f>#REF!</f>
        <v/>
      </c>
      <c r="BA48" s="176">
        <f>#REF!</f>
        <v/>
      </c>
      <c r="BB48" s="176">
        <f>#REF!</f>
        <v/>
      </c>
      <c r="BC48" s="176">
        <f>#REF!</f>
        <v/>
      </c>
      <c r="BD48" s="176">
        <f>#REF!</f>
        <v/>
      </c>
      <c r="BE48" s="176">
        <f>#REF!</f>
        <v/>
      </c>
      <c r="BF48" s="176" t="inlineStr">
        <is>
          <t>N/A</t>
        </is>
      </c>
      <c r="BG48" s="176">
        <f>#REF!</f>
        <v/>
      </c>
    </row>
    <row r="49">
      <c r="A49" s="57" t="inlineStr">
        <is>
          <t>Bouygues - Telesales</t>
        </is>
      </c>
      <c r="B49" s="176">
        <f>BYGS_Sales!D31</f>
        <v/>
      </c>
      <c r="C49" s="176">
        <f>BYGS_Sales!E31</f>
        <v/>
      </c>
      <c r="D49" s="176">
        <f>IF((M49+Q49+U49+Y49+AW49+BA49+BC49+BE49)&gt;100,100,(M49+Q49+U49+Y49+AW49+BA49+BC49+BE49))</f>
        <v/>
      </c>
      <c r="E49" s="176">
        <f>BYGS_Sales!G31</f>
        <v/>
      </c>
      <c r="F49" s="176">
        <f>BYGS_Sales!H31</f>
        <v/>
      </c>
      <c r="G49" s="177">
        <f>IF(F49=0,0,((H49-F49)/F49)*100)</f>
        <v/>
      </c>
      <c r="H49" s="176">
        <f>BYGS_Sales!J31</f>
        <v/>
      </c>
      <c r="I49" s="176">
        <f>BYGS_Sales!K31</f>
        <v/>
      </c>
      <c r="J49" s="176">
        <f>BYGS_Sales!L31</f>
        <v/>
      </c>
      <c r="K49" s="92">
        <f>IF(H49=0,0,I49/H49)</f>
        <v/>
      </c>
      <c r="L49" s="176">
        <f>BYGS_Sales!N31</f>
        <v/>
      </c>
      <c r="M49" s="177">
        <f>BYGS_Sales!O31</f>
        <v/>
      </c>
      <c r="N49" s="176">
        <f>BYGS_Sales!P31</f>
        <v/>
      </c>
      <c r="O49" s="176">
        <f>BYGS_Sales!Q31</f>
        <v/>
      </c>
      <c r="P49" s="176">
        <f>BYGS_Sales!R31</f>
        <v/>
      </c>
      <c r="Q49" s="176">
        <f>BYGS_Sales!S31</f>
        <v/>
      </c>
      <c r="R49" s="176">
        <f>BYGS_Sales!T31</f>
        <v/>
      </c>
      <c r="S49" s="176">
        <f>BYGS_Sales!U31</f>
        <v/>
      </c>
      <c r="T49" s="176">
        <f>BYGS_Sales!V31</f>
        <v/>
      </c>
      <c r="U49" s="176">
        <f>BYGS_Sales!W31</f>
        <v/>
      </c>
      <c r="V49" s="176">
        <f>BYGS_Sales!X31</f>
        <v/>
      </c>
      <c r="W49" s="176">
        <f>BYGS_Sales!Y31</f>
        <v/>
      </c>
      <c r="X49" s="176">
        <f>BYGS_Sales!Z31</f>
        <v/>
      </c>
      <c r="Y49" s="176">
        <f>BYGS_Sales!AA31</f>
        <v/>
      </c>
      <c r="Z49" s="176">
        <f>BYGS_Sales!AB31</f>
        <v/>
      </c>
      <c r="AA49" s="176">
        <f>BYGS_Sales!AC31</f>
        <v/>
      </c>
      <c r="AB49" s="176">
        <f>BYGS_Sales!AD31</f>
        <v/>
      </c>
      <c r="AC49" s="176">
        <f>BYGS_Sales!AE31</f>
        <v/>
      </c>
      <c r="AD49" s="176">
        <f>BYGS_Sales!AF31</f>
        <v/>
      </c>
      <c r="AE49" s="176">
        <f>BYGS_Sales!AG31</f>
        <v/>
      </c>
      <c r="AF49" s="178">
        <f>IF(AD49=0,0,ABS(AD49-AE49))</f>
        <v/>
      </c>
      <c r="AG49" s="176">
        <f>BYGS_Sales!AI31</f>
        <v/>
      </c>
      <c r="AH49" s="176">
        <f>BYGS_Sales!AJ31</f>
        <v/>
      </c>
      <c r="AI49" s="179">
        <f>IF(AG49=0,0,ABS(AG49-AH49))</f>
        <v/>
      </c>
      <c r="AJ49" s="176">
        <f>BYGS_Sales!AL31</f>
        <v/>
      </c>
      <c r="AK49" s="176">
        <f>BYGS_Sales!AM31</f>
        <v/>
      </c>
      <c r="AL49" s="176">
        <f>BYGS_Sales!AN31</f>
        <v/>
      </c>
      <c r="AM49" s="176">
        <f>BYGS_Sales!AO31</f>
        <v/>
      </c>
      <c r="AN49" s="176">
        <f>BYGS_Sales!AP31</f>
        <v/>
      </c>
      <c r="AO49" s="176">
        <f>BYGS_Sales!AQ31</f>
        <v/>
      </c>
      <c r="AP49" s="176">
        <f>BYGS_Sales!AR31</f>
        <v/>
      </c>
      <c r="AQ49" s="176">
        <f>BYGS_Sales!AS31</f>
        <v/>
      </c>
      <c r="AR49" s="176">
        <f>BYGS_Sales!AT31</f>
        <v/>
      </c>
      <c r="AS49" s="176">
        <f>BYGS_Sales!AU31</f>
        <v/>
      </c>
      <c r="AT49" s="176">
        <f>BYGS_Sales!AV31</f>
        <v/>
      </c>
      <c r="AU49" s="176">
        <f>BYGS_Sales!AW31</f>
        <v/>
      </c>
      <c r="AV49" s="176">
        <f>BYGS_Sales!AX31</f>
        <v/>
      </c>
      <c r="AW49" s="176">
        <f>BYGS_Sales!AY31</f>
        <v/>
      </c>
      <c r="AX49" s="176">
        <f>BYGS_Sales!AZ31</f>
        <v/>
      </c>
      <c r="AY49" s="176">
        <f>BYGS_Sales!BA31</f>
        <v/>
      </c>
      <c r="AZ49" s="176">
        <f>BYGS_Sales!BB31</f>
        <v/>
      </c>
      <c r="BA49" s="176">
        <f>BYGS_Sales!BC31</f>
        <v/>
      </c>
      <c r="BB49" s="176">
        <f>BYGS_Sales!BD31</f>
        <v/>
      </c>
      <c r="BC49" s="176">
        <f>BYGS_Sales!BE31</f>
        <v/>
      </c>
      <c r="BD49" s="176">
        <f>BYGS_Sales!BF31</f>
        <v/>
      </c>
      <c r="BE49" s="176">
        <f>BYGS_Sales!BG31</f>
        <v/>
      </c>
      <c r="BF49" s="176" t="inlineStr">
        <is>
          <t>N/A</t>
        </is>
      </c>
      <c r="BG49" s="176">
        <f>BYGS_Sales!BH31</f>
        <v/>
      </c>
    </row>
    <row r="50">
      <c r="A50" s="57" t="inlineStr">
        <is>
          <t>Bouygues Care</t>
        </is>
      </c>
      <c r="B50" s="176">
        <f>BYGS_Care!D31</f>
        <v/>
      </c>
      <c r="C50" s="176">
        <f>BYGS_Care!E31</f>
        <v/>
      </c>
      <c r="D50" s="176">
        <f>IF((M50+Q50+U50+Y50+AW50+BA50+BC50+BE50)&gt;100,100,(M50+Q50+U50+Y50+AW50+BA50+BC50+BE50))</f>
        <v/>
      </c>
      <c r="E50" s="176">
        <f>BYGS_Care!G31</f>
        <v/>
      </c>
      <c r="F50" s="176">
        <f>BYGS_Care!H31</f>
        <v/>
      </c>
      <c r="G50" s="177">
        <f>IF(F50=0,0,((H50-F50)/F50)*100)</f>
        <v/>
      </c>
      <c r="H50" s="176">
        <f>BYGS_Care!J31</f>
        <v/>
      </c>
      <c r="I50" s="176">
        <f>BYGS_Care!K31</f>
        <v/>
      </c>
      <c r="J50" s="176">
        <f>BYGS_Care!L31</f>
        <v/>
      </c>
      <c r="K50" s="92">
        <f>IF(H50=0,0,I50/H50)</f>
        <v/>
      </c>
      <c r="L50" s="176">
        <f>BYGS_Care!N31</f>
        <v/>
      </c>
      <c r="M50" s="177">
        <f>BYGS_Care!O31</f>
        <v/>
      </c>
      <c r="N50" s="176">
        <f>BYGS_Care!P31</f>
        <v/>
      </c>
      <c r="O50" s="176">
        <f>BYGS_Care!Q31</f>
        <v/>
      </c>
      <c r="P50" s="176">
        <f>BYGS_Care!R31</f>
        <v/>
      </c>
      <c r="Q50" s="176">
        <f>BYGS_Care!S31</f>
        <v/>
      </c>
      <c r="R50" s="176">
        <f>BYGS_Care!T31</f>
        <v/>
      </c>
      <c r="S50" s="176">
        <f>BYGS_Care!U31</f>
        <v/>
      </c>
      <c r="T50" s="176">
        <f>BYGS_Care!V31</f>
        <v/>
      </c>
      <c r="U50" s="176">
        <f>BYGS_Care!W31</f>
        <v/>
      </c>
      <c r="V50" s="176">
        <f>BYGS_Care!X31</f>
        <v/>
      </c>
      <c r="W50" s="176">
        <f>BYGS_Care!Y31</f>
        <v/>
      </c>
      <c r="X50" s="176">
        <f>BYGS_Care!Z31</f>
        <v/>
      </c>
      <c r="Y50" s="176">
        <f>BYGS_Care!AA31</f>
        <v/>
      </c>
      <c r="Z50" s="176">
        <f>BYGS_Care!AB31</f>
        <v/>
      </c>
      <c r="AA50" s="176">
        <f>BYGS_Care!AC31</f>
        <v/>
      </c>
      <c r="AB50" s="176">
        <f>BYGS_Care!AD31</f>
        <v/>
      </c>
      <c r="AC50" s="176">
        <f>BYGS_Care!AE31</f>
        <v/>
      </c>
      <c r="AD50" s="176">
        <f>BYGS_Care!AF31</f>
        <v/>
      </c>
      <c r="AE50" s="176">
        <f>BYGS_Care!AG31</f>
        <v/>
      </c>
      <c r="AF50" s="178">
        <f>IF(AD50=0,0,ABS(AD50-AE50))</f>
        <v/>
      </c>
      <c r="AG50" s="176">
        <f>BYGS_Care!AI31</f>
        <v/>
      </c>
      <c r="AH50" s="176">
        <f>BYGS_Care!AJ31</f>
        <v/>
      </c>
      <c r="AI50" s="179">
        <f>IF(AG50=0,0,ABS(AG50-AH50))</f>
        <v/>
      </c>
      <c r="AJ50" s="176">
        <f>BYGS_Care!AL31</f>
        <v/>
      </c>
      <c r="AK50" s="176">
        <f>BYGS_Care!AM31</f>
        <v/>
      </c>
      <c r="AL50" s="176">
        <f>BYGS_Care!AN31</f>
        <v/>
      </c>
      <c r="AM50" s="176">
        <f>BYGS_Care!AO31</f>
        <v/>
      </c>
      <c r="AN50" s="176">
        <f>BYGS_Care!AP31</f>
        <v/>
      </c>
      <c r="AO50" s="176">
        <f>BYGS_Care!AQ31</f>
        <v/>
      </c>
      <c r="AP50" s="176">
        <f>BYGS_Care!AR31</f>
        <v/>
      </c>
      <c r="AQ50" s="176">
        <f>BYGS_Care!AS31</f>
        <v/>
      </c>
      <c r="AR50" s="176">
        <f>BYGS_Care!AT31</f>
        <v/>
      </c>
      <c r="AS50" s="176">
        <f>BYGS_Care!AU31</f>
        <v/>
      </c>
      <c r="AT50" s="176">
        <f>BYGS_Care!AV31</f>
        <v/>
      </c>
      <c r="AU50" s="176">
        <f>BYGS_Care!AW31</f>
        <v/>
      </c>
      <c r="AV50" s="176">
        <f>BYGS_Care!AX31</f>
        <v/>
      </c>
      <c r="AW50" s="176">
        <f>BYGS_Care!AY31</f>
        <v/>
      </c>
      <c r="AX50" s="176">
        <f>BYGS_Care!AZ31</f>
        <v/>
      </c>
      <c r="AY50" s="176">
        <f>BYGS_Care!BA31</f>
        <v/>
      </c>
      <c r="AZ50" s="176">
        <f>BYGS_Care!BB31</f>
        <v/>
      </c>
      <c r="BA50" s="176">
        <f>BYGS_Care!BC31</f>
        <v/>
      </c>
      <c r="BB50" s="176">
        <f>BYGS_Care!BD31</f>
        <v/>
      </c>
      <c r="BC50" s="176">
        <f>BYGS_Care!BE31</f>
        <v/>
      </c>
      <c r="BD50" s="176">
        <f>BYGS_Care!BF31</f>
        <v/>
      </c>
      <c r="BE50" s="176">
        <f>BYGS_Care!BG31</f>
        <v/>
      </c>
      <c r="BF50" s="176" t="inlineStr">
        <is>
          <t>N/A</t>
        </is>
      </c>
      <c r="BG50" s="176">
        <f>BYGS_Care!BH31</f>
        <v/>
      </c>
    </row>
    <row r="51">
      <c r="A51" s="176" t="inlineStr">
        <is>
          <t>Bradesco</t>
        </is>
      </c>
      <c r="B51" s="176">
        <f>#REF!</f>
        <v/>
      </c>
      <c r="C51" s="176">
        <f>#REF!</f>
        <v/>
      </c>
      <c r="D51" s="176">
        <f>IF((M51+Q51+U51+Y51+AW51+BA51+BC51+BE51)&gt;100,100,(M51+Q51+U51+Y51+AW51+BA51+BC51+BE51))</f>
        <v/>
      </c>
      <c r="E51" s="176">
        <f>#REF!</f>
        <v/>
      </c>
      <c r="F51" s="176">
        <f>#REF!</f>
        <v/>
      </c>
      <c r="G51" s="177">
        <f>IF(F51=0,0,((H51-F51)/F51)*100)</f>
        <v/>
      </c>
      <c r="H51" s="176">
        <f>#REF!</f>
        <v/>
      </c>
      <c r="I51" s="176">
        <f>#REF!</f>
        <v/>
      </c>
      <c r="J51" s="176">
        <f>#REF!</f>
        <v/>
      </c>
      <c r="K51" s="92">
        <f>IF(H51=0,0,I51/H51)</f>
        <v/>
      </c>
      <c r="L51" s="176">
        <f>#REF!</f>
        <v/>
      </c>
      <c r="M51" s="177">
        <f>#REF!</f>
        <v/>
      </c>
      <c r="N51" s="176">
        <f>#REF!</f>
        <v/>
      </c>
      <c r="O51" s="176">
        <f>#REF!</f>
        <v/>
      </c>
      <c r="P51" s="176">
        <f>#REF!</f>
        <v/>
      </c>
      <c r="Q51" s="176">
        <f>#REF!</f>
        <v/>
      </c>
      <c r="R51" s="176">
        <f>#REF!</f>
        <v/>
      </c>
      <c r="S51" s="176">
        <f>#REF!</f>
        <v/>
      </c>
      <c r="T51" s="176">
        <f>#REF!</f>
        <v/>
      </c>
      <c r="U51" s="176">
        <f>#REF!</f>
        <v/>
      </c>
      <c r="V51" s="176">
        <f>#REF!</f>
        <v/>
      </c>
      <c r="W51" s="176">
        <f>#REF!</f>
        <v/>
      </c>
      <c r="X51" s="176">
        <f>#REF!</f>
        <v/>
      </c>
      <c r="Y51" s="176">
        <f>#REF!</f>
        <v/>
      </c>
      <c r="Z51" s="176">
        <f>#REF!</f>
        <v/>
      </c>
      <c r="AA51" s="176">
        <f>#REF!</f>
        <v/>
      </c>
      <c r="AB51" s="176">
        <f>#REF!</f>
        <v/>
      </c>
      <c r="AC51" s="176">
        <f>#REF!</f>
        <v/>
      </c>
      <c r="AD51" s="176">
        <f>#REF!</f>
        <v/>
      </c>
      <c r="AE51" s="176">
        <f>#REF!</f>
        <v/>
      </c>
      <c r="AF51" s="178">
        <f>IF(AD51=0,0,ABS(AD51-AE51))</f>
        <v/>
      </c>
      <c r="AG51" s="176">
        <f>#REF!</f>
        <v/>
      </c>
      <c r="AH51" s="176">
        <f>#REF!</f>
        <v/>
      </c>
      <c r="AI51" s="179">
        <f>IF(AG51=0,0,ABS(AG51-AH51))</f>
        <v/>
      </c>
      <c r="AJ51" s="176">
        <f>#REF!</f>
        <v/>
      </c>
      <c r="AK51" s="176">
        <f>#REF!</f>
        <v/>
      </c>
      <c r="AL51" s="176">
        <f>#REF!</f>
        <v/>
      </c>
      <c r="AM51" s="176">
        <f>#REF!</f>
        <v/>
      </c>
      <c r="AN51" s="176">
        <f>#REF!</f>
        <v/>
      </c>
      <c r="AO51" s="176">
        <f>#REF!</f>
        <v/>
      </c>
      <c r="AP51" s="176">
        <f>#REF!</f>
        <v/>
      </c>
      <c r="AQ51" s="176">
        <f>#REF!</f>
        <v/>
      </c>
      <c r="AR51" s="176">
        <f>#REF!</f>
        <v/>
      </c>
      <c r="AS51" s="176">
        <f>#REF!</f>
        <v/>
      </c>
      <c r="AT51" s="176">
        <f>#REF!</f>
        <v/>
      </c>
      <c r="AU51" s="176">
        <f>#REF!</f>
        <v/>
      </c>
      <c r="AV51" s="176">
        <f>#REF!</f>
        <v/>
      </c>
      <c r="AW51" s="176">
        <f>#REF!</f>
        <v/>
      </c>
      <c r="AX51" s="176">
        <f>#REF!</f>
        <v/>
      </c>
      <c r="AY51" s="176">
        <f>#REF!</f>
        <v/>
      </c>
      <c r="AZ51" s="176">
        <f>#REF!</f>
        <v/>
      </c>
      <c r="BA51" s="176">
        <f>#REF!</f>
        <v/>
      </c>
      <c r="BB51" s="176">
        <f>#REF!</f>
        <v/>
      </c>
      <c r="BC51" s="176">
        <f>#REF!</f>
        <v/>
      </c>
      <c r="BD51" s="176">
        <f>#REF!</f>
        <v/>
      </c>
      <c r="BE51" s="176">
        <f>#REF!</f>
        <v/>
      </c>
      <c r="BF51" s="176" t="inlineStr">
        <is>
          <t>N/A</t>
        </is>
      </c>
      <c r="BG51" s="176">
        <f>#REF!</f>
        <v/>
      </c>
    </row>
    <row r="52">
      <c r="A52" s="176" t="inlineStr">
        <is>
          <t>CTL Care</t>
        </is>
      </c>
      <c r="B52" s="176">
        <f>#REF!</f>
        <v/>
      </c>
      <c r="C52" s="176">
        <f>#REF!</f>
        <v/>
      </c>
      <c r="D52" s="176">
        <f>IF((M52+Q52+U52+Y52+AW52+BA52+BC52+BE52)&gt;100,100,(M52+Q52+U52+Y52+AW52+BA52+BC52+BE52))</f>
        <v/>
      </c>
      <c r="E52" s="176">
        <f>#REF!</f>
        <v/>
      </c>
      <c r="F52" s="176">
        <f>#REF!</f>
        <v/>
      </c>
      <c r="G52" s="177">
        <f>IF(F52=0,0,((H52-F52)/F52)*100)</f>
        <v/>
      </c>
      <c r="H52" s="176">
        <f>#REF!</f>
        <v/>
      </c>
      <c r="I52" s="176">
        <f>#REF!</f>
        <v/>
      </c>
      <c r="J52" s="176">
        <f>#REF!</f>
        <v/>
      </c>
      <c r="K52" s="92">
        <f>IF(H52=0,0,I52/H52)</f>
        <v/>
      </c>
      <c r="L52" s="176">
        <f>#REF!</f>
        <v/>
      </c>
      <c r="M52" s="177">
        <f>#REF!</f>
        <v/>
      </c>
      <c r="N52" s="176">
        <f>#REF!</f>
        <v/>
      </c>
      <c r="O52" s="176">
        <f>#REF!</f>
        <v/>
      </c>
      <c r="P52" s="176">
        <f>#REF!</f>
        <v/>
      </c>
      <c r="Q52" s="176">
        <f>#REF!</f>
        <v/>
      </c>
      <c r="R52" s="176">
        <f>#REF!</f>
        <v/>
      </c>
      <c r="S52" s="176">
        <f>#REF!</f>
        <v/>
      </c>
      <c r="T52" s="176">
        <f>#REF!</f>
        <v/>
      </c>
      <c r="U52" s="176">
        <f>#REF!</f>
        <v/>
      </c>
      <c r="V52" s="176">
        <f>#REF!</f>
        <v/>
      </c>
      <c r="W52" s="176">
        <f>#REF!</f>
        <v/>
      </c>
      <c r="X52" s="176">
        <f>#REF!</f>
        <v/>
      </c>
      <c r="Y52" s="176">
        <f>#REF!</f>
        <v/>
      </c>
      <c r="Z52" s="176">
        <f>#REF!</f>
        <v/>
      </c>
      <c r="AA52" s="176">
        <f>#REF!</f>
        <v/>
      </c>
      <c r="AB52" s="176">
        <f>#REF!</f>
        <v/>
      </c>
      <c r="AC52" s="176">
        <f>#REF!</f>
        <v/>
      </c>
      <c r="AD52" s="176">
        <f>#REF!</f>
        <v/>
      </c>
      <c r="AE52" s="176">
        <f>#REF!</f>
        <v/>
      </c>
      <c r="AF52" s="178">
        <f>IF(AD52=0,0,ABS(AD52-AE52))</f>
        <v/>
      </c>
      <c r="AG52" s="176">
        <f>#REF!</f>
        <v/>
      </c>
      <c r="AH52" s="176">
        <f>#REF!</f>
        <v/>
      </c>
      <c r="AI52" s="179">
        <f>IF(AG52=0,0,ABS(AG52-AH52))</f>
        <v/>
      </c>
      <c r="AJ52" s="176">
        <f>#REF!</f>
        <v/>
      </c>
      <c r="AK52" s="176">
        <f>#REF!</f>
        <v/>
      </c>
      <c r="AL52" s="176">
        <f>#REF!</f>
        <v/>
      </c>
      <c r="AM52" s="176">
        <f>#REF!</f>
        <v/>
      </c>
      <c r="AN52" s="176">
        <f>#REF!</f>
        <v/>
      </c>
      <c r="AO52" s="176">
        <f>#REF!</f>
        <v/>
      </c>
      <c r="AP52" s="176">
        <f>#REF!</f>
        <v/>
      </c>
      <c r="AQ52" s="176">
        <f>#REF!</f>
        <v/>
      </c>
      <c r="AR52" s="176">
        <f>#REF!</f>
        <v/>
      </c>
      <c r="AS52" s="176">
        <f>#REF!</f>
        <v/>
      </c>
      <c r="AT52" s="176">
        <f>#REF!</f>
        <v/>
      </c>
      <c r="AU52" s="176">
        <f>#REF!</f>
        <v/>
      </c>
      <c r="AV52" s="176">
        <f>#REF!</f>
        <v/>
      </c>
      <c r="AW52" s="176">
        <f>#REF!</f>
        <v/>
      </c>
      <c r="AX52" s="176">
        <f>#REF!</f>
        <v/>
      </c>
      <c r="AY52" s="176">
        <f>#REF!</f>
        <v/>
      </c>
      <c r="AZ52" s="176">
        <f>#REF!</f>
        <v/>
      </c>
      <c r="BA52" s="176">
        <f>#REF!</f>
        <v/>
      </c>
      <c r="BB52" s="176">
        <f>#REF!</f>
        <v/>
      </c>
      <c r="BC52" s="176">
        <f>#REF!</f>
        <v/>
      </c>
      <c r="BD52" s="176">
        <f>#REF!</f>
        <v/>
      </c>
      <c r="BE52" s="176">
        <f>#REF!</f>
        <v/>
      </c>
      <c r="BF52" s="176" t="inlineStr">
        <is>
          <t>N/A</t>
        </is>
      </c>
      <c r="BG52" s="176">
        <f>#REF!</f>
        <v/>
      </c>
    </row>
    <row r="53">
      <c r="A53" s="176" t="inlineStr">
        <is>
          <t>CTL ELQ</t>
        </is>
      </c>
      <c r="B53" s="176">
        <f>#REF!</f>
        <v/>
      </c>
      <c r="C53" s="176">
        <f>#REF!</f>
        <v/>
      </c>
      <c r="D53" s="176">
        <f>IF((M53+Q53+U53+Y53+AW53+BA53+BC53+BE53)&gt;100,100,(M53+Q53+U53+Y53+AW53+BA53+BC53+BE53))</f>
        <v/>
      </c>
      <c r="E53" s="176">
        <f>#REF!</f>
        <v/>
      </c>
      <c r="F53" s="176">
        <f>#REF!</f>
        <v/>
      </c>
      <c r="G53" s="177">
        <f>IF(F53=0,0,((H53-F53)/F53)*100)</f>
        <v/>
      </c>
      <c r="H53" s="176">
        <f>#REF!</f>
        <v/>
      </c>
      <c r="I53" s="176">
        <f>#REF!</f>
        <v/>
      </c>
      <c r="J53" s="176">
        <f>#REF!</f>
        <v/>
      </c>
      <c r="K53" s="92">
        <f>IF(H53=0,0,I53/H53)</f>
        <v/>
      </c>
      <c r="L53" s="176">
        <f>#REF!</f>
        <v/>
      </c>
      <c r="M53" s="177">
        <f>#REF!</f>
        <v/>
      </c>
      <c r="N53" s="176">
        <f>#REF!</f>
        <v/>
      </c>
      <c r="O53" s="176">
        <f>#REF!</f>
        <v/>
      </c>
      <c r="P53" s="176">
        <f>#REF!</f>
        <v/>
      </c>
      <c r="Q53" s="176">
        <f>#REF!</f>
        <v/>
      </c>
      <c r="R53" s="176">
        <f>#REF!</f>
        <v/>
      </c>
      <c r="S53" s="176">
        <f>#REF!</f>
        <v/>
      </c>
      <c r="T53" s="176">
        <f>#REF!</f>
        <v/>
      </c>
      <c r="U53" s="176">
        <f>#REF!</f>
        <v/>
      </c>
      <c r="V53" s="176">
        <f>#REF!</f>
        <v/>
      </c>
      <c r="W53" s="176">
        <f>#REF!</f>
        <v/>
      </c>
      <c r="X53" s="176">
        <f>#REF!</f>
        <v/>
      </c>
      <c r="Y53" s="176">
        <f>#REF!</f>
        <v/>
      </c>
      <c r="Z53" s="176">
        <f>#REF!</f>
        <v/>
      </c>
      <c r="AA53" s="176">
        <f>#REF!</f>
        <v/>
      </c>
      <c r="AB53" s="176">
        <f>#REF!</f>
        <v/>
      </c>
      <c r="AC53" s="176">
        <f>#REF!</f>
        <v/>
      </c>
      <c r="AD53" s="176">
        <f>#REF!</f>
        <v/>
      </c>
      <c r="AE53" s="176">
        <f>#REF!</f>
        <v/>
      </c>
      <c r="AF53" s="178">
        <f>IF(AD53=0,0,ABS(AD53-AE53))</f>
        <v/>
      </c>
      <c r="AG53" s="176">
        <f>#REF!</f>
        <v/>
      </c>
      <c r="AH53" s="176">
        <f>#REF!</f>
        <v/>
      </c>
      <c r="AI53" s="179">
        <f>IF(AG53=0,0,ABS(AG53-AH53))</f>
        <v/>
      </c>
      <c r="AJ53" s="176">
        <f>#REF!</f>
        <v/>
      </c>
      <c r="AK53" s="176">
        <f>#REF!</f>
        <v/>
      </c>
      <c r="AL53" s="176">
        <f>#REF!</f>
        <v/>
      </c>
      <c r="AM53" s="176">
        <f>#REF!</f>
        <v/>
      </c>
      <c r="AN53" s="176">
        <f>#REF!</f>
        <v/>
      </c>
      <c r="AO53" s="176">
        <f>#REF!</f>
        <v/>
      </c>
      <c r="AP53" s="176">
        <f>#REF!</f>
        <v/>
      </c>
      <c r="AQ53" s="176">
        <f>#REF!</f>
        <v/>
      </c>
      <c r="AR53" s="176">
        <f>#REF!</f>
        <v/>
      </c>
      <c r="AS53" s="176">
        <f>#REF!</f>
        <v/>
      </c>
      <c r="AT53" s="176">
        <f>#REF!</f>
        <v/>
      </c>
      <c r="AU53" s="176">
        <f>#REF!</f>
        <v/>
      </c>
      <c r="AV53" s="176">
        <f>#REF!</f>
        <v/>
      </c>
      <c r="AW53" s="176">
        <f>#REF!</f>
        <v/>
      </c>
      <c r="AX53" s="176">
        <f>#REF!</f>
        <v/>
      </c>
      <c r="AY53" s="176">
        <f>#REF!</f>
        <v/>
      </c>
      <c r="AZ53" s="176">
        <f>#REF!</f>
        <v/>
      </c>
      <c r="BA53" s="176">
        <f>#REF!</f>
        <v/>
      </c>
      <c r="BB53" s="176">
        <f>#REF!</f>
        <v/>
      </c>
      <c r="BC53" s="176">
        <f>#REF!</f>
        <v/>
      </c>
      <c r="BD53" s="176">
        <f>#REF!</f>
        <v/>
      </c>
      <c r="BE53" s="176">
        <f>#REF!</f>
        <v/>
      </c>
      <c r="BF53" s="176" t="inlineStr">
        <is>
          <t>N/A</t>
        </is>
      </c>
      <c r="BG53" s="176">
        <f>#REF!</f>
        <v/>
      </c>
    </row>
    <row r="54">
      <c r="A54" s="176" t="inlineStr">
        <is>
          <t>CTL Retention</t>
        </is>
      </c>
      <c r="B54" s="176">
        <f>#REF!</f>
        <v/>
      </c>
      <c r="C54" s="176">
        <f>#REF!</f>
        <v/>
      </c>
      <c r="D54" s="176">
        <f>IF((M54+Q54+U54+Y54+AW54+BA54+BC54+BE54)&gt;100,100,(M54+Q54+U54+Y54+AW54+BA54+BC54+BE54))</f>
        <v/>
      </c>
      <c r="E54" s="176">
        <f>#REF!</f>
        <v/>
      </c>
      <c r="F54" s="176">
        <f>#REF!</f>
        <v/>
      </c>
      <c r="G54" s="177">
        <f>IF(F54=0,0,((H54-F54)/F54)*100)</f>
        <v/>
      </c>
      <c r="H54" s="176">
        <f>#REF!</f>
        <v/>
      </c>
      <c r="I54" s="176">
        <f>#REF!</f>
        <v/>
      </c>
      <c r="J54" s="176">
        <f>#REF!</f>
        <v/>
      </c>
      <c r="K54" s="92">
        <f>IF(H54=0,0,I54/H54)</f>
        <v/>
      </c>
      <c r="L54" s="176">
        <f>#REF!</f>
        <v/>
      </c>
      <c r="M54" s="177">
        <f>#REF!</f>
        <v/>
      </c>
      <c r="N54" s="176">
        <f>#REF!</f>
        <v/>
      </c>
      <c r="O54" s="176">
        <f>#REF!</f>
        <v/>
      </c>
      <c r="P54" s="176">
        <f>#REF!</f>
        <v/>
      </c>
      <c r="Q54" s="176">
        <f>#REF!</f>
        <v/>
      </c>
      <c r="R54" s="176">
        <f>#REF!</f>
        <v/>
      </c>
      <c r="S54" s="176">
        <f>#REF!</f>
        <v/>
      </c>
      <c r="T54" s="176">
        <f>#REF!</f>
        <v/>
      </c>
      <c r="U54" s="176">
        <f>#REF!</f>
        <v/>
      </c>
      <c r="V54" s="176">
        <f>#REF!</f>
        <v/>
      </c>
      <c r="W54" s="176">
        <f>#REF!</f>
        <v/>
      </c>
      <c r="X54" s="176">
        <f>#REF!</f>
        <v/>
      </c>
      <c r="Y54" s="176">
        <f>#REF!</f>
        <v/>
      </c>
      <c r="Z54" s="176">
        <f>#REF!</f>
        <v/>
      </c>
      <c r="AA54" s="176">
        <f>#REF!</f>
        <v/>
      </c>
      <c r="AB54" s="176">
        <f>#REF!</f>
        <v/>
      </c>
      <c r="AC54" s="176">
        <f>#REF!</f>
        <v/>
      </c>
      <c r="AD54" s="176">
        <f>#REF!</f>
        <v/>
      </c>
      <c r="AE54" s="176">
        <f>#REF!</f>
        <v/>
      </c>
      <c r="AF54" s="178">
        <f>IF(AD54=0,0,ABS(AD54-AE54))</f>
        <v/>
      </c>
      <c r="AG54" s="176">
        <f>#REF!</f>
        <v/>
      </c>
      <c r="AH54" s="176">
        <f>#REF!</f>
        <v/>
      </c>
      <c r="AI54" s="179">
        <f>IF(AG54=0,0,ABS(AG54-AH54))</f>
        <v/>
      </c>
      <c r="AJ54" s="176">
        <f>#REF!</f>
        <v/>
      </c>
      <c r="AK54" s="176">
        <f>#REF!</f>
        <v/>
      </c>
      <c r="AL54" s="176">
        <f>#REF!</f>
        <v/>
      </c>
      <c r="AM54" s="176">
        <f>#REF!</f>
        <v/>
      </c>
      <c r="AN54" s="176">
        <f>#REF!</f>
        <v/>
      </c>
      <c r="AO54" s="176">
        <f>#REF!</f>
        <v/>
      </c>
      <c r="AP54" s="176">
        <f>#REF!</f>
        <v/>
      </c>
      <c r="AQ54" s="176">
        <f>#REF!</f>
        <v/>
      </c>
      <c r="AR54" s="176">
        <f>#REF!</f>
        <v/>
      </c>
      <c r="AS54" s="176">
        <f>#REF!</f>
        <v/>
      </c>
      <c r="AT54" s="176">
        <f>#REF!</f>
        <v/>
      </c>
      <c r="AU54" s="176">
        <f>#REF!</f>
        <v/>
      </c>
      <c r="AV54" s="176">
        <f>#REF!</f>
        <v/>
      </c>
      <c r="AW54" s="176">
        <f>#REF!</f>
        <v/>
      </c>
      <c r="AX54" s="176">
        <f>#REF!</f>
        <v/>
      </c>
      <c r="AY54" s="176">
        <f>#REF!</f>
        <v/>
      </c>
      <c r="AZ54" s="176">
        <f>#REF!</f>
        <v/>
      </c>
      <c r="BA54" s="176">
        <f>#REF!</f>
        <v/>
      </c>
      <c r="BB54" s="176">
        <f>#REF!</f>
        <v/>
      </c>
      <c r="BC54" s="176">
        <f>#REF!</f>
        <v/>
      </c>
      <c r="BD54" s="176">
        <f>#REF!</f>
        <v/>
      </c>
      <c r="BE54" s="176">
        <f>#REF!</f>
        <v/>
      </c>
      <c r="BF54" s="176" t="inlineStr">
        <is>
          <t>N/A</t>
        </is>
      </c>
      <c r="BG54" s="176">
        <f>#REF!</f>
        <v/>
      </c>
    </row>
    <row r="55">
      <c r="A55" s="168" t="inlineStr">
        <is>
          <t>Home Serve</t>
        </is>
      </c>
      <c r="B55" s="176">
        <f>#REF!</f>
        <v/>
      </c>
      <c r="C55" s="176">
        <f>#REF!</f>
        <v/>
      </c>
      <c r="D55" s="176">
        <f>IF((M55+Q55+U55+Y55+AW55+BA55+BC55+BE55)&gt;100,100,(M55+Q55+U55+Y55+AW55+BA55+BC55+BE55))</f>
        <v/>
      </c>
      <c r="E55" s="176">
        <f>#REF!</f>
        <v/>
      </c>
      <c r="F55" s="176">
        <f>#REF!</f>
        <v/>
      </c>
      <c r="G55" s="177">
        <f>IF(F55=0,0,((H55-F55)/F55)*100)</f>
        <v/>
      </c>
      <c r="H55" s="176">
        <f>#REF!</f>
        <v/>
      </c>
      <c r="I55" s="176">
        <f>#REF!</f>
        <v/>
      </c>
      <c r="J55" s="176">
        <f>#REF!</f>
        <v/>
      </c>
      <c r="K55" s="92">
        <f>IF(H55=0,0,I55/H55)</f>
        <v/>
      </c>
      <c r="L55" s="176">
        <f>#REF!</f>
        <v/>
      </c>
      <c r="M55" s="177">
        <f>#REF!</f>
        <v/>
      </c>
      <c r="N55" s="176">
        <f>#REF!</f>
        <v/>
      </c>
      <c r="O55" s="176">
        <f>#REF!</f>
        <v/>
      </c>
      <c r="P55" s="176">
        <f>#REF!</f>
        <v/>
      </c>
      <c r="Q55" s="176">
        <f>#REF!</f>
        <v/>
      </c>
      <c r="R55" s="176">
        <f>#REF!</f>
        <v/>
      </c>
      <c r="S55" s="176">
        <f>#REF!</f>
        <v/>
      </c>
      <c r="T55" s="176">
        <f>#REF!</f>
        <v/>
      </c>
      <c r="U55" s="176">
        <f>#REF!</f>
        <v/>
      </c>
      <c r="V55" s="176">
        <f>#REF!</f>
        <v/>
      </c>
      <c r="W55" s="176">
        <f>#REF!</f>
        <v/>
      </c>
      <c r="X55" s="176">
        <f>#REF!</f>
        <v/>
      </c>
      <c r="Y55" s="176">
        <f>#REF!</f>
        <v/>
      </c>
      <c r="Z55" s="176">
        <f>#REF!</f>
        <v/>
      </c>
      <c r="AA55" s="176">
        <f>#REF!</f>
        <v/>
      </c>
      <c r="AB55" s="176">
        <f>#REF!</f>
        <v/>
      </c>
      <c r="AC55" s="176">
        <f>#REF!</f>
        <v/>
      </c>
      <c r="AD55" s="176">
        <f>#REF!</f>
        <v/>
      </c>
      <c r="AE55" s="176">
        <f>#REF!</f>
        <v/>
      </c>
      <c r="AF55" s="178">
        <f>IF(AD55=0,0,ABS(AD55-AE55))</f>
        <v/>
      </c>
      <c r="AG55" s="176">
        <f>#REF!</f>
        <v/>
      </c>
      <c r="AH55" s="176">
        <f>#REF!</f>
        <v/>
      </c>
      <c r="AI55" s="179">
        <f>IF(AG55=0,0,ABS(AG55-AH55))</f>
        <v/>
      </c>
      <c r="AJ55" s="176">
        <f>#REF!</f>
        <v/>
      </c>
      <c r="AK55" s="176">
        <f>#REF!</f>
        <v/>
      </c>
      <c r="AL55" s="176">
        <f>#REF!</f>
        <v/>
      </c>
      <c r="AM55" s="176">
        <f>#REF!</f>
        <v/>
      </c>
      <c r="AN55" s="176">
        <f>#REF!</f>
        <v/>
      </c>
      <c r="AO55" s="176">
        <f>#REF!</f>
        <v/>
      </c>
      <c r="AP55" s="176">
        <f>#REF!</f>
        <v/>
      </c>
      <c r="AQ55" s="176">
        <f>#REF!</f>
        <v/>
      </c>
      <c r="AR55" s="176">
        <f>#REF!</f>
        <v/>
      </c>
      <c r="AS55" s="176">
        <f>#REF!</f>
        <v/>
      </c>
      <c r="AT55" s="176">
        <f>#REF!</f>
        <v/>
      </c>
      <c r="AU55" s="176">
        <f>#REF!</f>
        <v/>
      </c>
      <c r="AV55" s="176">
        <f>#REF!</f>
        <v/>
      </c>
      <c r="AW55" s="176">
        <f>#REF!</f>
        <v/>
      </c>
      <c r="AX55" s="176">
        <f>#REF!</f>
        <v/>
      </c>
      <c r="AY55" s="176">
        <f>#REF!</f>
        <v/>
      </c>
      <c r="AZ55" s="176">
        <f>#REF!</f>
        <v/>
      </c>
      <c r="BA55" s="176">
        <f>#REF!</f>
        <v/>
      </c>
      <c r="BB55" s="176">
        <f>#REF!</f>
        <v/>
      </c>
      <c r="BC55" s="176">
        <f>#REF!</f>
        <v/>
      </c>
      <c r="BD55" s="176">
        <f>#REF!</f>
        <v/>
      </c>
      <c r="BE55" s="176">
        <f>#REF!</f>
        <v/>
      </c>
      <c r="BF55" s="176" t="inlineStr">
        <is>
          <t>N/A</t>
        </is>
      </c>
      <c r="BG55" s="176">
        <f>#REF!</f>
        <v/>
      </c>
    </row>
    <row r="56">
      <c r="A56" s="176" t="inlineStr">
        <is>
          <t>Jazz</t>
        </is>
      </c>
      <c r="B56" s="176">
        <f>#REF!</f>
        <v/>
      </c>
      <c r="C56" s="176">
        <f>#REF!</f>
        <v/>
      </c>
      <c r="D56" s="176">
        <f>IF((M56+Q56+U56+Y56+AW56+BA56+BC56+BE56)&gt;100,100,(M56+Q56+U56+Y56+AW56+BA56+BC56+BE56))</f>
        <v/>
      </c>
      <c r="E56" s="176">
        <f>#REF!</f>
        <v/>
      </c>
      <c r="F56" s="176">
        <f>#REF!</f>
        <v/>
      </c>
      <c r="G56" s="177">
        <f>IF(F56=0,0,((H56-F56)/F56)*100)</f>
        <v/>
      </c>
      <c r="H56" s="176">
        <f>#REF!</f>
        <v/>
      </c>
      <c r="I56" s="176">
        <f>#REF!</f>
        <v/>
      </c>
      <c r="J56" s="176">
        <f>#REF!</f>
        <v/>
      </c>
      <c r="K56" s="92">
        <f>IF(H56=0,0,I56/H56)</f>
        <v/>
      </c>
      <c r="L56" s="176">
        <f>#REF!</f>
        <v/>
      </c>
      <c r="M56" s="177">
        <f>#REF!</f>
        <v/>
      </c>
      <c r="N56" s="176">
        <f>#REF!</f>
        <v/>
      </c>
      <c r="O56" s="176">
        <f>#REF!</f>
        <v/>
      </c>
      <c r="P56" s="176">
        <f>#REF!</f>
        <v/>
      </c>
      <c r="Q56" s="176">
        <f>#REF!</f>
        <v/>
      </c>
      <c r="R56" s="176">
        <f>#REF!</f>
        <v/>
      </c>
      <c r="S56" s="176">
        <f>#REF!</f>
        <v/>
      </c>
      <c r="T56" s="176">
        <f>#REF!</f>
        <v/>
      </c>
      <c r="U56" s="176">
        <f>#REF!</f>
        <v/>
      </c>
      <c r="V56" s="176">
        <f>#REF!</f>
        <v/>
      </c>
      <c r="W56" s="176">
        <f>#REF!</f>
        <v/>
      </c>
      <c r="X56" s="176">
        <f>#REF!</f>
        <v/>
      </c>
      <c r="Y56" s="176">
        <f>#REF!</f>
        <v/>
      </c>
      <c r="Z56" s="176">
        <f>#REF!</f>
        <v/>
      </c>
      <c r="AA56" s="176">
        <f>#REF!</f>
        <v/>
      </c>
      <c r="AB56" s="176">
        <f>#REF!</f>
        <v/>
      </c>
      <c r="AC56" s="176">
        <f>#REF!</f>
        <v/>
      </c>
      <c r="AD56" s="176">
        <f>#REF!</f>
        <v/>
      </c>
      <c r="AE56" s="176">
        <f>#REF!</f>
        <v/>
      </c>
      <c r="AF56" s="178">
        <f>IF(AD56=0,0,ABS(AD56-AE56))</f>
        <v/>
      </c>
      <c r="AG56" s="176">
        <f>#REF!</f>
        <v/>
      </c>
      <c r="AH56" s="176">
        <f>#REF!</f>
        <v/>
      </c>
      <c r="AI56" s="179">
        <f>IF(AG56=0,0,ABS(AG56-AH56))</f>
        <v/>
      </c>
      <c r="AJ56" s="176">
        <f>#REF!</f>
        <v/>
      </c>
      <c r="AK56" s="176">
        <f>#REF!</f>
        <v/>
      </c>
      <c r="AL56" s="176">
        <f>#REF!</f>
        <v/>
      </c>
      <c r="AM56" s="176">
        <f>#REF!</f>
        <v/>
      </c>
      <c r="AN56" s="176">
        <f>#REF!</f>
        <v/>
      </c>
      <c r="AO56" s="176">
        <f>#REF!</f>
        <v/>
      </c>
      <c r="AP56" s="176">
        <f>#REF!</f>
        <v/>
      </c>
      <c r="AQ56" s="176">
        <f>#REF!</f>
        <v/>
      </c>
      <c r="AR56" s="176">
        <f>#REF!</f>
        <v/>
      </c>
      <c r="AS56" s="176">
        <f>#REF!</f>
        <v/>
      </c>
      <c r="AT56" s="176">
        <f>#REF!</f>
        <v/>
      </c>
      <c r="AU56" s="176">
        <f>#REF!</f>
        <v/>
      </c>
      <c r="AV56" s="176">
        <f>#REF!</f>
        <v/>
      </c>
      <c r="AW56" s="176">
        <f>#REF!</f>
        <v/>
      </c>
      <c r="AX56" s="176">
        <f>#REF!</f>
        <v/>
      </c>
      <c r="AY56" s="176">
        <f>#REF!</f>
        <v/>
      </c>
      <c r="AZ56" s="176">
        <f>#REF!</f>
        <v/>
      </c>
      <c r="BA56" s="176">
        <f>#REF!</f>
        <v/>
      </c>
      <c r="BB56" s="176">
        <f>#REF!</f>
        <v/>
      </c>
      <c r="BC56" s="176">
        <f>#REF!</f>
        <v/>
      </c>
      <c r="BD56" s="176">
        <f>#REF!</f>
        <v/>
      </c>
      <c r="BE56" s="176">
        <f>#REF!</f>
        <v/>
      </c>
      <c r="BF56" s="176" t="inlineStr">
        <is>
          <t>N/A</t>
        </is>
      </c>
      <c r="BG56" s="176">
        <f>#REF!</f>
        <v/>
      </c>
    </row>
    <row r="57">
      <c r="A57" s="57" t="inlineStr">
        <is>
          <t>O2 Retention</t>
        </is>
      </c>
      <c r="B57" s="176">
        <f>#REF!</f>
        <v/>
      </c>
      <c r="C57" s="176">
        <f>#REF!</f>
        <v/>
      </c>
      <c r="D57" s="176">
        <f>IF((M57+Q57+U57+Y57+AW57+BA57+BC57+BE57)&gt;100,100,(M57+Q57+U57+Y57+AW57+BA57+BC57+BE57))</f>
        <v/>
      </c>
      <c r="E57" s="176">
        <f>#REF!</f>
        <v/>
      </c>
      <c r="F57" s="176">
        <f>#REF!</f>
        <v/>
      </c>
      <c r="G57" s="177">
        <f>IF(F57=0,0,((H57-F57)/F57)*100)</f>
        <v/>
      </c>
      <c r="H57" s="176">
        <f>#REF!</f>
        <v/>
      </c>
      <c r="I57" s="176">
        <f>#REF!</f>
        <v/>
      </c>
      <c r="J57" s="176">
        <f>#REF!</f>
        <v/>
      </c>
      <c r="K57" s="92">
        <f>IF(H57=0,0,I57/H57)</f>
        <v/>
      </c>
      <c r="L57" s="176">
        <f>#REF!</f>
        <v/>
      </c>
      <c r="M57" s="177">
        <f>#REF!</f>
        <v/>
      </c>
      <c r="N57" s="176">
        <f>#REF!</f>
        <v/>
      </c>
      <c r="O57" s="176">
        <f>#REF!</f>
        <v/>
      </c>
      <c r="P57" s="176">
        <f>#REF!</f>
        <v/>
      </c>
      <c r="Q57" s="176">
        <f>#REF!</f>
        <v/>
      </c>
      <c r="R57" s="176">
        <f>#REF!</f>
        <v/>
      </c>
      <c r="S57" s="176">
        <f>#REF!</f>
        <v/>
      </c>
      <c r="T57" s="176">
        <f>#REF!</f>
        <v/>
      </c>
      <c r="U57" s="176">
        <f>#REF!</f>
        <v/>
      </c>
      <c r="V57" s="176">
        <f>#REF!</f>
        <v/>
      </c>
      <c r="W57" s="176">
        <f>#REF!</f>
        <v/>
      </c>
      <c r="X57" s="176">
        <f>#REF!</f>
        <v/>
      </c>
      <c r="Y57" s="176">
        <f>#REF!</f>
        <v/>
      </c>
      <c r="Z57" s="176">
        <f>#REF!</f>
        <v/>
      </c>
      <c r="AA57" s="176">
        <f>#REF!</f>
        <v/>
      </c>
      <c r="AB57" s="176">
        <f>#REF!</f>
        <v/>
      </c>
      <c r="AC57" s="176">
        <f>#REF!</f>
        <v/>
      </c>
      <c r="AD57" s="176">
        <f>#REF!</f>
        <v/>
      </c>
      <c r="AE57" s="176">
        <f>#REF!</f>
        <v/>
      </c>
      <c r="AF57" s="178">
        <f>IF(AD57=0,0,ABS(AD57-AE57))</f>
        <v/>
      </c>
      <c r="AG57" s="176">
        <f>#REF!</f>
        <v/>
      </c>
      <c r="AH57" s="176">
        <f>#REF!</f>
        <v/>
      </c>
      <c r="AI57" s="179">
        <f>IF(AG57=0,0,ABS(AG57-AH57))</f>
        <v/>
      </c>
      <c r="AJ57" s="176">
        <f>#REF!</f>
        <v/>
      </c>
      <c r="AK57" s="176">
        <f>#REF!</f>
        <v/>
      </c>
      <c r="AL57" s="176">
        <f>#REF!</f>
        <v/>
      </c>
      <c r="AM57" s="176">
        <f>#REF!</f>
        <v/>
      </c>
      <c r="AN57" s="176">
        <f>#REF!</f>
        <v/>
      </c>
      <c r="AO57" s="176">
        <f>#REF!</f>
        <v/>
      </c>
      <c r="AP57" s="176">
        <f>#REF!</f>
        <v/>
      </c>
      <c r="AQ57" s="176">
        <f>#REF!</f>
        <v/>
      </c>
      <c r="AR57" s="176">
        <f>#REF!</f>
        <v/>
      </c>
      <c r="AS57" s="176">
        <f>#REF!</f>
        <v/>
      </c>
      <c r="AT57" s="176">
        <f>#REF!</f>
        <v/>
      </c>
      <c r="AU57" s="176">
        <f>#REF!</f>
        <v/>
      </c>
      <c r="AV57" s="176">
        <f>#REF!</f>
        <v/>
      </c>
      <c r="AW57" s="176">
        <f>#REF!</f>
        <v/>
      </c>
      <c r="AX57" s="176">
        <f>#REF!</f>
        <v/>
      </c>
      <c r="AY57" s="176">
        <f>#REF!</f>
        <v/>
      </c>
      <c r="AZ57" s="176">
        <f>#REF!</f>
        <v/>
      </c>
      <c r="BA57" s="176">
        <f>#REF!</f>
        <v/>
      </c>
      <c r="BB57" s="176">
        <f>#REF!</f>
        <v/>
      </c>
      <c r="BC57" s="176">
        <f>#REF!</f>
        <v/>
      </c>
      <c r="BD57" s="176">
        <f>#REF!</f>
        <v/>
      </c>
      <c r="BE57" s="176">
        <f>#REF!</f>
        <v/>
      </c>
      <c r="BF57" s="176" t="inlineStr">
        <is>
          <t>N/A</t>
        </is>
      </c>
      <c r="BG57" s="176">
        <f>#REF!</f>
        <v/>
      </c>
    </row>
    <row r="58">
      <c r="A58" s="57" t="inlineStr">
        <is>
          <t>O2 Upgrades</t>
        </is>
      </c>
      <c r="B58" s="176">
        <f>#REF!</f>
        <v/>
      </c>
      <c r="C58" s="176">
        <f>#REF!</f>
        <v/>
      </c>
      <c r="D58" s="176">
        <f>IF((M58+Q58+U58+Y58+AW58+BA58+BC58+BE58)&gt;100,100,(M58+Q58+U58+Y58+AW58+BA58+BC58+BE58))</f>
        <v/>
      </c>
      <c r="E58" s="176">
        <f>#REF!</f>
        <v/>
      </c>
      <c r="F58" s="176">
        <f>#REF!</f>
        <v/>
      </c>
      <c r="G58" s="177">
        <f>IF(F58=0,0,((H58-F58)/F58)*100)</f>
        <v/>
      </c>
      <c r="H58" s="176">
        <f>#REF!</f>
        <v/>
      </c>
      <c r="I58" s="176">
        <f>#REF!</f>
        <v/>
      </c>
      <c r="J58" s="176">
        <f>#REF!</f>
        <v/>
      </c>
      <c r="K58" s="92">
        <f>IF(H58=0,0,I58/H58)</f>
        <v/>
      </c>
      <c r="L58" s="176">
        <f>#REF!</f>
        <v/>
      </c>
      <c r="M58" s="177">
        <f>#REF!</f>
        <v/>
      </c>
      <c r="N58" s="176">
        <f>#REF!</f>
        <v/>
      </c>
      <c r="O58" s="176">
        <f>#REF!</f>
        <v/>
      </c>
      <c r="P58" s="176">
        <f>#REF!</f>
        <v/>
      </c>
      <c r="Q58" s="176">
        <f>#REF!</f>
        <v/>
      </c>
      <c r="R58" s="176">
        <f>#REF!</f>
        <v/>
      </c>
      <c r="S58" s="176">
        <f>#REF!</f>
        <v/>
      </c>
      <c r="T58" s="176">
        <f>#REF!</f>
        <v/>
      </c>
      <c r="U58" s="176">
        <f>#REF!</f>
        <v/>
      </c>
      <c r="V58" s="176">
        <f>#REF!</f>
        <v/>
      </c>
      <c r="W58" s="176">
        <f>#REF!</f>
        <v/>
      </c>
      <c r="X58" s="176">
        <f>#REF!</f>
        <v/>
      </c>
      <c r="Y58" s="176">
        <f>#REF!</f>
        <v/>
      </c>
      <c r="Z58" s="176">
        <f>#REF!</f>
        <v/>
      </c>
      <c r="AA58" s="176">
        <f>#REF!</f>
        <v/>
      </c>
      <c r="AB58" s="176">
        <f>#REF!</f>
        <v/>
      </c>
      <c r="AC58" s="176">
        <f>#REF!</f>
        <v/>
      </c>
      <c r="AD58" s="176">
        <f>#REF!</f>
        <v/>
      </c>
      <c r="AE58" s="176">
        <f>#REF!</f>
        <v/>
      </c>
      <c r="AF58" s="178">
        <f>IF(AD58=0,0,ABS(AD58-AE58))</f>
        <v/>
      </c>
      <c r="AG58" s="176">
        <f>#REF!</f>
        <v/>
      </c>
      <c r="AH58" s="176">
        <f>#REF!</f>
        <v/>
      </c>
      <c r="AI58" s="179">
        <f>IF(AG58=0,0,ABS(AG58-AH58))</f>
        <v/>
      </c>
      <c r="AJ58" s="176">
        <f>#REF!</f>
        <v/>
      </c>
      <c r="AK58" s="176">
        <f>#REF!</f>
        <v/>
      </c>
      <c r="AL58" s="176">
        <f>#REF!</f>
        <v/>
      </c>
      <c r="AM58" s="176">
        <f>#REF!</f>
        <v/>
      </c>
      <c r="AN58" s="176">
        <f>#REF!</f>
        <v/>
      </c>
      <c r="AO58" s="176">
        <f>#REF!</f>
        <v/>
      </c>
      <c r="AP58" s="176">
        <f>#REF!</f>
        <v/>
      </c>
      <c r="AQ58" s="176">
        <f>#REF!</f>
        <v/>
      </c>
      <c r="AR58" s="176">
        <f>#REF!</f>
        <v/>
      </c>
      <c r="AS58" s="176">
        <f>#REF!</f>
        <v/>
      </c>
      <c r="AT58" s="176">
        <f>#REF!</f>
        <v/>
      </c>
      <c r="AU58" s="176">
        <f>#REF!</f>
        <v/>
      </c>
      <c r="AV58" s="176">
        <f>#REF!</f>
        <v/>
      </c>
      <c r="AW58" s="176">
        <f>#REF!</f>
        <v/>
      </c>
      <c r="AX58" s="176">
        <f>#REF!</f>
        <v/>
      </c>
      <c r="AY58" s="176">
        <f>#REF!</f>
        <v/>
      </c>
      <c r="AZ58" s="176">
        <f>#REF!</f>
        <v/>
      </c>
      <c r="BA58" s="176">
        <f>#REF!</f>
        <v/>
      </c>
      <c r="BB58" s="176">
        <f>#REF!</f>
        <v/>
      </c>
      <c r="BC58" s="176">
        <f>#REF!</f>
        <v/>
      </c>
      <c r="BD58" s="176">
        <f>#REF!</f>
        <v/>
      </c>
      <c r="BE58" s="176">
        <f>#REF!</f>
        <v/>
      </c>
      <c r="BF58" s="176" t="inlineStr">
        <is>
          <t>N/A</t>
        </is>
      </c>
      <c r="BG58" s="176">
        <f>#REF!</f>
        <v/>
      </c>
    </row>
    <row r="59">
      <c r="A59" s="57" t="inlineStr">
        <is>
          <t>O2 STS</t>
        </is>
      </c>
      <c r="B59" s="176">
        <f>#REF!</f>
        <v/>
      </c>
      <c r="C59" s="176">
        <f>#REF!</f>
        <v/>
      </c>
      <c r="D59" s="176">
        <f>IF((M59+Q59+U59+Y59+AW59+BA59+BC59+BE59)&gt;100,100,(M59+Q59+U59+Y59+AW59+BA59+BC59+BE59))</f>
        <v/>
      </c>
      <c r="E59" s="176">
        <f>#REF!</f>
        <v/>
      </c>
      <c r="F59" s="176">
        <f>#REF!</f>
        <v/>
      </c>
      <c r="G59" s="177">
        <f>IF(F59=0,0,((H59-F59)/F59)*100)</f>
        <v/>
      </c>
      <c r="H59" s="176">
        <f>#REF!</f>
        <v/>
      </c>
      <c r="I59" s="176">
        <f>#REF!</f>
        <v/>
      </c>
      <c r="J59" s="176">
        <f>#REF!</f>
        <v/>
      </c>
      <c r="K59" s="92">
        <f>IF(H59=0,0,I59/H59)</f>
        <v/>
      </c>
      <c r="L59" s="176">
        <f>#REF!</f>
        <v/>
      </c>
      <c r="M59" s="177">
        <f>#REF!</f>
        <v/>
      </c>
      <c r="N59" s="176">
        <f>#REF!</f>
        <v/>
      </c>
      <c r="O59" s="176">
        <f>#REF!</f>
        <v/>
      </c>
      <c r="P59" s="176">
        <f>#REF!</f>
        <v/>
      </c>
      <c r="Q59" s="176">
        <f>#REF!</f>
        <v/>
      </c>
      <c r="R59" s="176">
        <f>#REF!</f>
        <v/>
      </c>
      <c r="S59" s="176">
        <f>#REF!</f>
        <v/>
      </c>
      <c r="T59" s="176">
        <f>#REF!</f>
        <v/>
      </c>
      <c r="U59" s="176">
        <f>#REF!</f>
        <v/>
      </c>
      <c r="V59" s="176">
        <f>#REF!</f>
        <v/>
      </c>
      <c r="W59" s="176">
        <f>#REF!</f>
        <v/>
      </c>
      <c r="X59" s="176">
        <f>#REF!</f>
        <v/>
      </c>
      <c r="Y59" s="176">
        <f>#REF!</f>
        <v/>
      </c>
      <c r="Z59" s="176">
        <f>#REF!</f>
        <v/>
      </c>
      <c r="AA59" s="176">
        <f>#REF!</f>
        <v/>
      </c>
      <c r="AB59" s="176">
        <f>#REF!</f>
        <v/>
      </c>
      <c r="AC59" s="176">
        <f>#REF!</f>
        <v/>
      </c>
      <c r="AD59" s="176">
        <f>#REF!</f>
        <v/>
      </c>
      <c r="AE59" s="176">
        <f>#REF!</f>
        <v/>
      </c>
      <c r="AF59" s="178">
        <f>IF(AD59=0,0,ABS(AD59-AE59))</f>
        <v/>
      </c>
      <c r="AG59" s="176">
        <f>#REF!</f>
        <v/>
      </c>
      <c r="AH59" s="176">
        <f>#REF!</f>
        <v/>
      </c>
      <c r="AI59" s="179">
        <f>IF(AG59=0,0,ABS(AG59-AH59))</f>
        <v/>
      </c>
      <c r="AJ59" s="176">
        <f>#REF!</f>
        <v/>
      </c>
      <c r="AK59" s="176">
        <f>#REF!</f>
        <v/>
      </c>
      <c r="AL59" s="176">
        <f>#REF!</f>
        <v/>
      </c>
      <c r="AM59" s="176">
        <f>#REF!</f>
        <v/>
      </c>
      <c r="AN59" s="176">
        <f>#REF!</f>
        <v/>
      </c>
      <c r="AO59" s="176">
        <f>#REF!</f>
        <v/>
      </c>
      <c r="AP59" s="176">
        <f>#REF!</f>
        <v/>
      </c>
      <c r="AQ59" s="176">
        <f>#REF!</f>
        <v/>
      </c>
      <c r="AR59" s="176">
        <f>#REF!</f>
        <v/>
      </c>
      <c r="AS59" s="176">
        <f>#REF!</f>
        <v/>
      </c>
      <c r="AT59" s="176">
        <f>#REF!</f>
        <v/>
      </c>
      <c r="AU59" s="176">
        <f>#REF!</f>
        <v/>
      </c>
      <c r="AV59" s="176">
        <f>#REF!</f>
        <v/>
      </c>
      <c r="AW59" s="176">
        <f>#REF!</f>
        <v/>
      </c>
      <c r="AX59" s="176">
        <f>#REF!</f>
        <v/>
      </c>
      <c r="AY59" s="176">
        <f>#REF!</f>
        <v/>
      </c>
      <c r="AZ59" s="176">
        <f>#REF!</f>
        <v/>
      </c>
      <c r="BA59" s="176">
        <f>#REF!</f>
        <v/>
      </c>
      <c r="BB59" s="176">
        <f>#REF!</f>
        <v/>
      </c>
      <c r="BC59" s="176">
        <f>#REF!</f>
        <v/>
      </c>
      <c r="BD59" s="176">
        <f>#REF!</f>
        <v/>
      </c>
      <c r="BE59" s="176">
        <f>#REF!</f>
        <v/>
      </c>
      <c r="BF59" s="176" t="inlineStr">
        <is>
          <t>N/A</t>
        </is>
      </c>
      <c r="BG59" s="176">
        <f>#REF!</f>
        <v/>
      </c>
    </row>
    <row r="60">
      <c r="A60" s="176" t="inlineStr">
        <is>
          <t>Optus</t>
        </is>
      </c>
      <c r="B60" s="176">
        <f>#REF!</f>
        <v/>
      </c>
      <c r="C60" s="176">
        <f>#REF!</f>
        <v/>
      </c>
      <c r="D60" s="176">
        <f>IF((M60+Q60+U60+Y60+AW60+BA60+BC60+BE60)&gt;100,100,(M60+Q60+U60+Y60+AW60+BA60+BC60+BE60))</f>
        <v/>
      </c>
      <c r="E60" s="176">
        <f>#REF!</f>
        <v/>
      </c>
      <c r="F60" s="176">
        <f>#REF!</f>
        <v/>
      </c>
      <c r="G60" s="177">
        <f>IF(F60=0,0,((H60-F60)/F60)*100)</f>
        <v/>
      </c>
      <c r="H60" s="176">
        <f>#REF!</f>
        <v/>
      </c>
      <c r="I60" s="176">
        <f>#REF!</f>
        <v/>
      </c>
      <c r="J60" s="176">
        <f>#REF!</f>
        <v/>
      </c>
      <c r="K60" s="92">
        <f>IF(H60=0,0,I60/H60)</f>
        <v/>
      </c>
      <c r="L60" s="176">
        <f>#REF!</f>
        <v/>
      </c>
      <c r="M60" s="177">
        <f>#REF!</f>
        <v/>
      </c>
      <c r="N60" s="176">
        <f>#REF!</f>
        <v/>
      </c>
      <c r="O60" s="176">
        <f>#REF!</f>
        <v/>
      </c>
      <c r="P60" s="176">
        <f>#REF!</f>
        <v/>
      </c>
      <c r="Q60" s="176">
        <f>#REF!</f>
        <v/>
      </c>
      <c r="R60" s="176">
        <f>#REF!</f>
        <v/>
      </c>
      <c r="S60" s="176">
        <f>#REF!</f>
        <v/>
      </c>
      <c r="T60" s="176">
        <f>#REF!</f>
        <v/>
      </c>
      <c r="U60" s="176">
        <f>#REF!</f>
        <v/>
      </c>
      <c r="V60" s="176">
        <f>#REF!</f>
        <v/>
      </c>
      <c r="W60" s="176">
        <f>#REF!</f>
        <v/>
      </c>
      <c r="X60" s="176">
        <f>#REF!</f>
        <v/>
      </c>
      <c r="Y60" s="176">
        <f>#REF!</f>
        <v/>
      </c>
      <c r="Z60" s="176">
        <f>#REF!</f>
        <v/>
      </c>
      <c r="AA60" s="176">
        <f>#REF!</f>
        <v/>
      </c>
      <c r="AB60" s="176">
        <f>#REF!</f>
        <v/>
      </c>
      <c r="AC60" s="176">
        <f>#REF!</f>
        <v/>
      </c>
      <c r="AD60" s="176">
        <f>#REF!</f>
        <v/>
      </c>
      <c r="AE60" s="176">
        <f>#REF!</f>
        <v/>
      </c>
      <c r="AF60" s="178">
        <f>IF(AD60=0,0,ABS(AD60-AE60))</f>
        <v/>
      </c>
      <c r="AG60" s="176">
        <f>#REF!</f>
        <v/>
      </c>
      <c r="AH60" s="176">
        <f>#REF!</f>
        <v/>
      </c>
      <c r="AI60" s="179">
        <f>IF(AG60=0,0,ABS(AG60-AH60))</f>
        <v/>
      </c>
      <c r="AJ60" s="176">
        <f>#REF!</f>
        <v/>
      </c>
      <c r="AK60" s="176">
        <f>#REF!</f>
        <v/>
      </c>
      <c r="AL60" s="176">
        <f>#REF!</f>
        <v/>
      </c>
      <c r="AM60" s="176">
        <f>#REF!</f>
        <v/>
      </c>
      <c r="AN60" s="176">
        <f>#REF!</f>
        <v/>
      </c>
      <c r="AO60" s="176">
        <f>#REF!</f>
        <v/>
      </c>
      <c r="AP60" s="176">
        <f>#REF!</f>
        <v/>
      </c>
      <c r="AQ60" s="176">
        <f>#REF!</f>
        <v/>
      </c>
      <c r="AR60" s="176">
        <f>#REF!</f>
        <v/>
      </c>
      <c r="AS60" s="176">
        <f>#REF!</f>
        <v/>
      </c>
      <c r="AT60" s="176">
        <f>#REF!</f>
        <v/>
      </c>
      <c r="AU60" s="176">
        <f>#REF!</f>
        <v/>
      </c>
      <c r="AV60" s="176">
        <f>#REF!</f>
        <v/>
      </c>
      <c r="AW60" s="176">
        <f>#REF!</f>
        <v/>
      </c>
      <c r="AX60" s="176">
        <f>#REF!</f>
        <v/>
      </c>
      <c r="AY60" s="176">
        <f>#REF!</f>
        <v/>
      </c>
      <c r="AZ60" s="176">
        <f>#REF!</f>
        <v/>
      </c>
      <c r="BA60" s="176">
        <f>#REF!</f>
        <v/>
      </c>
      <c r="BB60" s="176">
        <f>#REF!</f>
        <v/>
      </c>
      <c r="BC60" s="176">
        <f>#REF!</f>
        <v/>
      </c>
      <c r="BD60" s="176">
        <f>#REF!</f>
        <v/>
      </c>
      <c r="BE60" s="176">
        <f>#REF!</f>
        <v/>
      </c>
      <c r="BF60" s="176" t="inlineStr">
        <is>
          <t>N/A</t>
        </is>
      </c>
      <c r="BG60" s="176">
        <f>#REF!</f>
        <v/>
      </c>
    </row>
    <row r="61">
      <c r="A61" s="176" t="inlineStr">
        <is>
          <t>SAGA</t>
        </is>
      </c>
      <c r="B61" s="176">
        <f>#REF!</f>
        <v/>
      </c>
      <c r="C61" s="176">
        <f>#REF!</f>
        <v/>
      </c>
      <c r="D61" s="176">
        <f>IF((M61+Q61+U61+Y61+AW61+BA61+BC61+BE61)&gt;100,100,(M61+Q61+U61+Y61+AW61+BA61+BC61+BE61))</f>
        <v/>
      </c>
      <c r="E61" s="176">
        <f>#REF!</f>
        <v/>
      </c>
      <c r="F61" s="176">
        <f>#REF!</f>
        <v/>
      </c>
      <c r="G61" s="177">
        <f>IF(F61=0,0,((H61-F61)/F61)*100)</f>
        <v/>
      </c>
      <c r="H61" s="176">
        <f>#REF!</f>
        <v/>
      </c>
      <c r="I61" s="176">
        <f>#REF!</f>
        <v/>
      </c>
      <c r="J61" s="176">
        <f>#REF!</f>
        <v/>
      </c>
      <c r="K61" s="92">
        <f>IF(H61=0,0,I61/H61)</f>
        <v/>
      </c>
      <c r="L61" s="176">
        <f>#REF!</f>
        <v/>
      </c>
      <c r="M61" s="177">
        <f>#REF!</f>
        <v/>
      </c>
      <c r="N61" s="176">
        <f>#REF!</f>
        <v/>
      </c>
      <c r="O61" s="176">
        <f>#REF!</f>
        <v/>
      </c>
      <c r="P61" s="176">
        <f>#REF!</f>
        <v/>
      </c>
      <c r="Q61" s="176">
        <f>#REF!</f>
        <v/>
      </c>
      <c r="R61" s="176">
        <f>#REF!</f>
        <v/>
      </c>
      <c r="S61" s="176">
        <f>#REF!</f>
        <v/>
      </c>
      <c r="T61" s="176">
        <f>#REF!</f>
        <v/>
      </c>
      <c r="U61" s="176">
        <f>#REF!</f>
        <v/>
      </c>
      <c r="V61" s="176">
        <f>#REF!</f>
        <v/>
      </c>
      <c r="W61" s="176">
        <f>#REF!</f>
        <v/>
      </c>
      <c r="X61" s="176">
        <f>#REF!</f>
        <v/>
      </c>
      <c r="Y61" s="176">
        <f>#REF!</f>
        <v/>
      </c>
      <c r="Z61" s="176">
        <f>#REF!</f>
        <v/>
      </c>
      <c r="AA61" s="176">
        <f>#REF!</f>
        <v/>
      </c>
      <c r="AB61" s="176">
        <f>#REF!</f>
        <v/>
      </c>
      <c r="AC61" s="176">
        <f>#REF!</f>
        <v/>
      </c>
      <c r="AD61" s="176">
        <f>#REF!</f>
        <v/>
      </c>
      <c r="AE61" s="176">
        <f>#REF!</f>
        <v/>
      </c>
      <c r="AF61" s="178">
        <f>IF(AD61=0,0,ABS(AD61-AE61))</f>
        <v/>
      </c>
      <c r="AG61" s="176">
        <f>#REF!</f>
        <v/>
      </c>
      <c r="AH61" s="176">
        <f>#REF!</f>
        <v/>
      </c>
      <c r="AI61" s="179">
        <f>IF(AG61=0,0,ABS(AG61-AH61))</f>
        <v/>
      </c>
      <c r="AJ61" s="176">
        <f>#REF!</f>
        <v/>
      </c>
      <c r="AK61" s="176">
        <f>#REF!</f>
        <v/>
      </c>
      <c r="AL61" s="176">
        <f>#REF!</f>
        <v/>
      </c>
      <c r="AM61" s="176">
        <f>#REF!</f>
        <v/>
      </c>
      <c r="AN61" s="176">
        <f>#REF!</f>
        <v/>
      </c>
      <c r="AO61" s="176">
        <f>#REF!</f>
        <v/>
      </c>
      <c r="AP61" s="176">
        <f>#REF!</f>
        <v/>
      </c>
      <c r="AQ61" s="176">
        <f>#REF!</f>
        <v/>
      </c>
      <c r="AR61" s="176">
        <f>#REF!</f>
        <v/>
      </c>
      <c r="AS61" s="176">
        <f>#REF!</f>
        <v/>
      </c>
      <c r="AT61" s="176">
        <f>#REF!</f>
        <v/>
      </c>
      <c r="AU61" s="176">
        <f>#REF!</f>
        <v/>
      </c>
      <c r="AV61" s="176">
        <f>#REF!</f>
        <v/>
      </c>
      <c r="AW61" s="176">
        <f>#REF!</f>
        <v/>
      </c>
      <c r="AX61" s="176">
        <f>#REF!</f>
        <v/>
      </c>
      <c r="AY61" s="176">
        <f>#REF!</f>
        <v/>
      </c>
      <c r="AZ61" s="176">
        <f>#REF!</f>
        <v/>
      </c>
      <c r="BA61" s="176">
        <f>#REF!</f>
        <v/>
      </c>
      <c r="BB61" s="176">
        <f>#REF!</f>
        <v/>
      </c>
      <c r="BC61" s="176">
        <f>#REF!</f>
        <v/>
      </c>
      <c r="BD61" s="176">
        <f>#REF!</f>
        <v/>
      </c>
      <c r="BE61" s="176">
        <f>#REF!</f>
        <v/>
      </c>
      <c r="BF61" s="176" t="inlineStr">
        <is>
          <t>N/A</t>
        </is>
      </c>
      <c r="BG61" s="176">
        <f>#REF!</f>
        <v/>
      </c>
    </row>
    <row r="62">
      <c r="A62" s="168" t="inlineStr">
        <is>
          <t>SAGA Home Renewals</t>
        </is>
      </c>
      <c r="B62" s="176">
        <f>#REF!</f>
        <v/>
      </c>
      <c r="C62" s="176">
        <f>#REF!</f>
        <v/>
      </c>
      <c r="D62" s="176">
        <f>IF((M62+Q62+U62+Y62+AW62+BA62+BC62+BE62)&gt;100,100,(M62+Q62+U62+Y62+AW62+BA62+BC62+BE62))</f>
        <v/>
      </c>
      <c r="E62" s="176">
        <f>#REF!</f>
        <v/>
      </c>
      <c r="F62" s="176">
        <f>#REF!</f>
        <v/>
      </c>
      <c r="G62" s="177">
        <f>IF(F62=0,0,((H62-F62)/F62)*100)</f>
        <v/>
      </c>
      <c r="H62" s="176">
        <f>#REF!</f>
        <v/>
      </c>
      <c r="I62" s="176">
        <f>#REF!</f>
        <v/>
      </c>
      <c r="J62" s="176">
        <f>#REF!</f>
        <v/>
      </c>
      <c r="K62" s="92">
        <f>IF(H62=0,0,I62/H62)</f>
        <v/>
      </c>
      <c r="L62" s="176">
        <f>#REF!</f>
        <v/>
      </c>
      <c r="M62" s="177">
        <f>#REF!</f>
        <v/>
      </c>
      <c r="N62" s="176">
        <f>#REF!</f>
        <v/>
      </c>
      <c r="O62" s="176">
        <f>#REF!</f>
        <v/>
      </c>
      <c r="P62" s="176">
        <f>#REF!</f>
        <v/>
      </c>
      <c r="Q62" s="176">
        <f>#REF!</f>
        <v/>
      </c>
      <c r="R62" s="176">
        <f>#REF!</f>
        <v/>
      </c>
      <c r="S62" s="176">
        <f>#REF!</f>
        <v/>
      </c>
      <c r="T62" s="176">
        <f>#REF!</f>
        <v/>
      </c>
      <c r="U62" s="176">
        <f>#REF!</f>
        <v/>
      </c>
      <c r="V62" s="176">
        <f>#REF!</f>
        <v/>
      </c>
      <c r="W62" s="176">
        <f>#REF!</f>
        <v/>
      </c>
      <c r="X62" s="176">
        <f>#REF!</f>
        <v/>
      </c>
      <c r="Y62" s="176">
        <f>#REF!</f>
        <v/>
      </c>
      <c r="Z62" s="176">
        <f>#REF!</f>
        <v/>
      </c>
      <c r="AA62" s="176">
        <f>#REF!</f>
        <v/>
      </c>
      <c r="AB62" s="176">
        <f>#REF!</f>
        <v/>
      </c>
      <c r="AC62" s="176">
        <f>#REF!</f>
        <v/>
      </c>
      <c r="AD62" s="176">
        <f>#REF!</f>
        <v/>
      </c>
      <c r="AE62" s="176">
        <f>#REF!</f>
        <v/>
      </c>
      <c r="AF62" s="178">
        <f>IF(AD62=0,0,ABS(AD62-AE62))</f>
        <v/>
      </c>
      <c r="AG62" s="176">
        <f>#REF!</f>
        <v/>
      </c>
      <c r="AH62" s="176">
        <f>#REF!</f>
        <v/>
      </c>
      <c r="AI62" s="179">
        <f>IF(AG62=0,0,ABS(AG62-AH62))</f>
        <v/>
      </c>
      <c r="AJ62" s="176">
        <f>#REF!</f>
        <v/>
      </c>
      <c r="AK62" s="176">
        <f>#REF!</f>
        <v/>
      </c>
      <c r="AL62" s="176">
        <f>#REF!</f>
        <v/>
      </c>
      <c r="AM62" s="176">
        <f>#REF!</f>
        <v/>
      </c>
      <c r="AN62" s="176">
        <f>#REF!</f>
        <v/>
      </c>
      <c r="AO62" s="176">
        <f>#REF!</f>
        <v/>
      </c>
      <c r="AP62" s="176">
        <f>#REF!</f>
        <v/>
      </c>
      <c r="AQ62" s="176">
        <f>#REF!</f>
        <v/>
      </c>
      <c r="AR62" s="176">
        <f>#REF!</f>
        <v/>
      </c>
      <c r="AS62" s="176">
        <f>#REF!</f>
        <v/>
      </c>
      <c r="AT62" s="176">
        <f>#REF!</f>
        <v/>
      </c>
      <c r="AU62" s="176">
        <f>#REF!</f>
        <v/>
      </c>
      <c r="AV62" s="176">
        <f>#REF!</f>
        <v/>
      </c>
      <c r="AW62" s="176">
        <f>#REF!</f>
        <v/>
      </c>
      <c r="AX62" s="176">
        <f>#REF!</f>
        <v/>
      </c>
      <c r="AY62" s="176">
        <f>#REF!</f>
        <v/>
      </c>
      <c r="AZ62" s="176">
        <f>#REF!</f>
        <v/>
      </c>
      <c r="BA62" s="176">
        <f>#REF!</f>
        <v/>
      </c>
      <c r="BB62" s="176">
        <f>#REF!</f>
        <v/>
      </c>
      <c r="BC62" s="176">
        <f>#REF!</f>
        <v/>
      </c>
      <c r="BD62" s="176">
        <f>#REF!</f>
        <v/>
      </c>
      <c r="BE62" s="176">
        <f>#REF!</f>
        <v/>
      </c>
      <c r="BF62" s="176" t="inlineStr">
        <is>
          <t>N/A</t>
        </is>
      </c>
      <c r="BG62" s="176">
        <f>#REF!</f>
        <v/>
      </c>
    </row>
    <row r="63">
      <c r="A63" s="168" t="inlineStr">
        <is>
          <t>SAGA Motor Sales</t>
        </is>
      </c>
      <c r="B63" s="176">
        <f>#REF!</f>
        <v/>
      </c>
      <c r="C63" s="176">
        <f>#REF!</f>
        <v/>
      </c>
      <c r="D63" s="176">
        <f>IF((M63+Q63+U63+Y63+AW63+BA63+BC63+BE63)&gt;100,100,(M63+Q63+U63+Y63+AW63+BA63+BC63+BE63))</f>
        <v/>
      </c>
      <c r="E63" s="176">
        <f>#REF!</f>
        <v/>
      </c>
      <c r="F63" s="176">
        <f>#REF!</f>
        <v/>
      </c>
      <c r="G63" s="177">
        <f>IF(F63=0,0,((H63-F63)/F63)*100)</f>
        <v/>
      </c>
      <c r="H63" s="176">
        <f>#REF!</f>
        <v/>
      </c>
      <c r="I63" s="176">
        <f>#REF!</f>
        <v/>
      </c>
      <c r="J63" s="176">
        <f>#REF!</f>
        <v/>
      </c>
      <c r="K63" s="92">
        <f>IF(H63=0,0,I63/H63)</f>
        <v/>
      </c>
      <c r="L63" s="176">
        <f>#REF!</f>
        <v/>
      </c>
      <c r="M63" s="177">
        <f>#REF!</f>
        <v/>
      </c>
      <c r="N63" s="176">
        <f>#REF!</f>
        <v/>
      </c>
      <c r="O63" s="176">
        <f>#REF!</f>
        <v/>
      </c>
      <c r="P63" s="176">
        <f>#REF!</f>
        <v/>
      </c>
      <c r="Q63" s="176">
        <f>#REF!</f>
        <v/>
      </c>
      <c r="R63" s="176">
        <f>#REF!</f>
        <v/>
      </c>
      <c r="S63" s="176">
        <f>#REF!</f>
        <v/>
      </c>
      <c r="T63" s="176">
        <f>#REF!</f>
        <v/>
      </c>
      <c r="U63" s="176">
        <f>#REF!</f>
        <v/>
      </c>
      <c r="V63" s="176">
        <f>#REF!</f>
        <v/>
      </c>
      <c r="W63" s="176">
        <f>#REF!</f>
        <v/>
      </c>
      <c r="X63" s="176">
        <f>#REF!</f>
        <v/>
      </c>
      <c r="Y63" s="176">
        <f>#REF!</f>
        <v/>
      </c>
      <c r="Z63" s="176">
        <f>#REF!</f>
        <v/>
      </c>
      <c r="AA63" s="176">
        <f>#REF!</f>
        <v/>
      </c>
      <c r="AB63" s="176">
        <f>#REF!</f>
        <v/>
      </c>
      <c r="AC63" s="176">
        <f>#REF!</f>
        <v/>
      </c>
      <c r="AD63" s="176">
        <f>#REF!</f>
        <v/>
      </c>
      <c r="AE63" s="176">
        <f>#REF!</f>
        <v/>
      </c>
      <c r="AF63" s="178">
        <f>IF(AD63=0,0,ABS(AD63-AE63))</f>
        <v/>
      </c>
      <c r="AG63" s="176">
        <f>#REF!</f>
        <v/>
      </c>
      <c r="AH63" s="176">
        <f>#REF!</f>
        <v/>
      </c>
      <c r="AI63" s="179">
        <f>IF(AG63=0,0,ABS(AG63-AH63))</f>
        <v/>
      </c>
      <c r="AJ63" s="176">
        <f>#REF!</f>
        <v/>
      </c>
      <c r="AK63" s="176">
        <f>#REF!</f>
        <v/>
      </c>
      <c r="AL63" s="176">
        <f>#REF!</f>
        <v/>
      </c>
      <c r="AM63" s="176">
        <f>#REF!</f>
        <v/>
      </c>
      <c r="AN63" s="176">
        <f>#REF!</f>
        <v/>
      </c>
      <c r="AO63" s="176">
        <f>#REF!</f>
        <v/>
      </c>
      <c r="AP63" s="176">
        <f>#REF!</f>
        <v/>
      </c>
      <c r="AQ63" s="176">
        <f>#REF!</f>
        <v/>
      </c>
      <c r="AR63" s="176">
        <f>#REF!</f>
        <v/>
      </c>
      <c r="AS63" s="176">
        <f>#REF!</f>
        <v/>
      </c>
      <c r="AT63" s="176">
        <f>#REF!</f>
        <v/>
      </c>
      <c r="AU63" s="176">
        <f>#REF!</f>
        <v/>
      </c>
      <c r="AV63" s="176">
        <f>#REF!</f>
        <v/>
      </c>
      <c r="AW63" s="176">
        <f>#REF!</f>
        <v/>
      </c>
      <c r="AX63" s="176">
        <f>#REF!</f>
        <v/>
      </c>
      <c r="AY63" s="176">
        <f>#REF!</f>
        <v/>
      </c>
      <c r="AZ63" s="176">
        <f>#REF!</f>
        <v/>
      </c>
      <c r="BA63" s="176">
        <f>#REF!</f>
        <v/>
      </c>
      <c r="BB63" s="176">
        <f>#REF!</f>
        <v/>
      </c>
      <c r="BC63" s="176">
        <f>#REF!</f>
        <v/>
      </c>
      <c r="BD63" s="176">
        <f>#REF!</f>
        <v/>
      </c>
      <c r="BE63" s="176">
        <f>#REF!</f>
        <v/>
      </c>
      <c r="BF63" s="176" t="inlineStr">
        <is>
          <t>N/A</t>
        </is>
      </c>
      <c r="BG63" s="176">
        <f>#REF!</f>
        <v/>
      </c>
    </row>
    <row r="64">
      <c r="A64" s="176" t="inlineStr">
        <is>
          <t>SKY Brasil - AEC</t>
        </is>
      </c>
      <c r="B64" s="176">
        <f>#REF!</f>
        <v/>
      </c>
      <c r="C64" s="176">
        <f>#REF!</f>
        <v/>
      </c>
      <c r="D64" s="176">
        <f>IF((M64+Q64+U64+Y64+AW64+BA64+BC64+BE64)&gt;100,100,(M64+Q64+U64+Y64+AW64+BA64+BC64+BE64))</f>
        <v/>
      </c>
      <c r="E64" s="176">
        <f>#REF!</f>
        <v/>
      </c>
      <c r="F64" s="176">
        <f>#REF!</f>
        <v/>
      </c>
      <c r="G64" s="177">
        <f>IF(F64=0,0,((H64-F64)/F64)*100)</f>
        <v/>
      </c>
      <c r="H64" s="176">
        <f>#REF!</f>
        <v/>
      </c>
      <c r="I64" s="176">
        <f>#REF!</f>
        <v/>
      </c>
      <c r="J64" s="176">
        <f>#REF!</f>
        <v/>
      </c>
      <c r="K64" s="92">
        <f>IF(H64=0,0,I64/H64)</f>
        <v/>
      </c>
      <c r="L64" s="176">
        <f>#REF!</f>
        <v/>
      </c>
      <c r="M64" s="177">
        <f>#REF!</f>
        <v/>
      </c>
      <c r="N64" s="176">
        <f>#REF!</f>
        <v/>
      </c>
      <c r="O64" s="176">
        <f>#REF!</f>
        <v/>
      </c>
      <c r="P64" s="176">
        <f>#REF!</f>
        <v/>
      </c>
      <c r="Q64" s="176">
        <f>#REF!</f>
        <v/>
      </c>
      <c r="R64" s="176">
        <f>#REF!</f>
        <v/>
      </c>
      <c r="S64" s="176">
        <f>#REF!</f>
        <v/>
      </c>
      <c r="T64" s="176">
        <f>#REF!</f>
        <v/>
      </c>
      <c r="U64" s="176">
        <f>#REF!</f>
        <v/>
      </c>
      <c r="V64" s="176">
        <f>#REF!</f>
        <v/>
      </c>
      <c r="W64" s="176">
        <f>#REF!</f>
        <v/>
      </c>
      <c r="X64" s="176">
        <f>#REF!</f>
        <v/>
      </c>
      <c r="Y64" s="176">
        <f>#REF!</f>
        <v/>
      </c>
      <c r="Z64" s="176">
        <f>#REF!</f>
        <v/>
      </c>
      <c r="AA64" s="176">
        <f>#REF!</f>
        <v/>
      </c>
      <c r="AB64" s="176">
        <f>#REF!</f>
        <v/>
      </c>
      <c r="AC64" s="176">
        <f>#REF!</f>
        <v/>
      </c>
      <c r="AD64" s="176">
        <f>#REF!</f>
        <v/>
      </c>
      <c r="AE64" s="176">
        <f>#REF!</f>
        <v/>
      </c>
      <c r="AF64" s="178">
        <f>IF(AD64=0,0,ABS(AD64-AE64))</f>
        <v/>
      </c>
      <c r="AG64" s="176">
        <f>#REF!</f>
        <v/>
      </c>
      <c r="AH64" s="176">
        <f>#REF!</f>
        <v/>
      </c>
      <c r="AI64" s="179">
        <f>IF(AG64=0,0,ABS(AG64-AH64))</f>
        <v/>
      </c>
      <c r="AJ64" s="176">
        <f>#REF!</f>
        <v/>
      </c>
      <c r="AK64" s="176">
        <f>#REF!</f>
        <v/>
      </c>
      <c r="AL64" s="176">
        <f>#REF!</f>
        <v/>
      </c>
      <c r="AM64" s="176">
        <f>#REF!</f>
        <v/>
      </c>
      <c r="AN64" s="176">
        <f>#REF!</f>
        <v/>
      </c>
      <c r="AO64" s="176">
        <f>#REF!</f>
        <v/>
      </c>
      <c r="AP64" s="176">
        <f>#REF!</f>
        <v/>
      </c>
      <c r="AQ64" s="176">
        <f>#REF!</f>
        <v/>
      </c>
      <c r="AR64" s="176">
        <f>#REF!</f>
        <v/>
      </c>
      <c r="AS64" s="176">
        <f>#REF!</f>
        <v/>
      </c>
      <c r="AT64" s="176">
        <f>#REF!</f>
        <v/>
      </c>
      <c r="AU64" s="176">
        <f>#REF!</f>
        <v/>
      </c>
      <c r="AV64" s="176">
        <f>#REF!</f>
        <v/>
      </c>
      <c r="AW64" s="176">
        <f>#REF!</f>
        <v/>
      </c>
      <c r="AX64" s="176">
        <f>#REF!</f>
        <v/>
      </c>
      <c r="AY64" s="176">
        <f>#REF!</f>
        <v/>
      </c>
      <c r="AZ64" s="176">
        <f>#REF!</f>
        <v/>
      </c>
      <c r="BA64" s="176">
        <f>#REF!</f>
        <v/>
      </c>
      <c r="BB64" s="176">
        <f>#REF!</f>
        <v/>
      </c>
      <c r="BC64" s="176">
        <f>#REF!</f>
        <v/>
      </c>
      <c r="BD64" s="176">
        <f>#REF!</f>
        <v/>
      </c>
      <c r="BE64" s="176">
        <f>#REF!</f>
        <v/>
      </c>
      <c r="BF64" s="176" t="inlineStr">
        <is>
          <t>N/A</t>
        </is>
      </c>
      <c r="BG64" s="176">
        <f>#REF!</f>
        <v/>
      </c>
    </row>
    <row r="65" ht="15.75" customHeight="1" s="205">
      <c r="A65" s="176" t="inlineStr">
        <is>
          <t>SKY Brasil - Almaviva</t>
        </is>
      </c>
      <c r="B65" s="176">
        <f>#REF!</f>
        <v/>
      </c>
      <c r="C65" s="176">
        <f>#REF!</f>
        <v/>
      </c>
      <c r="D65" s="176">
        <f>IF((M65+Q65+U65+Y65+AW65+BA65+BC65+BE65)&gt;100,100,(M65+Q65+U65+Y65+AW65+BA65+BC65+BE65))</f>
        <v/>
      </c>
      <c r="E65" s="176">
        <f>#REF!</f>
        <v/>
      </c>
      <c r="F65" s="176">
        <f>#REF!</f>
        <v/>
      </c>
      <c r="G65" s="177">
        <f>IF(F65=0,0,((H65-F65)/F65)*100)</f>
        <v/>
      </c>
      <c r="H65" s="176">
        <f>#REF!</f>
        <v/>
      </c>
      <c r="I65" s="176">
        <f>#REF!</f>
        <v/>
      </c>
      <c r="J65" s="176">
        <f>#REF!</f>
        <v/>
      </c>
      <c r="K65" s="92">
        <f>IF(H65=0,0,I65/H65)</f>
        <v/>
      </c>
      <c r="L65" s="176">
        <f>#REF!</f>
        <v/>
      </c>
      <c r="M65" s="177">
        <f>#REF!</f>
        <v/>
      </c>
      <c r="N65" s="176">
        <f>#REF!</f>
        <v/>
      </c>
      <c r="O65" s="176">
        <f>#REF!</f>
        <v/>
      </c>
      <c r="P65" s="176">
        <f>#REF!</f>
        <v/>
      </c>
      <c r="Q65" s="176">
        <f>#REF!</f>
        <v/>
      </c>
      <c r="R65" s="176">
        <f>#REF!</f>
        <v/>
      </c>
      <c r="S65" s="176">
        <f>#REF!</f>
        <v/>
      </c>
      <c r="T65" s="176">
        <f>#REF!</f>
        <v/>
      </c>
      <c r="U65" s="176">
        <f>#REF!</f>
        <v/>
      </c>
      <c r="V65" s="176">
        <f>#REF!</f>
        <v/>
      </c>
      <c r="W65" s="176">
        <f>#REF!</f>
        <v/>
      </c>
      <c r="X65" s="176">
        <f>#REF!</f>
        <v/>
      </c>
      <c r="Y65" s="176">
        <f>#REF!</f>
        <v/>
      </c>
      <c r="Z65" s="176">
        <f>#REF!</f>
        <v/>
      </c>
      <c r="AA65" s="176">
        <f>#REF!</f>
        <v/>
      </c>
      <c r="AB65" s="176">
        <f>#REF!</f>
        <v/>
      </c>
      <c r="AC65" s="176">
        <f>#REF!</f>
        <v/>
      </c>
      <c r="AD65" s="176">
        <f>#REF!</f>
        <v/>
      </c>
      <c r="AE65" s="176">
        <f>#REF!</f>
        <v/>
      </c>
      <c r="AF65" s="178">
        <f>IF(AD65=0,0,ABS(AD65-AE65))</f>
        <v/>
      </c>
      <c r="AG65" s="176">
        <f>#REF!</f>
        <v/>
      </c>
      <c r="AH65" s="176">
        <f>#REF!</f>
        <v/>
      </c>
      <c r="AI65" s="179">
        <f>IF(AG65=0,0,ABS(AG65-AH65))</f>
        <v/>
      </c>
      <c r="AJ65" s="176">
        <f>#REF!</f>
        <v/>
      </c>
      <c r="AK65" s="176">
        <f>#REF!</f>
        <v/>
      </c>
      <c r="AL65" s="176">
        <f>#REF!</f>
        <v/>
      </c>
      <c r="AM65" s="176">
        <f>#REF!</f>
        <v/>
      </c>
      <c r="AN65" s="176">
        <f>#REF!</f>
        <v/>
      </c>
      <c r="AO65" s="176">
        <f>#REF!</f>
        <v/>
      </c>
      <c r="AP65" s="176">
        <f>#REF!</f>
        <v/>
      </c>
      <c r="AQ65" s="176">
        <f>#REF!</f>
        <v/>
      </c>
      <c r="AR65" s="176">
        <f>#REF!</f>
        <v/>
      </c>
      <c r="AS65" s="176">
        <f>#REF!</f>
        <v/>
      </c>
      <c r="AT65" s="176">
        <f>#REF!</f>
        <v/>
      </c>
      <c r="AU65" s="176">
        <f>#REF!</f>
        <v/>
      </c>
      <c r="AV65" s="176">
        <f>#REF!</f>
        <v/>
      </c>
      <c r="AW65" s="176">
        <f>#REF!</f>
        <v/>
      </c>
      <c r="AX65" s="176">
        <f>#REF!</f>
        <v/>
      </c>
      <c r="AY65" s="176">
        <f>#REF!</f>
        <v/>
      </c>
      <c r="AZ65" s="176">
        <f>#REF!</f>
        <v/>
      </c>
      <c r="BA65" s="176">
        <f>#REF!</f>
        <v/>
      </c>
      <c r="BB65" s="176">
        <f>#REF!</f>
        <v/>
      </c>
      <c r="BC65" s="176">
        <f>#REF!</f>
        <v/>
      </c>
      <c r="BD65" s="176">
        <f>#REF!</f>
        <v/>
      </c>
      <c r="BE65" s="176">
        <f>#REF!</f>
        <v/>
      </c>
      <c r="BF65" s="176" t="inlineStr">
        <is>
          <t>N/A</t>
        </is>
      </c>
      <c r="BG65" s="176">
        <f>#REF!</f>
        <v/>
      </c>
    </row>
    <row r="66">
      <c r="A66" s="168" t="inlineStr">
        <is>
          <t>Sprint</t>
        </is>
      </c>
      <c r="B66" s="176">
        <f>#REF!</f>
        <v/>
      </c>
      <c r="C66" s="176">
        <f>#REF!</f>
        <v/>
      </c>
      <c r="D66" s="176">
        <f>IF((M66+Q66+U66+Y66+AW66+BA66+BC66+BE66)&gt;100,100,(M66+Q66+U66+Y66+AW66+BA66+BC66+BE66))</f>
        <v/>
      </c>
      <c r="E66" s="176">
        <f>#REF!</f>
        <v/>
      </c>
      <c r="F66" s="176">
        <f>#REF!</f>
        <v/>
      </c>
      <c r="G66" s="177">
        <f>IF(F66=0,0,((H66-F66)/F66)*100)</f>
        <v/>
      </c>
      <c r="H66" s="176">
        <f>#REF!</f>
        <v/>
      </c>
      <c r="I66" s="176">
        <f>#REF!</f>
        <v/>
      </c>
      <c r="J66" s="176">
        <f>#REF!</f>
        <v/>
      </c>
      <c r="K66" s="92">
        <f>IF(H66=0,0,I66/H66)</f>
        <v/>
      </c>
      <c r="L66" s="176">
        <f>#REF!</f>
        <v/>
      </c>
      <c r="M66" s="177">
        <f>#REF!</f>
        <v/>
      </c>
      <c r="N66" s="176">
        <f>#REF!</f>
        <v/>
      </c>
      <c r="O66" s="176">
        <f>#REF!</f>
        <v/>
      </c>
      <c r="P66" s="176">
        <f>#REF!</f>
        <v/>
      </c>
      <c r="Q66" s="176">
        <f>#REF!</f>
        <v/>
      </c>
      <c r="R66" s="176">
        <f>#REF!</f>
        <v/>
      </c>
      <c r="S66" s="176">
        <f>#REF!</f>
        <v/>
      </c>
      <c r="T66" s="176">
        <f>#REF!</f>
        <v/>
      </c>
      <c r="U66" s="176">
        <f>#REF!</f>
        <v/>
      </c>
      <c r="V66" s="176">
        <f>#REF!</f>
        <v/>
      </c>
      <c r="W66" s="176">
        <f>#REF!</f>
        <v/>
      </c>
      <c r="X66" s="176">
        <f>#REF!</f>
        <v/>
      </c>
      <c r="Y66" s="176">
        <f>#REF!</f>
        <v/>
      </c>
      <c r="Z66" s="176">
        <f>#REF!</f>
        <v/>
      </c>
      <c r="AA66" s="176">
        <f>#REF!</f>
        <v/>
      </c>
      <c r="AB66" s="176">
        <f>#REF!</f>
        <v/>
      </c>
      <c r="AC66" s="176">
        <f>#REF!</f>
        <v/>
      </c>
      <c r="AD66" s="176">
        <f>#REF!</f>
        <v/>
      </c>
      <c r="AE66" s="176">
        <f>#REF!</f>
        <v/>
      </c>
      <c r="AF66" s="178">
        <f>IF(AD66=0,0,ABS(AD66-AE66))</f>
        <v/>
      </c>
      <c r="AG66" s="176">
        <f>#REF!</f>
        <v/>
      </c>
      <c r="AH66" s="176">
        <f>#REF!</f>
        <v/>
      </c>
      <c r="AI66" s="179">
        <f>IF(AG66=0,0,ABS(AG66-AH66))</f>
        <v/>
      </c>
      <c r="AJ66" s="176">
        <f>#REF!</f>
        <v/>
      </c>
      <c r="AK66" s="176">
        <f>#REF!</f>
        <v/>
      </c>
      <c r="AL66" s="176">
        <f>#REF!</f>
        <v/>
      </c>
      <c r="AM66" s="176">
        <f>#REF!</f>
        <v/>
      </c>
      <c r="AN66" s="176">
        <f>#REF!</f>
        <v/>
      </c>
      <c r="AO66" s="176">
        <f>#REF!</f>
        <v/>
      </c>
      <c r="AP66" s="176">
        <f>#REF!</f>
        <v/>
      </c>
      <c r="AQ66" s="176">
        <f>#REF!</f>
        <v/>
      </c>
      <c r="AR66" s="176">
        <f>#REF!</f>
        <v/>
      </c>
      <c r="AS66" s="176">
        <f>#REF!</f>
        <v/>
      </c>
      <c r="AT66" s="176">
        <f>#REF!</f>
        <v/>
      </c>
      <c r="AU66" s="176">
        <f>#REF!</f>
        <v/>
      </c>
      <c r="AV66" s="176">
        <f>#REF!</f>
        <v/>
      </c>
      <c r="AW66" s="176">
        <f>#REF!</f>
        <v/>
      </c>
      <c r="AX66" s="176">
        <f>#REF!</f>
        <v/>
      </c>
      <c r="AY66" s="176">
        <f>#REF!</f>
        <v/>
      </c>
      <c r="AZ66" s="176">
        <f>#REF!</f>
        <v/>
      </c>
      <c r="BA66" s="176">
        <f>#REF!</f>
        <v/>
      </c>
      <c r="BB66" s="176">
        <f>#REF!</f>
        <v/>
      </c>
      <c r="BC66" s="176">
        <f>#REF!</f>
        <v/>
      </c>
      <c r="BD66" s="176">
        <f>#REF!</f>
        <v/>
      </c>
      <c r="BE66" s="176">
        <f>#REF!</f>
        <v/>
      </c>
      <c r="BF66" s="176" t="inlineStr">
        <is>
          <t>N/A</t>
        </is>
      </c>
      <c r="BG66" s="176">
        <f>#REF!</f>
        <v/>
      </c>
    </row>
    <row r="67">
      <c r="A67" s="176" t="inlineStr">
        <is>
          <t>SXM USA Sales</t>
        </is>
      </c>
      <c r="B67" s="176">
        <f>#REF!</f>
        <v/>
      </c>
      <c r="C67" s="176">
        <f>#REF!</f>
        <v/>
      </c>
      <c r="D67" s="176">
        <f>IF((M67+Q67+U67+Y67+AW67+BA67+BC67+BE67)&gt;100,100,(M67+Q67+U67+Y67+AW67+BA67+BC67+BE67))</f>
        <v/>
      </c>
      <c r="E67" s="176">
        <f>#REF!</f>
        <v/>
      </c>
      <c r="F67" s="176">
        <f>#REF!</f>
        <v/>
      </c>
      <c r="G67" s="177">
        <f>IF(F67=0,0,((H67-F67)/F67)*100)</f>
        <v/>
      </c>
      <c r="H67" s="176">
        <f>#REF!</f>
        <v/>
      </c>
      <c r="I67" s="176">
        <f>#REF!</f>
        <v/>
      </c>
      <c r="J67" s="176">
        <f>#REF!</f>
        <v/>
      </c>
      <c r="K67" s="92">
        <f>IF(H67=0,0,I67/H67)</f>
        <v/>
      </c>
      <c r="L67" s="176">
        <f>#REF!</f>
        <v/>
      </c>
      <c r="M67" s="177">
        <f>#REF!</f>
        <v/>
      </c>
      <c r="N67" s="176">
        <f>#REF!</f>
        <v/>
      </c>
      <c r="O67" s="176">
        <f>#REF!</f>
        <v/>
      </c>
      <c r="P67" s="176">
        <f>#REF!</f>
        <v/>
      </c>
      <c r="Q67" s="176">
        <f>#REF!</f>
        <v/>
      </c>
      <c r="R67" s="176">
        <f>#REF!</f>
        <v/>
      </c>
      <c r="S67" s="176">
        <f>#REF!</f>
        <v/>
      </c>
      <c r="T67" s="176">
        <f>#REF!</f>
        <v/>
      </c>
      <c r="U67" s="176">
        <f>#REF!</f>
        <v/>
      </c>
      <c r="V67" s="176">
        <f>#REF!</f>
        <v/>
      </c>
      <c r="W67" s="176">
        <f>#REF!</f>
        <v/>
      </c>
      <c r="X67" s="176">
        <f>#REF!</f>
        <v/>
      </c>
      <c r="Y67" s="176">
        <f>#REF!</f>
        <v/>
      </c>
      <c r="Z67" s="176">
        <f>#REF!</f>
        <v/>
      </c>
      <c r="AA67" s="176">
        <f>#REF!</f>
        <v/>
      </c>
      <c r="AB67" s="176">
        <f>#REF!</f>
        <v/>
      </c>
      <c r="AC67" s="176">
        <f>#REF!</f>
        <v/>
      </c>
      <c r="AD67" s="176">
        <f>#REF!</f>
        <v/>
      </c>
      <c r="AE67" s="176">
        <f>#REF!</f>
        <v/>
      </c>
      <c r="AF67" s="178">
        <f>IF(AD67=0,0,ABS(AD67-AE67))</f>
        <v/>
      </c>
      <c r="AG67" s="176">
        <f>#REF!</f>
        <v/>
      </c>
      <c r="AH67" s="176">
        <f>#REF!</f>
        <v/>
      </c>
      <c r="AI67" s="179">
        <f>IF(AG67=0,0,ABS(AG67-AH67))</f>
        <v/>
      </c>
      <c r="AJ67" s="176">
        <f>#REF!</f>
        <v/>
      </c>
      <c r="AK67" s="176">
        <f>#REF!</f>
        <v/>
      </c>
      <c r="AL67" s="176">
        <f>#REF!</f>
        <v/>
      </c>
      <c r="AM67" s="176">
        <f>#REF!</f>
        <v/>
      </c>
      <c r="AN67" s="176">
        <f>#REF!</f>
        <v/>
      </c>
      <c r="AO67" s="176">
        <f>#REF!</f>
        <v/>
      </c>
      <c r="AP67" s="176">
        <f>#REF!</f>
        <v/>
      </c>
      <c r="AQ67" s="176">
        <f>#REF!</f>
        <v/>
      </c>
      <c r="AR67" s="176">
        <f>#REF!</f>
        <v/>
      </c>
      <c r="AS67" s="176">
        <f>#REF!</f>
        <v/>
      </c>
      <c r="AT67" s="176">
        <f>#REF!</f>
        <v/>
      </c>
      <c r="AU67" s="176">
        <f>#REF!</f>
        <v/>
      </c>
      <c r="AV67" s="176">
        <f>#REF!</f>
        <v/>
      </c>
      <c r="AW67" s="176">
        <f>#REF!</f>
        <v/>
      </c>
      <c r="AX67" s="176">
        <f>#REF!</f>
        <v/>
      </c>
      <c r="AY67" s="176">
        <f>#REF!</f>
        <v/>
      </c>
      <c r="AZ67" s="176">
        <f>#REF!</f>
        <v/>
      </c>
      <c r="BA67" s="176">
        <f>#REF!</f>
        <v/>
      </c>
      <c r="BB67" s="176">
        <f>#REF!</f>
        <v/>
      </c>
      <c r="BC67" s="176">
        <f>#REF!</f>
        <v/>
      </c>
      <c r="BD67" s="176">
        <f>#REF!</f>
        <v/>
      </c>
      <c r="BE67" s="176">
        <f>#REF!</f>
        <v/>
      </c>
      <c r="BF67" s="176" t="inlineStr">
        <is>
          <t>N/A</t>
        </is>
      </c>
      <c r="BG67" s="176">
        <f>#REF!</f>
        <v/>
      </c>
    </row>
    <row r="68">
      <c r="A68" s="176" t="inlineStr">
        <is>
          <t>SXM USA_Care Saves</t>
        </is>
      </c>
      <c r="B68" s="176">
        <f>#REF!</f>
        <v/>
      </c>
      <c r="C68" s="176">
        <f>#REF!</f>
        <v/>
      </c>
      <c r="D68" s="176">
        <f>IF((M68+Q68+U68+Y68+AW68+BA68+BC68+BE68)&gt;100,100,(M68+Q68+U68+Y68+AW68+BA68+BC68+BE68))</f>
        <v/>
      </c>
      <c r="E68" s="176">
        <f>#REF!</f>
        <v/>
      </c>
      <c r="F68" s="176">
        <f>#REF!</f>
        <v/>
      </c>
      <c r="G68" s="177">
        <f>IF(F68=0,0,((H68-F68)/F68)*100)</f>
        <v/>
      </c>
      <c r="H68" s="176">
        <f>#REF!</f>
        <v/>
      </c>
      <c r="I68" s="176">
        <f>#REF!</f>
        <v/>
      </c>
      <c r="J68" s="176">
        <f>#REF!</f>
        <v/>
      </c>
      <c r="K68" s="92">
        <f>IF(H68=0,0,I68/H68)</f>
        <v/>
      </c>
      <c r="L68" s="176">
        <f>#REF!</f>
        <v/>
      </c>
      <c r="M68" s="177">
        <f>#REF!</f>
        <v/>
      </c>
      <c r="N68" s="176">
        <f>#REF!</f>
        <v/>
      </c>
      <c r="O68" s="176">
        <f>#REF!</f>
        <v/>
      </c>
      <c r="P68" s="176">
        <f>#REF!</f>
        <v/>
      </c>
      <c r="Q68" s="176">
        <f>#REF!</f>
        <v/>
      </c>
      <c r="R68" s="176">
        <f>#REF!</f>
        <v/>
      </c>
      <c r="S68" s="176">
        <f>#REF!</f>
        <v/>
      </c>
      <c r="T68" s="176">
        <f>#REF!</f>
        <v/>
      </c>
      <c r="U68" s="176">
        <f>#REF!</f>
        <v/>
      </c>
      <c r="V68" s="176">
        <f>#REF!</f>
        <v/>
      </c>
      <c r="W68" s="176">
        <f>#REF!</f>
        <v/>
      </c>
      <c r="X68" s="176">
        <f>#REF!</f>
        <v/>
      </c>
      <c r="Y68" s="176">
        <f>#REF!</f>
        <v/>
      </c>
      <c r="Z68" s="176">
        <f>#REF!</f>
        <v/>
      </c>
      <c r="AA68" s="176">
        <f>#REF!</f>
        <v/>
      </c>
      <c r="AB68" s="176">
        <f>#REF!</f>
        <v/>
      </c>
      <c r="AC68" s="176">
        <f>#REF!</f>
        <v/>
      </c>
      <c r="AD68" s="176">
        <f>#REF!</f>
        <v/>
      </c>
      <c r="AE68" s="176">
        <f>#REF!</f>
        <v/>
      </c>
      <c r="AF68" s="178">
        <f>IF(AD68=0,0,ABS(AD68-AE68))</f>
        <v/>
      </c>
      <c r="AG68" s="176">
        <f>#REF!</f>
        <v/>
      </c>
      <c r="AH68" s="176">
        <f>#REF!</f>
        <v/>
      </c>
      <c r="AI68" s="179">
        <f>IF(AG68=0,0,ABS(AG68-AH68))</f>
        <v/>
      </c>
      <c r="AJ68" s="176">
        <f>#REF!</f>
        <v/>
      </c>
      <c r="AK68" s="176">
        <f>#REF!</f>
        <v/>
      </c>
      <c r="AL68" s="176">
        <f>#REF!</f>
        <v/>
      </c>
      <c r="AM68" s="176">
        <f>#REF!</f>
        <v/>
      </c>
      <c r="AN68" s="176">
        <f>#REF!</f>
        <v/>
      </c>
      <c r="AO68" s="176">
        <f>#REF!</f>
        <v/>
      </c>
      <c r="AP68" s="176">
        <f>#REF!</f>
        <v/>
      </c>
      <c r="AQ68" s="176">
        <f>#REF!</f>
        <v/>
      </c>
      <c r="AR68" s="176">
        <f>#REF!</f>
        <v/>
      </c>
      <c r="AS68" s="176">
        <f>#REF!</f>
        <v/>
      </c>
      <c r="AT68" s="176">
        <f>#REF!</f>
        <v/>
      </c>
      <c r="AU68" s="176">
        <f>#REF!</f>
        <v/>
      </c>
      <c r="AV68" s="176">
        <f>#REF!</f>
        <v/>
      </c>
      <c r="AW68" s="176">
        <f>#REF!</f>
        <v/>
      </c>
      <c r="AX68" s="176">
        <f>#REF!</f>
        <v/>
      </c>
      <c r="AY68" s="176">
        <f>#REF!</f>
        <v/>
      </c>
      <c r="AZ68" s="176">
        <f>#REF!</f>
        <v/>
      </c>
      <c r="BA68" s="176">
        <f>#REF!</f>
        <v/>
      </c>
      <c r="BB68" s="176">
        <f>#REF!</f>
        <v/>
      </c>
      <c r="BC68" s="176">
        <f>#REF!</f>
        <v/>
      </c>
      <c r="BD68" s="176">
        <f>#REF!</f>
        <v/>
      </c>
      <c r="BE68" s="176">
        <f>#REF!</f>
        <v/>
      </c>
      <c r="BF68" s="176" t="inlineStr">
        <is>
          <t>N/A</t>
        </is>
      </c>
      <c r="BG68" s="176">
        <f>#REF!</f>
        <v/>
      </c>
    </row>
    <row r="69" ht="14.25" customHeight="1" s="205">
      <c r="A69" s="176" t="inlineStr">
        <is>
          <t>SXM USA_Care Service</t>
        </is>
      </c>
      <c r="B69" s="176">
        <f>#REF!</f>
        <v/>
      </c>
      <c r="C69" s="176">
        <f>#REF!</f>
        <v/>
      </c>
      <c r="D69" s="176">
        <f>IF((M69+Q69+U69+Y69+AW69+BA69+BC69+BE69)&gt;100,100,(M69+Q69+U69+Y69+AW69+BA69+BC69+BE69))</f>
        <v/>
      </c>
      <c r="E69" s="176">
        <f>#REF!</f>
        <v/>
      </c>
      <c r="F69" s="176">
        <f>#REF!</f>
        <v/>
      </c>
      <c r="G69" s="177">
        <f>IF(F69=0,0,((H69-F69)/F69)*100)</f>
        <v/>
      </c>
      <c r="H69" s="176">
        <f>#REF!</f>
        <v/>
      </c>
      <c r="I69" s="176">
        <f>#REF!</f>
        <v/>
      </c>
      <c r="J69" s="176">
        <f>#REF!</f>
        <v/>
      </c>
      <c r="K69" s="92">
        <f>IF(H69=0,0,I69/H69)</f>
        <v/>
      </c>
      <c r="L69" s="176">
        <f>#REF!</f>
        <v/>
      </c>
      <c r="M69" s="177">
        <f>#REF!</f>
        <v/>
      </c>
      <c r="N69" s="176">
        <f>#REF!</f>
        <v/>
      </c>
      <c r="O69" s="176">
        <f>#REF!</f>
        <v/>
      </c>
      <c r="P69" s="176">
        <f>#REF!</f>
        <v/>
      </c>
      <c r="Q69" s="176">
        <f>#REF!</f>
        <v/>
      </c>
      <c r="R69" s="176">
        <f>#REF!</f>
        <v/>
      </c>
      <c r="S69" s="176">
        <f>#REF!</f>
        <v/>
      </c>
      <c r="T69" s="176">
        <f>#REF!</f>
        <v/>
      </c>
      <c r="U69" s="176">
        <f>#REF!</f>
        <v/>
      </c>
      <c r="V69" s="176">
        <f>#REF!</f>
        <v/>
      </c>
      <c r="W69" s="176">
        <f>#REF!</f>
        <v/>
      </c>
      <c r="X69" s="176">
        <f>#REF!</f>
        <v/>
      </c>
      <c r="Y69" s="176">
        <f>#REF!</f>
        <v/>
      </c>
      <c r="Z69" s="176">
        <f>#REF!</f>
        <v/>
      </c>
      <c r="AA69" s="176">
        <f>#REF!</f>
        <v/>
      </c>
      <c r="AB69" s="176">
        <f>#REF!</f>
        <v/>
      </c>
      <c r="AC69" s="176">
        <f>#REF!</f>
        <v/>
      </c>
      <c r="AD69" s="176">
        <f>#REF!</f>
        <v/>
      </c>
      <c r="AE69" s="176">
        <f>#REF!</f>
        <v/>
      </c>
      <c r="AF69" s="178">
        <f>IF(AD69=0,0,ABS(AD69-AE69))</f>
        <v/>
      </c>
      <c r="AG69" s="176">
        <f>#REF!</f>
        <v/>
      </c>
      <c r="AH69" s="176">
        <f>#REF!</f>
        <v/>
      </c>
      <c r="AI69" s="179">
        <f>IF(AG69=0,0,ABS(AG69-AH69))</f>
        <v/>
      </c>
      <c r="AJ69" s="176">
        <f>#REF!</f>
        <v/>
      </c>
      <c r="AK69" s="176">
        <f>#REF!</f>
        <v/>
      </c>
      <c r="AL69" s="176">
        <f>#REF!</f>
        <v/>
      </c>
      <c r="AM69" s="176">
        <f>#REF!</f>
        <v/>
      </c>
      <c r="AN69" s="176">
        <f>#REF!</f>
        <v/>
      </c>
      <c r="AO69" s="176">
        <f>#REF!</f>
        <v/>
      </c>
      <c r="AP69" s="176">
        <f>#REF!</f>
        <v/>
      </c>
      <c r="AQ69" s="176">
        <f>#REF!</f>
        <v/>
      </c>
      <c r="AR69" s="176">
        <f>#REF!</f>
        <v/>
      </c>
      <c r="AS69" s="176">
        <f>#REF!</f>
        <v/>
      </c>
      <c r="AT69" s="176">
        <f>#REF!</f>
        <v/>
      </c>
      <c r="AU69" s="176">
        <f>#REF!</f>
        <v/>
      </c>
      <c r="AV69" s="176">
        <f>#REF!</f>
        <v/>
      </c>
      <c r="AW69" s="176">
        <f>#REF!</f>
        <v/>
      </c>
      <c r="AX69" s="176">
        <f>#REF!</f>
        <v/>
      </c>
      <c r="AY69" s="176">
        <f>#REF!</f>
        <v/>
      </c>
      <c r="AZ69" s="176">
        <f>#REF!</f>
        <v/>
      </c>
      <c r="BA69" s="176">
        <f>#REF!</f>
        <v/>
      </c>
      <c r="BB69" s="176">
        <f>#REF!</f>
        <v/>
      </c>
      <c r="BC69" s="176">
        <f>#REF!</f>
        <v/>
      </c>
      <c r="BD69" s="176">
        <f>#REF!</f>
        <v/>
      </c>
      <c r="BE69" s="176">
        <f>#REF!</f>
        <v/>
      </c>
      <c r="BF69" s="176" t="inlineStr">
        <is>
          <t>N/A</t>
        </is>
      </c>
      <c r="BG69" s="176">
        <f>#REF!</f>
        <v/>
      </c>
    </row>
    <row r="70" ht="14.25" customHeight="1" s="205">
      <c r="A70" s="176" t="inlineStr">
        <is>
          <t>SXM CAN-General</t>
        </is>
      </c>
      <c r="B70" s="176">
        <f>#REF!</f>
        <v/>
      </c>
      <c r="C70" s="176">
        <f>#REF!</f>
        <v/>
      </c>
      <c r="D70" s="176">
        <f>IF((M70+Q70+U70+Y70+AW70+BA70+BC70+BE70)&gt;100,100,(M70+Q70+U70+Y70+AW70+BA70+BC70+BE70))</f>
        <v/>
      </c>
      <c r="E70" s="176">
        <f>#REF!</f>
        <v/>
      </c>
      <c r="F70" s="176">
        <f>#REF!</f>
        <v/>
      </c>
      <c r="G70" s="177">
        <f>IF(F70=0,0,((H70-F70)/F70)*100)</f>
        <v/>
      </c>
      <c r="H70" s="176">
        <f>#REF!</f>
        <v/>
      </c>
      <c r="I70" s="176">
        <f>#REF!</f>
        <v/>
      </c>
      <c r="J70" s="176">
        <f>#REF!</f>
        <v/>
      </c>
      <c r="K70" s="92">
        <f>IF(H70=0,0,I70/H70)</f>
        <v/>
      </c>
      <c r="L70" s="176">
        <f>#REF!</f>
        <v/>
      </c>
      <c r="M70" s="177">
        <f>#REF!</f>
        <v/>
      </c>
      <c r="N70" s="176">
        <f>#REF!</f>
        <v/>
      </c>
      <c r="O70" s="176">
        <f>#REF!</f>
        <v/>
      </c>
      <c r="P70" s="176">
        <f>#REF!</f>
        <v/>
      </c>
      <c r="Q70" s="176">
        <f>#REF!</f>
        <v/>
      </c>
      <c r="R70" s="176">
        <f>#REF!</f>
        <v/>
      </c>
      <c r="S70" s="176">
        <f>#REF!</f>
        <v/>
      </c>
      <c r="T70" s="176">
        <f>#REF!</f>
        <v/>
      </c>
      <c r="U70" s="176">
        <f>#REF!</f>
        <v/>
      </c>
      <c r="V70" s="176">
        <f>#REF!</f>
        <v/>
      </c>
      <c r="W70" s="176">
        <f>#REF!</f>
        <v/>
      </c>
      <c r="X70" s="176">
        <f>#REF!</f>
        <v/>
      </c>
      <c r="Y70" s="176">
        <f>#REF!</f>
        <v/>
      </c>
      <c r="Z70" s="176">
        <f>#REF!</f>
        <v/>
      </c>
      <c r="AA70" s="176">
        <f>#REF!</f>
        <v/>
      </c>
      <c r="AB70" s="176">
        <f>#REF!</f>
        <v/>
      </c>
      <c r="AC70" s="176">
        <f>#REF!</f>
        <v/>
      </c>
      <c r="AD70" s="176">
        <f>#REF!</f>
        <v/>
      </c>
      <c r="AE70" s="176">
        <f>#REF!</f>
        <v/>
      </c>
      <c r="AF70" s="178">
        <f>IF(AD70=0,0,ABS(AD70-AE70))</f>
        <v/>
      </c>
      <c r="AG70" s="176">
        <f>#REF!</f>
        <v/>
      </c>
      <c r="AH70" s="176">
        <f>#REF!</f>
        <v/>
      </c>
      <c r="AI70" s="179">
        <f>IF(AG70=0,0,ABS(AG70-AH70))</f>
        <v/>
      </c>
      <c r="AJ70" s="176">
        <f>#REF!</f>
        <v/>
      </c>
      <c r="AK70" s="176">
        <f>#REF!</f>
        <v/>
      </c>
      <c r="AL70" s="176">
        <f>#REF!</f>
        <v/>
      </c>
      <c r="AM70" s="176">
        <f>#REF!</f>
        <v/>
      </c>
      <c r="AN70" s="176">
        <f>#REF!</f>
        <v/>
      </c>
      <c r="AO70" s="176">
        <f>#REF!</f>
        <v/>
      </c>
      <c r="AP70" s="176">
        <f>#REF!</f>
        <v/>
      </c>
      <c r="AQ70" s="176">
        <f>#REF!</f>
        <v/>
      </c>
      <c r="AR70" s="176">
        <f>#REF!</f>
        <v/>
      </c>
      <c r="AS70" s="176">
        <f>#REF!</f>
        <v/>
      </c>
      <c r="AT70" s="176">
        <f>#REF!</f>
        <v/>
      </c>
      <c r="AU70" s="176">
        <f>#REF!</f>
        <v/>
      </c>
      <c r="AV70" s="176">
        <f>#REF!</f>
        <v/>
      </c>
      <c r="AW70" s="176">
        <f>#REF!</f>
        <v/>
      </c>
      <c r="AX70" s="176">
        <f>#REF!</f>
        <v/>
      </c>
      <c r="AY70" s="176">
        <f>#REF!</f>
        <v/>
      </c>
      <c r="AZ70" s="176">
        <f>#REF!</f>
        <v/>
      </c>
      <c r="BA70" s="176">
        <f>#REF!</f>
        <v/>
      </c>
      <c r="BB70" s="176">
        <f>#REF!</f>
        <v/>
      </c>
      <c r="BC70" s="176">
        <f>#REF!</f>
        <v/>
      </c>
      <c r="BD70" s="176">
        <f>#REF!</f>
        <v/>
      </c>
      <c r="BE70" s="176">
        <f>#REF!</f>
        <v/>
      </c>
      <c r="BF70" s="176" t="inlineStr">
        <is>
          <t>N/A</t>
        </is>
      </c>
      <c r="BG70" s="176">
        <f>#REF!</f>
        <v/>
      </c>
    </row>
    <row r="71" ht="14.25" customHeight="1" s="205">
      <c r="A71" s="176" t="inlineStr">
        <is>
          <t>SXM CAN-Retention</t>
        </is>
      </c>
      <c r="B71" s="176">
        <f>#REF!</f>
        <v/>
      </c>
      <c r="C71" s="176">
        <f>#REF!</f>
        <v/>
      </c>
      <c r="D71" s="176">
        <f>IF((M71+Q71+U71+Y71+AW71+BA71+BC71+BE71)&gt;100,100,(M71+Q71+U71+Y71+AW71+BA71+BC71+BE71))</f>
        <v/>
      </c>
      <c r="E71" s="176">
        <f>#REF!</f>
        <v/>
      </c>
      <c r="F71" s="176">
        <f>#REF!</f>
        <v/>
      </c>
      <c r="G71" s="177">
        <f>IF(F71=0,0,((H71-F71)/F71)*100)</f>
        <v/>
      </c>
      <c r="H71" s="176">
        <f>#REF!</f>
        <v/>
      </c>
      <c r="I71" s="176">
        <f>#REF!</f>
        <v/>
      </c>
      <c r="J71" s="176">
        <f>#REF!</f>
        <v/>
      </c>
      <c r="K71" s="92">
        <f>IF(H71=0,0,I71/H71)</f>
        <v/>
      </c>
      <c r="L71" s="176">
        <f>#REF!</f>
        <v/>
      </c>
      <c r="M71" s="177">
        <f>#REF!</f>
        <v/>
      </c>
      <c r="N71" s="176">
        <f>#REF!</f>
        <v/>
      </c>
      <c r="O71" s="176">
        <f>#REF!</f>
        <v/>
      </c>
      <c r="P71" s="176">
        <f>#REF!</f>
        <v/>
      </c>
      <c r="Q71" s="176">
        <f>#REF!</f>
        <v/>
      </c>
      <c r="R71" s="176">
        <f>#REF!</f>
        <v/>
      </c>
      <c r="S71" s="176">
        <f>#REF!</f>
        <v/>
      </c>
      <c r="T71" s="176">
        <f>#REF!</f>
        <v/>
      </c>
      <c r="U71" s="176">
        <f>#REF!</f>
        <v/>
      </c>
      <c r="V71" s="176">
        <f>#REF!</f>
        <v/>
      </c>
      <c r="W71" s="176">
        <f>#REF!</f>
        <v/>
      </c>
      <c r="X71" s="176">
        <f>#REF!</f>
        <v/>
      </c>
      <c r="Y71" s="176">
        <f>#REF!</f>
        <v/>
      </c>
      <c r="Z71" s="176">
        <f>#REF!</f>
        <v/>
      </c>
      <c r="AA71" s="176">
        <f>#REF!</f>
        <v/>
      </c>
      <c r="AB71" s="176">
        <f>#REF!</f>
        <v/>
      </c>
      <c r="AC71" s="176">
        <f>#REF!</f>
        <v/>
      </c>
      <c r="AD71" s="176">
        <f>#REF!</f>
        <v/>
      </c>
      <c r="AE71" s="176">
        <f>#REF!</f>
        <v/>
      </c>
      <c r="AF71" s="178">
        <f>IF(AD71=0,0,ABS(AD71-AE71))</f>
        <v/>
      </c>
      <c r="AG71" s="176">
        <f>#REF!</f>
        <v/>
      </c>
      <c r="AH71" s="176">
        <f>#REF!</f>
        <v/>
      </c>
      <c r="AI71" s="179">
        <f>IF(AG71=0,0,ABS(AG71-AH71))</f>
        <v/>
      </c>
      <c r="AJ71" s="176">
        <f>#REF!</f>
        <v/>
      </c>
      <c r="AK71" s="176">
        <f>#REF!</f>
        <v/>
      </c>
      <c r="AL71" s="176">
        <f>#REF!</f>
        <v/>
      </c>
      <c r="AM71" s="176">
        <f>#REF!</f>
        <v/>
      </c>
      <c r="AN71" s="176">
        <f>#REF!</f>
        <v/>
      </c>
      <c r="AO71" s="176">
        <f>#REF!</f>
        <v/>
      </c>
      <c r="AP71" s="176">
        <f>#REF!</f>
        <v/>
      </c>
      <c r="AQ71" s="176">
        <f>#REF!</f>
        <v/>
      </c>
      <c r="AR71" s="176">
        <f>#REF!</f>
        <v/>
      </c>
      <c r="AS71" s="176">
        <f>#REF!</f>
        <v/>
      </c>
      <c r="AT71" s="176">
        <f>#REF!</f>
        <v/>
      </c>
      <c r="AU71" s="176">
        <f>#REF!</f>
        <v/>
      </c>
      <c r="AV71" s="176">
        <f>#REF!</f>
        <v/>
      </c>
      <c r="AW71" s="176">
        <f>#REF!</f>
        <v/>
      </c>
      <c r="AX71" s="176">
        <f>#REF!</f>
        <v/>
      </c>
      <c r="AY71" s="176">
        <f>#REF!</f>
        <v/>
      </c>
      <c r="AZ71" s="176">
        <f>#REF!</f>
        <v/>
      </c>
      <c r="BA71" s="176">
        <f>#REF!</f>
        <v/>
      </c>
      <c r="BB71" s="176">
        <f>#REF!</f>
        <v/>
      </c>
      <c r="BC71" s="176">
        <f>#REF!</f>
        <v/>
      </c>
      <c r="BD71" s="176">
        <f>#REF!</f>
        <v/>
      </c>
      <c r="BE71" s="176">
        <f>#REF!</f>
        <v/>
      </c>
      <c r="BF71" s="176" t="inlineStr">
        <is>
          <t>N/A</t>
        </is>
      </c>
      <c r="BG71" s="176">
        <f>#REF!</f>
        <v/>
      </c>
    </row>
    <row r="72" ht="14.25" customHeight="1" s="205">
      <c r="A72" s="176" t="inlineStr">
        <is>
          <t>SXM CAN-Sales</t>
        </is>
      </c>
      <c r="B72" s="176">
        <f>#REF!</f>
        <v/>
      </c>
      <c r="C72" s="176">
        <f>#REF!</f>
        <v/>
      </c>
      <c r="D72" s="176">
        <f>IF((M72+Q72+U72+Y72+AW72+BA72+BC72+BE72)&gt;100,100,(M72+Q72+U72+Y72+AW72+BA72+BC72+BE72))</f>
        <v/>
      </c>
      <c r="E72" s="176">
        <f>#REF!</f>
        <v/>
      </c>
      <c r="F72" s="176">
        <f>#REF!</f>
        <v/>
      </c>
      <c r="G72" s="177">
        <f>IF(F72=0,0,((H72-F72)/F72)*100)</f>
        <v/>
      </c>
      <c r="H72" s="176">
        <f>#REF!</f>
        <v/>
      </c>
      <c r="I72" s="176">
        <f>#REF!</f>
        <v/>
      </c>
      <c r="J72" s="176">
        <f>#REF!</f>
        <v/>
      </c>
      <c r="K72" s="92">
        <f>IF(H72=0,0,I72/H72)</f>
        <v/>
      </c>
      <c r="L72" s="176">
        <f>#REF!</f>
        <v/>
      </c>
      <c r="M72" s="177">
        <f>#REF!</f>
        <v/>
      </c>
      <c r="N72" s="176">
        <f>#REF!</f>
        <v/>
      </c>
      <c r="O72" s="176">
        <f>#REF!</f>
        <v/>
      </c>
      <c r="P72" s="176">
        <f>#REF!</f>
        <v/>
      </c>
      <c r="Q72" s="176">
        <f>#REF!</f>
        <v/>
      </c>
      <c r="R72" s="176">
        <f>#REF!</f>
        <v/>
      </c>
      <c r="S72" s="176">
        <f>#REF!</f>
        <v/>
      </c>
      <c r="T72" s="176">
        <f>#REF!</f>
        <v/>
      </c>
      <c r="U72" s="176">
        <f>#REF!</f>
        <v/>
      </c>
      <c r="V72" s="176">
        <f>#REF!</f>
        <v/>
      </c>
      <c r="W72" s="176">
        <f>#REF!</f>
        <v/>
      </c>
      <c r="X72" s="176">
        <f>#REF!</f>
        <v/>
      </c>
      <c r="Y72" s="176">
        <f>#REF!</f>
        <v/>
      </c>
      <c r="Z72" s="176">
        <f>#REF!</f>
        <v/>
      </c>
      <c r="AA72" s="176">
        <f>#REF!</f>
        <v/>
      </c>
      <c r="AB72" s="176">
        <f>#REF!</f>
        <v/>
      </c>
      <c r="AC72" s="176">
        <f>#REF!</f>
        <v/>
      </c>
      <c r="AD72" s="176">
        <f>#REF!</f>
        <v/>
      </c>
      <c r="AE72" s="176">
        <f>#REF!</f>
        <v/>
      </c>
      <c r="AF72" s="178">
        <f>IF(AD72=0,0,ABS(AD72-AE72))</f>
        <v/>
      </c>
      <c r="AG72" s="176">
        <f>#REF!</f>
        <v/>
      </c>
      <c r="AH72" s="176">
        <f>#REF!</f>
        <v/>
      </c>
      <c r="AI72" s="179">
        <f>IF(AG72=0,0,ABS(AG72-AH72))</f>
        <v/>
      </c>
      <c r="AJ72" s="176">
        <f>#REF!</f>
        <v/>
      </c>
      <c r="AK72" s="176">
        <f>#REF!</f>
        <v/>
      </c>
      <c r="AL72" s="176">
        <f>#REF!</f>
        <v/>
      </c>
      <c r="AM72" s="176">
        <f>#REF!</f>
        <v/>
      </c>
      <c r="AN72" s="176">
        <f>#REF!</f>
        <v/>
      </c>
      <c r="AO72" s="176">
        <f>#REF!</f>
        <v/>
      </c>
      <c r="AP72" s="176">
        <f>#REF!</f>
        <v/>
      </c>
      <c r="AQ72" s="176">
        <f>#REF!</f>
        <v/>
      </c>
      <c r="AR72" s="176">
        <f>#REF!</f>
        <v/>
      </c>
      <c r="AS72" s="176">
        <f>#REF!</f>
        <v/>
      </c>
      <c r="AT72" s="176">
        <f>#REF!</f>
        <v/>
      </c>
      <c r="AU72" s="176">
        <f>#REF!</f>
        <v/>
      </c>
      <c r="AV72" s="176">
        <f>#REF!</f>
        <v/>
      </c>
      <c r="AW72" s="176">
        <f>#REF!</f>
        <v/>
      </c>
      <c r="AX72" s="176">
        <f>#REF!</f>
        <v/>
      </c>
      <c r="AY72" s="176">
        <f>#REF!</f>
        <v/>
      </c>
      <c r="AZ72" s="176">
        <f>#REF!</f>
        <v/>
      </c>
      <c r="BA72" s="176">
        <f>#REF!</f>
        <v/>
      </c>
      <c r="BB72" s="176">
        <f>#REF!</f>
        <v/>
      </c>
      <c r="BC72" s="176">
        <f>#REF!</f>
        <v/>
      </c>
      <c r="BD72" s="176">
        <f>#REF!</f>
        <v/>
      </c>
      <c r="BE72" s="176">
        <f>#REF!</f>
        <v/>
      </c>
      <c r="BF72" s="176" t="inlineStr">
        <is>
          <t>N/A</t>
        </is>
      </c>
      <c r="BG72" s="176">
        <f>#REF!</f>
        <v/>
      </c>
    </row>
    <row r="73" ht="14.25" customHeight="1" s="205">
      <c r="A73" s="176" t="inlineStr">
        <is>
          <t>TFN TCC L1</t>
        </is>
      </c>
      <c r="B73" s="176">
        <f>#REF!</f>
        <v/>
      </c>
      <c r="C73" s="176">
        <f>#REF!</f>
        <v/>
      </c>
      <c r="D73" s="176">
        <f>IF((M73+Q73+U73+Y73+AW73+BA73+BC73+BE73)&gt;100,100,(M73+Q73+U73+Y73+AW73+BA73+BC73+BE73))</f>
        <v/>
      </c>
      <c r="E73" s="176">
        <f>#REF!</f>
        <v/>
      </c>
      <c r="F73" s="176">
        <f>#REF!</f>
        <v/>
      </c>
      <c r="G73" s="177">
        <f>IF(F73=0,0,((H73-F73)/F73)*100)</f>
        <v/>
      </c>
      <c r="H73" s="176">
        <f>#REF!</f>
        <v/>
      </c>
      <c r="I73" s="176">
        <f>#REF!</f>
        <v/>
      </c>
      <c r="J73" s="176">
        <f>#REF!</f>
        <v/>
      </c>
      <c r="K73" s="92">
        <f>IF(H73=0,0,I73/H73)</f>
        <v/>
      </c>
      <c r="L73" s="176">
        <f>#REF!</f>
        <v/>
      </c>
      <c r="M73" s="177">
        <f>#REF!</f>
        <v/>
      </c>
      <c r="N73" s="176">
        <f>#REF!</f>
        <v/>
      </c>
      <c r="O73" s="176">
        <f>#REF!</f>
        <v/>
      </c>
      <c r="P73" s="176">
        <f>#REF!</f>
        <v/>
      </c>
      <c r="Q73" s="176">
        <f>#REF!</f>
        <v/>
      </c>
      <c r="R73" s="176">
        <f>#REF!</f>
        <v/>
      </c>
      <c r="S73" s="176">
        <f>#REF!</f>
        <v/>
      </c>
      <c r="T73" s="176">
        <f>#REF!</f>
        <v/>
      </c>
      <c r="U73" s="176">
        <f>#REF!</f>
        <v/>
      </c>
      <c r="V73" s="176">
        <f>#REF!</f>
        <v/>
      </c>
      <c r="W73" s="176">
        <f>#REF!</f>
        <v/>
      </c>
      <c r="X73" s="176">
        <f>#REF!</f>
        <v/>
      </c>
      <c r="Y73" s="176">
        <f>#REF!</f>
        <v/>
      </c>
      <c r="Z73" s="176">
        <f>#REF!</f>
        <v/>
      </c>
      <c r="AA73" s="176">
        <f>#REF!</f>
        <v/>
      </c>
      <c r="AB73" s="176">
        <f>#REF!</f>
        <v/>
      </c>
      <c r="AC73" s="176">
        <f>#REF!</f>
        <v/>
      </c>
      <c r="AD73" s="176">
        <f>#REF!</f>
        <v/>
      </c>
      <c r="AE73" s="176">
        <f>#REF!</f>
        <v/>
      </c>
      <c r="AF73" s="178">
        <f>IF(AD73=0,0,ABS(AD73-AE73))</f>
        <v/>
      </c>
      <c r="AG73" s="176">
        <f>#REF!</f>
        <v/>
      </c>
      <c r="AH73" s="176">
        <f>#REF!</f>
        <v/>
      </c>
      <c r="AI73" s="179">
        <f>IF(AG73=0,0,ABS(AG73-AH73))</f>
        <v/>
      </c>
      <c r="AJ73" s="176">
        <f>#REF!</f>
        <v/>
      </c>
      <c r="AK73" s="176">
        <f>#REF!</f>
        <v/>
      </c>
      <c r="AL73" s="176">
        <f>#REF!</f>
        <v/>
      </c>
      <c r="AM73" s="176">
        <f>#REF!</f>
        <v/>
      </c>
      <c r="AN73" s="176">
        <f>#REF!</f>
        <v/>
      </c>
      <c r="AO73" s="176">
        <f>#REF!</f>
        <v/>
      </c>
      <c r="AP73" s="176">
        <f>#REF!</f>
        <v/>
      </c>
      <c r="AQ73" s="176">
        <f>#REF!</f>
        <v/>
      </c>
      <c r="AR73" s="176">
        <f>#REF!</f>
        <v/>
      </c>
      <c r="AS73" s="176">
        <f>#REF!</f>
        <v/>
      </c>
      <c r="AT73" s="176">
        <f>#REF!</f>
        <v/>
      </c>
      <c r="AU73" s="176">
        <f>#REF!</f>
        <v/>
      </c>
      <c r="AV73" s="176">
        <f>#REF!</f>
        <v/>
      </c>
      <c r="AW73" s="176">
        <f>#REF!</f>
        <v/>
      </c>
      <c r="AX73" s="176">
        <f>#REF!</f>
        <v/>
      </c>
      <c r="AY73" s="176">
        <f>#REF!</f>
        <v/>
      </c>
      <c r="AZ73" s="176">
        <f>#REF!</f>
        <v/>
      </c>
      <c r="BA73" s="176">
        <f>#REF!</f>
        <v/>
      </c>
      <c r="BB73" s="176">
        <f>#REF!</f>
        <v/>
      </c>
      <c r="BC73" s="176">
        <f>#REF!</f>
        <v/>
      </c>
      <c r="BD73" s="176">
        <f>#REF!</f>
        <v/>
      </c>
      <c r="BE73" s="176">
        <f>#REF!</f>
        <v/>
      </c>
      <c r="BF73" s="176" t="inlineStr">
        <is>
          <t>N/A</t>
        </is>
      </c>
      <c r="BG73" s="176">
        <f>#REF!</f>
        <v/>
      </c>
    </row>
    <row r="74" ht="14.25" customHeight="1" s="205">
      <c r="A74" s="196" t="inlineStr">
        <is>
          <t>TFN TCC L2</t>
        </is>
      </c>
      <c r="B74" s="176">
        <f>#REF!</f>
        <v/>
      </c>
      <c r="C74" s="176">
        <f>#REF!</f>
        <v/>
      </c>
      <c r="D74" s="176">
        <f>IF((M74+Q74+U74+Y74+AW74+BA74+BC74+BE74)&gt;100,100,(M74+Q74+U74+Y74+AW74+BA74+BC74+BE74))</f>
        <v/>
      </c>
      <c r="E74" s="176">
        <f>#REF!</f>
        <v/>
      </c>
      <c r="F74" s="176">
        <f>#REF!</f>
        <v/>
      </c>
      <c r="G74" s="177">
        <f>IF(F74=0,0,((H74-F74)/F74)*100)</f>
        <v/>
      </c>
      <c r="H74" s="176">
        <f>#REF!</f>
        <v/>
      </c>
      <c r="I74" s="176">
        <f>#REF!</f>
        <v/>
      </c>
      <c r="J74" s="176">
        <f>#REF!</f>
        <v/>
      </c>
      <c r="K74" s="92">
        <f>IF(H74=0,0,I74/H74)</f>
        <v/>
      </c>
      <c r="L74" s="176">
        <f>#REF!</f>
        <v/>
      </c>
      <c r="M74" s="177">
        <f>#REF!</f>
        <v/>
      </c>
      <c r="N74" s="176">
        <f>#REF!</f>
        <v/>
      </c>
      <c r="O74" s="176">
        <f>#REF!</f>
        <v/>
      </c>
      <c r="P74" s="176">
        <f>#REF!</f>
        <v/>
      </c>
      <c r="Q74" s="176">
        <f>#REF!</f>
        <v/>
      </c>
      <c r="R74" s="176">
        <f>#REF!</f>
        <v/>
      </c>
      <c r="S74" s="176">
        <f>#REF!</f>
        <v/>
      </c>
      <c r="T74" s="176">
        <f>#REF!</f>
        <v/>
      </c>
      <c r="U74" s="176">
        <f>#REF!</f>
        <v/>
      </c>
      <c r="V74" s="176">
        <f>#REF!</f>
        <v/>
      </c>
      <c r="W74" s="176">
        <f>#REF!</f>
        <v/>
      </c>
      <c r="X74" s="176">
        <f>#REF!</f>
        <v/>
      </c>
      <c r="Y74" s="176">
        <f>#REF!</f>
        <v/>
      </c>
      <c r="Z74" s="176">
        <f>#REF!</f>
        <v/>
      </c>
      <c r="AA74" s="176">
        <f>#REF!</f>
        <v/>
      </c>
      <c r="AB74" s="176">
        <f>#REF!</f>
        <v/>
      </c>
      <c r="AC74" s="176">
        <f>#REF!</f>
        <v/>
      </c>
      <c r="AD74" s="176">
        <f>#REF!</f>
        <v/>
      </c>
      <c r="AE74" s="176">
        <f>#REF!</f>
        <v/>
      </c>
      <c r="AF74" s="178">
        <f>IF(AD74=0,0,ABS(AD74-AE74))</f>
        <v/>
      </c>
      <c r="AG74" s="176">
        <f>#REF!</f>
        <v/>
      </c>
      <c r="AH74" s="176">
        <f>#REF!</f>
        <v/>
      </c>
      <c r="AI74" s="179">
        <f>IF(AG74=0,0,ABS(AG74-AH74))</f>
        <v/>
      </c>
      <c r="AJ74" s="176">
        <f>#REF!</f>
        <v/>
      </c>
      <c r="AK74" s="176">
        <f>#REF!</f>
        <v/>
      </c>
      <c r="AL74" s="176">
        <f>#REF!</f>
        <v/>
      </c>
      <c r="AM74" s="176">
        <f>#REF!</f>
        <v/>
      </c>
      <c r="AN74" s="176">
        <f>#REF!</f>
        <v/>
      </c>
      <c r="AO74" s="176">
        <f>#REF!</f>
        <v/>
      </c>
      <c r="AP74" s="176">
        <f>#REF!</f>
        <v/>
      </c>
      <c r="AQ74" s="176">
        <f>#REF!</f>
        <v/>
      </c>
      <c r="AR74" s="176">
        <f>#REF!</f>
        <v/>
      </c>
      <c r="AS74" s="176">
        <f>#REF!</f>
        <v/>
      </c>
      <c r="AT74" s="176">
        <f>#REF!</f>
        <v/>
      </c>
      <c r="AU74" s="176">
        <f>#REF!</f>
        <v/>
      </c>
      <c r="AV74" s="176">
        <f>#REF!</f>
        <v/>
      </c>
      <c r="AW74" s="176">
        <f>#REF!</f>
        <v/>
      </c>
      <c r="AX74" s="176">
        <f>#REF!</f>
        <v/>
      </c>
      <c r="AY74" s="176">
        <f>#REF!</f>
        <v/>
      </c>
      <c r="AZ74" s="176">
        <f>#REF!</f>
        <v/>
      </c>
      <c r="BA74" s="176">
        <f>#REF!</f>
        <v/>
      </c>
      <c r="BB74" s="176">
        <f>#REF!</f>
        <v/>
      </c>
      <c r="BC74" s="176">
        <f>#REF!</f>
        <v/>
      </c>
      <c r="BD74" s="176">
        <f>#REF!</f>
        <v/>
      </c>
      <c r="BE74" s="176">
        <f>#REF!</f>
        <v/>
      </c>
      <c r="BF74" s="176" t="inlineStr">
        <is>
          <t>N/A</t>
        </is>
      </c>
      <c r="BG74" s="176">
        <f>#REF!</f>
        <v/>
      </c>
    </row>
    <row r="75" ht="14.25" customHeight="1" s="205">
      <c r="A75" s="196" t="inlineStr">
        <is>
          <t>TIM BR</t>
        </is>
      </c>
      <c r="B75" s="176">
        <f>#REF!</f>
        <v/>
      </c>
      <c r="C75" s="176">
        <f>#REF!</f>
        <v/>
      </c>
      <c r="D75" s="176">
        <f>IF((M75+Q75+U75+Y75+AW75+BA75+BC75+BE75)&gt;100,100,(M75+Q75+U75+Y75+AW75+BA75+BC75+BE75))</f>
        <v/>
      </c>
      <c r="E75" s="176">
        <f>#REF!</f>
        <v/>
      </c>
      <c r="F75" s="176">
        <f>#REF!</f>
        <v/>
      </c>
      <c r="G75" s="177">
        <f>IF(F75=0,0,((H75-F75)/F75)*100)</f>
        <v/>
      </c>
      <c r="H75" s="176">
        <f>#REF!</f>
        <v/>
      </c>
      <c r="I75" s="176">
        <f>#REF!</f>
        <v/>
      </c>
      <c r="J75" s="176">
        <f>#REF!</f>
        <v/>
      </c>
      <c r="K75" s="92">
        <f>IF(H75=0,0,I75/H75)</f>
        <v/>
      </c>
      <c r="L75" s="176">
        <f>#REF!</f>
        <v/>
      </c>
      <c r="M75" s="177">
        <f>#REF!</f>
        <v/>
      </c>
      <c r="N75" s="176">
        <f>#REF!</f>
        <v/>
      </c>
      <c r="O75" s="176">
        <f>#REF!</f>
        <v/>
      </c>
      <c r="P75" s="176">
        <f>#REF!</f>
        <v/>
      </c>
      <c r="Q75" s="176">
        <f>#REF!</f>
        <v/>
      </c>
      <c r="R75" s="176">
        <f>#REF!</f>
        <v/>
      </c>
      <c r="S75" s="176">
        <f>#REF!</f>
        <v/>
      </c>
      <c r="T75" s="176">
        <f>#REF!</f>
        <v/>
      </c>
      <c r="U75" s="176">
        <f>#REF!</f>
        <v/>
      </c>
      <c r="V75" s="176">
        <f>#REF!</f>
        <v/>
      </c>
      <c r="W75" s="176">
        <f>#REF!</f>
        <v/>
      </c>
      <c r="X75" s="176">
        <f>#REF!</f>
        <v/>
      </c>
      <c r="Y75" s="176">
        <f>#REF!</f>
        <v/>
      </c>
      <c r="Z75" s="176">
        <f>#REF!</f>
        <v/>
      </c>
      <c r="AA75" s="176">
        <f>#REF!</f>
        <v/>
      </c>
      <c r="AB75" s="176">
        <f>#REF!</f>
        <v/>
      </c>
      <c r="AC75" s="176">
        <f>#REF!</f>
        <v/>
      </c>
      <c r="AD75" s="176">
        <f>#REF!</f>
        <v/>
      </c>
      <c r="AE75" s="176">
        <f>#REF!</f>
        <v/>
      </c>
      <c r="AF75" s="178">
        <f>IF(AD75=0,0,ABS(AD75-AE75))</f>
        <v/>
      </c>
      <c r="AG75" s="176">
        <f>#REF!</f>
        <v/>
      </c>
      <c r="AH75" s="176">
        <f>#REF!</f>
        <v/>
      </c>
      <c r="AI75" s="179">
        <f>IF(AG75=0,0,ABS(AG75-AH75))</f>
        <v/>
      </c>
      <c r="AJ75" s="176">
        <f>#REF!</f>
        <v/>
      </c>
      <c r="AK75" s="176">
        <f>#REF!</f>
        <v/>
      </c>
      <c r="AL75" s="176">
        <f>#REF!</f>
        <v/>
      </c>
      <c r="AM75" s="176">
        <f>#REF!</f>
        <v/>
      </c>
      <c r="AN75" s="176">
        <f>#REF!</f>
        <v/>
      </c>
      <c r="AO75" s="176">
        <f>#REF!</f>
        <v/>
      </c>
      <c r="AP75" s="176">
        <f>#REF!</f>
        <v/>
      </c>
      <c r="AQ75" s="176">
        <f>#REF!</f>
        <v/>
      </c>
      <c r="AR75" s="176">
        <f>#REF!</f>
        <v/>
      </c>
      <c r="AS75" s="176">
        <f>#REF!</f>
        <v/>
      </c>
      <c r="AT75" s="176">
        <f>#REF!</f>
        <v/>
      </c>
      <c r="AU75" s="176">
        <f>#REF!</f>
        <v/>
      </c>
      <c r="AV75" s="176">
        <f>#REF!</f>
        <v/>
      </c>
      <c r="AW75" s="176">
        <f>#REF!</f>
        <v/>
      </c>
      <c r="AX75" s="176">
        <f>#REF!</f>
        <v/>
      </c>
      <c r="AY75" s="176">
        <f>#REF!</f>
        <v/>
      </c>
      <c r="AZ75" s="176">
        <f>#REF!</f>
        <v/>
      </c>
      <c r="BA75" s="176">
        <f>#REF!</f>
        <v/>
      </c>
      <c r="BB75" s="176">
        <f>#REF!</f>
        <v/>
      </c>
      <c r="BC75" s="176">
        <f>#REF!</f>
        <v/>
      </c>
      <c r="BD75" s="176">
        <f>#REF!</f>
        <v/>
      </c>
      <c r="BE75" s="176">
        <f>#REF!</f>
        <v/>
      </c>
      <c r="BF75" s="176" t="inlineStr">
        <is>
          <t>N/A</t>
        </is>
      </c>
      <c r="BG75" s="176">
        <f>#REF!</f>
        <v/>
      </c>
    </row>
    <row r="76" ht="14.25" customHeight="1" s="205">
      <c r="A76" s="176" t="inlineStr">
        <is>
          <t>SKY BR FLEX</t>
        </is>
      </c>
      <c r="B76" s="176">
        <f>#REF!</f>
        <v/>
      </c>
      <c r="C76" s="176">
        <f>#REF!</f>
        <v/>
      </c>
      <c r="D76" s="176">
        <f>IF((M76+Q76+U76+Y76+AW76+BA76+BC76+BE76)&gt;100,100,(M76+Q76+U76+Y76+AW76+BA76+BC76+BE76))</f>
        <v/>
      </c>
      <c r="E76" s="176">
        <f>#REF!</f>
        <v/>
      </c>
      <c r="F76" s="176">
        <f>#REF!</f>
        <v/>
      </c>
      <c r="G76" s="177">
        <f>IF(F76=0,0,((H76-F76)/F76)*100)</f>
        <v/>
      </c>
      <c r="H76" s="176">
        <f>#REF!</f>
        <v/>
      </c>
      <c r="I76" s="176">
        <f>#REF!</f>
        <v/>
      </c>
      <c r="J76" s="176">
        <f>#REF!</f>
        <v/>
      </c>
      <c r="K76" s="92">
        <f>IF(H76=0,0,I76/H76)</f>
        <v/>
      </c>
      <c r="L76" s="176">
        <f>#REF!</f>
        <v/>
      </c>
      <c r="M76" s="177">
        <f>#REF!</f>
        <v/>
      </c>
      <c r="N76" s="176">
        <f>#REF!</f>
        <v/>
      </c>
      <c r="O76" s="176">
        <f>#REF!</f>
        <v/>
      </c>
      <c r="P76" s="176">
        <f>#REF!</f>
        <v/>
      </c>
      <c r="Q76" s="176">
        <f>#REF!</f>
        <v/>
      </c>
      <c r="R76" s="176">
        <f>#REF!</f>
        <v/>
      </c>
      <c r="S76" s="176">
        <f>#REF!</f>
        <v/>
      </c>
      <c r="T76" s="176">
        <f>#REF!</f>
        <v/>
      </c>
      <c r="U76" s="176">
        <f>#REF!</f>
        <v/>
      </c>
      <c r="V76" s="176">
        <f>#REF!</f>
        <v/>
      </c>
      <c r="W76" s="176">
        <f>#REF!</f>
        <v/>
      </c>
      <c r="X76" s="176">
        <f>#REF!</f>
        <v/>
      </c>
      <c r="Y76" s="176">
        <f>#REF!</f>
        <v/>
      </c>
      <c r="Z76" s="176">
        <f>#REF!</f>
        <v/>
      </c>
      <c r="AA76" s="176">
        <f>#REF!</f>
        <v/>
      </c>
      <c r="AB76" s="176">
        <f>#REF!</f>
        <v/>
      </c>
      <c r="AC76" s="176">
        <f>#REF!</f>
        <v/>
      </c>
      <c r="AD76" s="176">
        <f>#REF!</f>
        <v/>
      </c>
      <c r="AE76" s="176">
        <f>#REF!</f>
        <v/>
      </c>
      <c r="AF76" s="178">
        <f>IF(AD76=0,0,ABS(AD76-AE76))</f>
        <v/>
      </c>
      <c r="AG76" s="176">
        <f>#REF!</f>
        <v/>
      </c>
      <c r="AH76" s="176">
        <f>#REF!</f>
        <v/>
      </c>
      <c r="AI76" s="179">
        <f>IF(AG76=0,0,ABS(AG76-AH76))</f>
        <v/>
      </c>
      <c r="AJ76" s="176">
        <f>#REF!</f>
        <v/>
      </c>
      <c r="AK76" s="176">
        <f>#REF!</f>
        <v/>
      </c>
      <c r="AL76" s="176">
        <f>#REF!</f>
        <v/>
      </c>
      <c r="AM76" s="176">
        <f>#REF!</f>
        <v/>
      </c>
      <c r="AN76" s="176">
        <f>#REF!</f>
        <v/>
      </c>
      <c r="AO76" s="176">
        <f>#REF!</f>
        <v/>
      </c>
      <c r="AP76" s="176">
        <f>#REF!</f>
        <v/>
      </c>
      <c r="AQ76" s="176">
        <f>#REF!</f>
        <v/>
      </c>
      <c r="AR76" s="176">
        <f>#REF!</f>
        <v/>
      </c>
      <c r="AS76" s="176">
        <f>#REF!</f>
        <v/>
      </c>
      <c r="AT76" s="176">
        <f>#REF!</f>
        <v/>
      </c>
      <c r="AU76" s="176">
        <f>#REF!</f>
        <v/>
      </c>
      <c r="AV76" s="176">
        <f>#REF!</f>
        <v/>
      </c>
      <c r="AW76" s="176">
        <f>#REF!</f>
        <v/>
      </c>
      <c r="AX76" s="176">
        <f>#REF!</f>
        <v/>
      </c>
      <c r="AY76" s="176">
        <f>#REF!</f>
        <v/>
      </c>
      <c r="AZ76" s="176">
        <f>#REF!</f>
        <v/>
      </c>
      <c r="BA76" s="176">
        <f>#REF!</f>
        <v/>
      </c>
      <c r="BB76" s="176">
        <f>#REF!</f>
        <v/>
      </c>
      <c r="BC76" s="176">
        <f>#REF!</f>
        <v/>
      </c>
      <c r="BD76" s="176">
        <f>#REF!</f>
        <v/>
      </c>
      <c r="BE76" s="176">
        <f>#REF!</f>
        <v/>
      </c>
      <c r="BF76" s="176" t="inlineStr">
        <is>
          <t>N/A</t>
        </is>
      </c>
      <c r="BG76" s="176">
        <f>#REF!</f>
        <v/>
      </c>
    </row>
    <row r="77" ht="14.25" customHeight="1" s="205">
      <c r="A77" s="176" t="inlineStr">
        <is>
          <t>Localiza BR</t>
        </is>
      </c>
      <c r="B77" s="176">
        <f>#REF!</f>
        <v/>
      </c>
      <c r="C77" s="176">
        <f>#REF!</f>
        <v/>
      </c>
      <c r="D77" s="176">
        <f>IF((M77+Q77+U77+Y77+AW77+BA77+BC77+BE77)&gt;100,100,(M77+Q77+U77+Y77+AW77+BA77+BC77+BE77))</f>
        <v/>
      </c>
      <c r="E77" s="176">
        <f>#REF!</f>
        <v/>
      </c>
      <c r="F77" s="176">
        <f>#REF!</f>
        <v/>
      </c>
      <c r="G77" s="177">
        <f>IF(F77=0,0,((H77-F77)/F77)*100)</f>
        <v/>
      </c>
      <c r="H77" s="176">
        <f>#REF!</f>
        <v/>
      </c>
      <c r="I77" s="176">
        <f>#REF!</f>
        <v/>
      </c>
      <c r="J77" s="176">
        <f>#REF!</f>
        <v/>
      </c>
      <c r="K77" s="92">
        <f>IF(H77=0,0,I77/H77)</f>
        <v/>
      </c>
      <c r="L77" s="176">
        <f>#REF!</f>
        <v/>
      </c>
      <c r="M77" s="177">
        <f>#REF!</f>
        <v/>
      </c>
      <c r="N77" s="176">
        <f>#REF!</f>
        <v/>
      </c>
      <c r="O77" s="176">
        <f>#REF!</f>
        <v/>
      </c>
      <c r="P77" s="176">
        <f>#REF!</f>
        <v/>
      </c>
      <c r="Q77" s="176">
        <f>#REF!</f>
        <v/>
      </c>
      <c r="R77" s="176">
        <f>#REF!</f>
        <v/>
      </c>
      <c r="S77" s="176">
        <f>#REF!</f>
        <v/>
      </c>
      <c r="T77" s="176">
        <f>#REF!</f>
        <v/>
      </c>
      <c r="U77" s="176">
        <f>#REF!</f>
        <v/>
      </c>
      <c r="V77" s="176">
        <f>#REF!</f>
        <v/>
      </c>
      <c r="W77" s="176">
        <f>#REF!</f>
        <v/>
      </c>
      <c r="X77" s="176">
        <f>#REF!</f>
        <v/>
      </c>
      <c r="Y77" s="176">
        <f>#REF!</f>
        <v/>
      </c>
      <c r="Z77" s="176">
        <f>#REF!</f>
        <v/>
      </c>
      <c r="AA77" s="176">
        <f>#REF!</f>
        <v/>
      </c>
      <c r="AB77" s="176">
        <f>#REF!</f>
        <v/>
      </c>
      <c r="AC77" s="176">
        <f>#REF!</f>
        <v/>
      </c>
      <c r="AD77" s="176">
        <f>#REF!</f>
        <v/>
      </c>
      <c r="AE77" s="176">
        <f>#REF!</f>
        <v/>
      </c>
      <c r="AF77" s="178">
        <f>IF(AD77=0,0,ABS(AD77-AE77))</f>
        <v/>
      </c>
      <c r="AG77" s="176">
        <f>#REF!</f>
        <v/>
      </c>
      <c r="AH77" s="176">
        <f>#REF!</f>
        <v/>
      </c>
      <c r="AI77" s="179">
        <f>IF(AG77=0,0,ABS(AG77-AH77))</f>
        <v/>
      </c>
      <c r="AJ77" s="176">
        <f>#REF!</f>
        <v/>
      </c>
      <c r="AK77" s="176">
        <f>#REF!</f>
        <v/>
      </c>
      <c r="AL77" s="176">
        <f>#REF!</f>
        <v/>
      </c>
      <c r="AM77" s="176">
        <f>#REF!</f>
        <v/>
      </c>
      <c r="AN77" s="176">
        <f>#REF!</f>
        <v/>
      </c>
      <c r="AO77" s="176">
        <f>#REF!</f>
        <v/>
      </c>
      <c r="AP77" s="176">
        <f>#REF!</f>
        <v/>
      </c>
      <c r="AQ77" s="176">
        <f>#REF!</f>
        <v/>
      </c>
      <c r="AR77" s="176">
        <f>#REF!</f>
        <v/>
      </c>
      <c r="AS77" s="176">
        <f>#REF!</f>
        <v/>
      </c>
      <c r="AT77" s="176">
        <f>#REF!</f>
        <v/>
      </c>
      <c r="AU77" s="176">
        <f>#REF!</f>
        <v/>
      </c>
      <c r="AV77" s="176">
        <f>#REF!</f>
        <v/>
      </c>
      <c r="AW77" s="176">
        <f>#REF!</f>
        <v/>
      </c>
      <c r="AX77" s="176">
        <f>#REF!</f>
        <v/>
      </c>
      <c r="AY77" s="176">
        <f>#REF!</f>
        <v/>
      </c>
      <c r="AZ77" s="176">
        <f>#REF!</f>
        <v/>
      </c>
      <c r="BA77" s="176">
        <f>#REF!</f>
        <v/>
      </c>
      <c r="BB77" s="176">
        <f>#REF!</f>
        <v/>
      </c>
      <c r="BC77" s="176">
        <f>#REF!</f>
        <v/>
      </c>
      <c r="BD77" s="176">
        <f>#REF!</f>
        <v/>
      </c>
      <c r="BE77" s="176">
        <f>#REF!</f>
        <v/>
      </c>
      <c r="BF77" s="176" t="inlineStr">
        <is>
          <t>N/A</t>
        </is>
      </c>
      <c r="BG77" s="176">
        <f>#REF!</f>
        <v/>
      </c>
    </row>
    <row r="78" ht="14.25" customHeight="1" s="205">
      <c r="A78" s="119" t="inlineStr">
        <is>
          <t>YapiKredi</t>
        </is>
      </c>
      <c r="B78" s="176">
        <f>#REF!</f>
        <v/>
      </c>
      <c r="C78" s="176">
        <f>#REF!</f>
        <v/>
      </c>
      <c r="D78" s="176">
        <f>IF((M78+Q78+U78+Y78+AW78+BA78+BC78+BE78)&gt;100,100,(M78+Q78+U78+Y78+AW78+BA78+BC78+BE78))</f>
        <v/>
      </c>
      <c r="E78" s="176">
        <f>#REF!</f>
        <v/>
      </c>
      <c r="F78" s="176">
        <f>#REF!</f>
        <v/>
      </c>
      <c r="G78" s="177">
        <f>IF(F78=0,0,((H78-F78)/F78)*100)</f>
        <v/>
      </c>
      <c r="H78" s="176">
        <f>#REF!</f>
        <v/>
      </c>
      <c r="I78" s="176">
        <f>#REF!</f>
        <v/>
      </c>
      <c r="J78" s="176">
        <f>#REF!</f>
        <v/>
      </c>
      <c r="K78" s="92">
        <f>IF(H78=0,0,I78/H78)</f>
        <v/>
      </c>
      <c r="L78" s="176">
        <f>#REF!</f>
        <v/>
      </c>
      <c r="M78" s="177">
        <f>#REF!</f>
        <v/>
      </c>
      <c r="N78" s="176">
        <f>#REF!</f>
        <v/>
      </c>
      <c r="O78" s="176">
        <f>#REF!</f>
        <v/>
      </c>
      <c r="P78" s="176">
        <f>#REF!</f>
        <v/>
      </c>
      <c r="Q78" s="176">
        <f>#REF!</f>
        <v/>
      </c>
      <c r="R78" s="176">
        <f>#REF!</f>
        <v/>
      </c>
      <c r="S78" s="176">
        <f>#REF!</f>
        <v/>
      </c>
      <c r="T78" s="176">
        <f>#REF!</f>
        <v/>
      </c>
      <c r="U78" s="176">
        <f>#REF!</f>
        <v/>
      </c>
      <c r="V78" s="176">
        <f>#REF!</f>
        <v/>
      </c>
      <c r="W78" s="176">
        <f>#REF!</f>
        <v/>
      </c>
      <c r="X78" s="176">
        <f>#REF!</f>
        <v/>
      </c>
      <c r="Y78" s="176">
        <f>#REF!</f>
        <v/>
      </c>
      <c r="Z78" s="176">
        <f>#REF!</f>
        <v/>
      </c>
      <c r="AA78" s="176">
        <f>#REF!</f>
        <v/>
      </c>
      <c r="AB78" s="176">
        <f>#REF!</f>
        <v/>
      </c>
      <c r="AC78" s="176">
        <f>#REF!</f>
        <v/>
      </c>
      <c r="AD78" s="176">
        <f>#REF!</f>
        <v/>
      </c>
      <c r="AE78" s="176">
        <f>#REF!</f>
        <v/>
      </c>
      <c r="AF78" s="178">
        <f>IF(AD78=0,0,ABS(AD78-AE78))</f>
        <v/>
      </c>
      <c r="AG78" s="176">
        <f>#REF!</f>
        <v/>
      </c>
      <c r="AH78" s="176">
        <f>#REF!</f>
        <v/>
      </c>
      <c r="AI78" s="179">
        <f>IF(AG78=0,0,ABS(AG78-AH78))</f>
        <v/>
      </c>
      <c r="AJ78" s="176">
        <f>#REF!</f>
        <v/>
      </c>
      <c r="AK78" s="176">
        <f>#REF!</f>
        <v/>
      </c>
      <c r="AL78" s="176">
        <f>#REF!</f>
        <v/>
      </c>
      <c r="AM78" s="176">
        <f>#REF!</f>
        <v/>
      </c>
      <c r="AN78" s="176">
        <f>#REF!</f>
        <v/>
      </c>
      <c r="AO78" s="176">
        <f>#REF!</f>
        <v/>
      </c>
      <c r="AP78" s="176">
        <f>#REF!</f>
        <v/>
      </c>
      <c r="AQ78" s="176">
        <f>#REF!</f>
        <v/>
      </c>
      <c r="AR78" s="176">
        <f>#REF!</f>
        <v/>
      </c>
      <c r="AS78" s="176">
        <f>#REF!</f>
        <v/>
      </c>
      <c r="AT78" s="176">
        <f>#REF!</f>
        <v/>
      </c>
      <c r="AU78" s="176">
        <f>#REF!</f>
        <v/>
      </c>
      <c r="AV78" s="176">
        <f>#REF!</f>
        <v/>
      </c>
      <c r="AW78" s="176">
        <f>#REF!</f>
        <v/>
      </c>
      <c r="AX78" s="176">
        <f>#REF!</f>
        <v/>
      </c>
      <c r="AY78" s="176">
        <f>#REF!</f>
        <v/>
      </c>
      <c r="AZ78" s="176">
        <f>#REF!</f>
        <v/>
      </c>
      <c r="BA78" s="176">
        <f>#REF!</f>
        <v/>
      </c>
      <c r="BB78" s="176">
        <f>#REF!</f>
        <v/>
      </c>
      <c r="BC78" s="176">
        <f>#REF!</f>
        <v/>
      </c>
      <c r="BD78" s="176">
        <f>#REF!</f>
        <v/>
      </c>
      <c r="BE78" s="176">
        <f>#REF!</f>
        <v/>
      </c>
      <c r="BF78" s="176" t="inlineStr">
        <is>
          <t>N/A</t>
        </is>
      </c>
      <c r="BG78" s="176">
        <f>#REF!</f>
        <v/>
      </c>
    </row>
    <row r="79">
      <c r="A79" s="176" t="inlineStr">
        <is>
          <t>TIM_ Wireline_187</t>
        </is>
      </c>
      <c r="B79" s="176">
        <f>#REF!</f>
        <v/>
      </c>
      <c r="C79" s="176">
        <f>#REF!</f>
        <v/>
      </c>
      <c r="D79" s="176">
        <f>IF((M79+Q79+U79+Y79+AW79+BA79+BC79+BE79)&gt;100,100,(M79+Q79+U79+Y79+AW79+BA79+BC79+BE79))</f>
        <v/>
      </c>
      <c r="E79" s="176">
        <f>#REF!</f>
        <v/>
      </c>
      <c r="F79" s="176">
        <f>#REF!</f>
        <v/>
      </c>
      <c r="G79" s="177">
        <f>IF(F79=0,0,((H79-F79)/F79)*100)</f>
        <v/>
      </c>
      <c r="H79" s="176">
        <f>#REF!</f>
        <v/>
      </c>
      <c r="I79" s="176">
        <f>#REF!</f>
        <v/>
      </c>
      <c r="J79" s="176">
        <f>#REF!</f>
        <v/>
      </c>
      <c r="K79" s="92">
        <f>IF(H79=0,0,I79/H79)</f>
        <v/>
      </c>
      <c r="L79" s="176">
        <f>#REF!</f>
        <v/>
      </c>
      <c r="M79" s="177">
        <f>#REF!</f>
        <v/>
      </c>
      <c r="N79" s="176">
        <f>#REF!</f>
        <v/>
      </c>
      <c r="O79" s="176">
        <f>#REF!</f>
        <v/>
      </c>
      <c r="P79" s="176">
        <f>#REF!</f>
        <v/>
      </c>
      <c r="Q79" s="176">
        <f>#REF!</f>
        <v/>
      </c>
      <c r="R79" s="176">
        <f>#REF!</f>
        <v/>
      </c>
      <c r="S79" s="176">
        <f>#REF!</f>
        <v/>
      </c>
      <c r="T79" s="176">
        <f>#REF!</f>
        <v/>
      </c>
      <c r="U79" s="176">
        <f>#REF!</f>
        <v/>
      </c>
      <c r="V79" s="176">
        <f>#REF!</f>
        <v/>
      </c>
      <c r="W79" s="176">
        <f>#REF!</f>
        <v/>
      </c>
      <c r="X79" s="176">
        <f>#REF!</f>
        <v/>
      </c>
      <c r="Y79" s="176">
        <f>#REF!</f>
        <v/>
      </c>
      <c r="Z79" s="176">
        <f>#REF!</f>
        <v/>
      </c>
      <c r="AA79" s="176">
        <f>#REF!</f>
        <v/>
      </c>
      <c r="AB79" s="176">
        <f>#REF!</f>
        <v/>
      </c>
      <c r="AC79" s="176">
        <f>#REF!</f>
        <v/>
      </c>
      <c r="AD79" s="176">
        <f>#REF!</f>
        <v/>
      </c>
      <c r="AE79" s="176">
        <f>#REF!</f>
        <v/>
      </c>
      <c r="AF79" s="178">
        <f>IF(AD79=0,0,ABS(AD79-AE79))</f>
        <v/>
      </c>
      <c r="AG79" s="176">
        <f>#REF!</f>
        <v/>
      </c>
      <c r="AH79" s="176">
        <f>#REF!</f>
        <v/>
      </c>
      <c r="AI79" s="179">
        <f>IF(AG79=0,0,ABS(AG79-AH79))</f>
        <v/>
      </c>
      <c r="AJ79" s="176">
        <f>#REF!</f>
        <v/>
      </c>
      <c r="AK79" s="176">
        <f>#REF!</f>
        <v/>
      </c>
      <c r="AL79" s="176">
        <f>#REF!</f>
        <v/>
      </c>
      <c r="AM79" s="176">
        <f>#REF!</f>
        <v/>
      </c>
      <c r="AN79" s="176">
        <f>#REF!</f>
        <v/>
      </c>
      <c r="AO79" s="176">
        <f>#REF!</f>
        <v/>
      </c>
      <c r="AP79" s="176">
        <f>#REF!</f>
        <v/>
      </c>
      <c r="AQ79" s="176">
        <f>#REF!</f>
        <v/>
      </c>
      <c r="AR79" s="176">
        <f>#REF!</f>
        <v/>
      </c>
      <c r="AS79" s="176">
        <f>#REF!</f>
        <v/>
      </c>
      <c r="AT79" s="176">
        <f>#REF!</f>
        <v/>
      </c>
      <c r="AU79" s="176">
        <f>#REF!</f>
        <v/>
      </c>
      <c r="AV79" s="176">
        <f>#REF!</f>
        <v/>
      </c>
      <c r="AW79" s="176">
        <f>#REF!</f>
        <v/>
      </c>
      <c r="AX79" s="176">
        <f>#REF!</f>
        <v/>
      </c>
      <c r="AY79" s="176">
        <f>#REF!</f>
        <v/>
      </c>
      <c r="AZ79" s="176">
        <f>#REF!</f>
        <v/>
      </c>
      <c r="BA79" s="176">
        <f>#REF!</f>
        <v/>
      </c>
      <c r="BB79" s="176">
        <f>#REF!</f>
        <v/>
      </c>
      <c r="BC79" s="176">
        <f>#REF!</f>
        <v/>
      </c>
      <c r="BD79" s="176">
        <f>#REF!</f>
        <v/>
      </c>
      <c r="BE79" s="176">
        <f>#REF!</f>
        <v/>
      </c>
      <c r="BF79" s="176" t="inlineStr">
        <is>
          <t>N/A</t>
        </is>
      </c>
      <c r="BG79" s="176">
        <f>#REF!</f>
        <v/>
      </c>
    </row>
    <row r="80">
      <c r="A80" s="176" t="inlineStr">
        <is>
          <t>TIM_Wireless_119</t>
        </is>
      </c>
      <c r="B80" s="176">
        <f>#REF!</f>
        <v/>
      </c>
      <c r="C80" s="176">
        <f>#REF!</f>
        <v/>
      </c>
      <c r="D80" s="176">
        <f>IF((M80+Q80+U80+Y80+AW80+BA80+BC80+BE80)&gt;100,100,(M80+Q80+U80+Y80+AW80+BA80+BC80+BE80))</f>
        <v/>
      </c>
      <c r="E80" s="176">
        <f>#REF!</f>
        <v/>
      </c>
      <c r="F80" s="176">
        <f>#REF!</f>
        <v/>
      </c>
      <c r="G80" s="177">
        <f>IF(F80=0,0,((H80-F80)/F80)*100)</f>
        <v/>
      </c>
      <c r="H80" s="176">
        <f>#REF!</f>
        <v/>
      </c>
      <c r="I80" s="176">
        <f>#REF!</f>
        <v/>
      </c>
      <c r="J80" s="176">
        <f>#REF!</f>
        <v/>
      </c>
      <c r="K80" s="92">
        <f>IF(H80=0,0,I80/H80)</f>
        <v/>
      </c>
      <c r="L80" s="176">
        <f>#REF!</f>
        <v/>
      </c>
      <c r="M80" s="177">
        <f>#REF!</f>
        <v/>
      </c>
      <c r="N80" s="176">
        <f>#REF!</f>
        <v/>
      </c>
      <c r="O80" s="176">
        <f>#REF!</f>
        <v/>
      </c>
      <c r="P80" s="176">
        <f>#REF!</f>
        <v/>
      </c>
      <c r="Q80" s="176">
        <f>#REF!</f>
        <v/>
      </c>
      <c r="R80" s="176">
        <f>#REF!</f>
        <v/>
      </c>
      <c r="S80" s="176">
        <f>#REF!</f>
        <v/>
      </c>
      <c r="T80" s="176">
        <f>#REF!</f>
        <v/>
      </c>
      <c r="U80" s="176">
        <f>#REF!</f>
        <v/>
      </c>
      <c r="V80" s="176">
        <f>#REF!</f>
        <v/>
      </c>
      <c r="W80" s="176">
        <f>#REF!</f>
        <v/>
      </c>
      <c r="X80" s="176">
        <f>#REF!</f>
        <v/>
      </c>
      <c r="Y80" s="176">
        <f>#REF!</f>
        <v/>
      </c>
      <c r="Z80" s="176">
        <f>#REF!</f>
        <v/>
      </c>
      <c r="AA80" s="176">
        <f>#REF!</f>
        <v/>
      </c>
      <c r="AB80" s="176">
        <f>#REF!</f>
        <v/>
      </c>
      <c r="AC80" s="176">
        <f>#REF!</f>
        <v/>
      </c>
      <c r="AD80" s="176">
        <f>#REF!</f>
        <v/>
      </c>
      <c r="AE80" s="176">
        <f>#REF!</f>
        <v/>
      </c>
      <c r="AF80" s="178">
        <f>IF(AD80=0,0,ABS(AD80-AE80))</f>
        <v/>
      </c>
      <c r="AG80" s="176">
        <f>#REF!</f>
        <v/>
      </c>
      <c r="AH80" s="176">
        <f>#REF!</f>
        <v/>
      </c>
      <c r="AI80" s="179">
        <f>IF(AG80=0,0,ABS(AG80-AH80))</f>
        <v/>
      </c>
      <c r="AJ80" s="176">
        <f>#REF!</f>
        <v/>
      </c>
      <c r="AK80" s="176">
        <f>#REF!</f>
        <v/>
      </c>
      <c r="AL80" s="176">
        <f>#REF!</f>
        <v/>
      </c>
      <c r="AM80" s="176">
        <f>#REF!</f>
        <v/>
      </c>
      <c r="AN80" s="176">
        <f>#REF!</f>
        <v/>
      </c>
      <c r="AO80" s="176">
        <f>#REF!</f>
        <v/>
      </c>
      <c r="AP80" s="176">
        <f>#REF!</f>
        <v/>
      </c>
      <c r="AQ80" s="176">
        <f>#REF!</f>
        <v/>
      </c>
      <c r="AR80" s="176">
        <f>#REF!</f>
        <v/>
      </c>
      <c r="AS80" s="176">
        <f>#REF!</f>
        <v/>
      </c>
      <c r="AT80" s="176">
        <f>#REF!</f>
        <v/>
      </c>
      <c r="AU80" s="176">
        <f>#REF!</f>
        <v/>
      </c>
      <c r="AV80" s="176">
        <f>#REF!</f>
        <v/>
      </c>
      <c r="AW80" s="176">
        <f>#REF!</f>
        <v/>
      </c>
      <c r="AX80" s="176">
        <f>#REF!</f>
        <v/>
      </c>
      <c r="AY80" s="176">
        <f>#REF!</f>
        <v/>
      </c>
      <c r="AZ80" s="176">
        <f>#REF!</f>
        <v/>
      </c>
      <c r="BA80" s="176">
        <f>#REF!</f>
        <v/>
      </c>
      <c r="BB80" s="176">
        <f>#REF!</f>
        <v/>
      </c>
      <c r="BC80" s="176">
        <f>#REF!</f>
        <v/>
      </c>
      <c r="BD80" s="176">
        <f>#REF!</f>
        <v/>
      </c>
      <c r="BE80" s="176">
        <f>#REF!</f>
        <v/>
      </c>
      <c r="BF80" s="176" t="inlineStr">
        <is>
          <t>N/A</t>
        </is>
      </c>
      <c r="BG80" s="176">
        <f>#REF!</f>
        <v/>
      </c>
    </row>
    <row r="81">
      <c r="A81" s="57" t="inlineStr">
        <is>
          <t>TMUS Alorica</t>
        </is>
      </c>
      <c r="B81" s="176">
        <f>#REF!</f>
        <v/>
      </c>
      <c r="C81" s="176">
        <f>#REF!</f>
        <v/>
      </c>
      <c r="D81" s="176">
        <f>IF((M81+Q81+U81+Y81+AW81+BA81+BC81+BE81)&gt;100,100,(M81+Q81+U81+Y81+AW81+BA81+BC81+BE81))</f>
        <v/>
      </c>
      <c r="E81" s="176">
        <f>#REF!</f>
        <v/>
      </c>
      <c r="F81" s="176">
        <f>#REF!</f>
        <v/>
      </c>
      <c r="G81" s="177">
        <f>IF(F81=0,0,((H81-F81)/F81)*100)</f>
        <v/>
      </c>
      <c r="H81" s="176">
        <f>#REF!</f>
        <v/>
      </c>
      <c r="I81" s="176">
        <f>#REF!</f>
        <v/>
      </c>
      <c r="J81" s="176">
        <f>#REF!</f>
        <v/>
      </c>
      <c r="K81" s="92">
        <f>IF(H81=0,0,I81/H81)</f>
        <v/>
      </c>
      <c r="L81" s="176">
        <f>#REF!</f>
        <v/>
      </c>
      <c r="M81" s="177">
        <f>#REF!</f>
        <v/>
      </c>
      <c r="N81" s="176">
        <f>#REF!</f>
        <v/>
      </c>
      <c r="O81" s="176">
        <f>#REF!</f>
        <v/>
      </c>
      <c r="P81" s="176">
        <f>#REF!</f>
        <v/>
      </c>
      <c r="Q81" s="176">
        <f>#REF!</f>
        <v/>
      </c>
      <c r="R81" s="176">
        <f>#REF!</f>
        <v/>
      </c>
      <c r="S81" s="176">
        <f>#REF!</f>
        <v/>
      </c>
      <c r="T81" s="176">
        <f>#REF!</f>
        <v/>
      </c>
      <c r="U81" s="176">
        <f>#REF!</f>
        <v/>
      </c>
      <c r="V81" s="176">
        <f>#REF!</f>
        <v/>
      </c>
      <c r="W81" s="176">
        <f>#REF!</f>
        <v/>
      </c>
      <c r="X81" s="176">
        <f>#REF!</f>
        <v/>
      </c>
      <c r="Y81" s="176">
        <f>#REF!</f>
        <v/>
      </c>
      <c r="Z81" s="176">
        <f>#REF!</f>
        <v/>
      </c>
      <c r="AA81" s="176">
        <f>#REF!</f>
        <v/>
      </c>
      <c r="AB81" s="176">
        <f>#REF!</f>
        <v/>
      </c>
      <c r="AC81" s="176">
        <f>#REF!</f>
        <v/>
      </c>
      <c r="AD81" s="176">
        <f>#REF!</f>
        <v/>
      </c>
      <c r="AE81" s="176">
        <f>#REF!</f>
        <v/>
      </c>
      <c r="AF81" s="178">
        <f>IF(AD81=0,0,ABS(AD81-AE81))</f>
        <v/>
      </c>
      <c r="AG81" s="176">
        <f>#REF!</f>
        <v/>
      </c>
      <c r="AH81" s="176">
        <f>#REF!</f>
        <v/>
      </c>
      <c r="AI81" s="179">
        <f>IF(AG81=0,0,ABS(AG81-AH81))</f>
        <v/>
      </c>
      <c r="AJ81" s="176">
        <f>#REF!</f>
        <v/>
      </c>
      <c r="AK81" s="176">
        <f>#REF!</f>
        <v/>
      </c>
      <c r="AL81" s="176">
        <f>#REF!</f>
        <v/>
      </c>
      <c r="AM81" s="176">
        <f>#REF!</f>
        <v/>
      </c>
      <c r="AN81" s="176">
        <f>#REF!</f>
        <v/>
      </c>
      <c r="AO81" s="176">
        <f>#REF!</f>
        <v/>
      </c>
      <c r="AP81" s="176">
        <f>#REF!</f>
        <v/>
      </c>
      <c r="AQ81" s="176">
        <f>#REF!</f>
        <v/>
      </c>
      <c r="AR81" s="176">
        <f>#REF!</f>
        <v/>
      </c>
      <c r="AS81" s="176">
        <f>#REF!</f>
        <v/>
      </c>
      <c r="AT81" s="176">
        <f>#REF!</f>
        <v/>
      </c>
      <c r="AU81" s="176">
        <f>#REF!</f>
        <v/>
      </c>
      <c r="AV81" s="176">
        <f>#REF!</f>
        <v/>
      </c>
      <c r="AW81" s="176">
        <f>#REF!</f>
        <v/>
      </c>
      <c r="AX81" s="176">
        <f>#REF!</f>
        <v/>
      </c>
      <c r="AY81" s="176">
        <f>#REF!</f>
        <v/>
      </c>
      <c r="AZ81" s="176">
        <f>#REF!</f>
        <v/>
      </c>
      <c r="BA81" s="176">
        <f>#REF!</f>
        <v/>
      </c>
      <c r="BB81" s="176">
        <f>#REF!</f>
        <v/>
      </c>
      <c r="BC81" s="176">
        <f>#REF!</f>
        <v/>
      </c>
      <c r="BD81" s="176">
        <f>#REF!</f>
        <v/>
      </c>
      <c r="BE81" s="176">
        <f>#REF!</f>
        <v/>
      </c>
      <c r="BF81" s="176" t="inlineStr">
        <is>
          <t>N/A</t>
        </is>
      </c>
      <c r="BG81" s="176">
        <f>#REF!</f>
        <v/>
      </c>
    </row>
    <row r="82">
      <c r="A82" s="57" t="inlineStr">
        <is>
          <t>TMUS IRT</t>
        </is>
      </c>
      <c r="B82" s="176">
        <f>#REF!</f>
        <v/>
      </c>
      <c r="C82" s="176">
        <f>#REF!</f>
        <v/>
      </c>
      <c r="D82" s="176">
        <f>IF((M82+Q82+U82+Y82+AW82+BA82+BC82+BE82)&gt;100,100,(M82+Q82+U82+Y82+AW82+BA82+BC82+BE82))</f>
        <v/>
      </c>
      <c r="E82" s="176">
        <f>#REF!</f>
        <v/>
      </c>
      <c r="F82" s="176">
        <f>#REF!</f>
        <v/>
      </c>
      <c r="G82" s="177">
        <f>IF(F82=0,0,((H82-F82)/F82)*100)</f>
        <v/>
      </c>
      <c r="H82" s="176">
        <f>#REF!</f>
        <v/>
      </c>
      <c r="I82" s="176">
        <f>#REF!</f>
        <v/>
      </c>
      <c r="J82" s="176">
        <f>#REF!</f>
        <v/>
      </c>
      <c r="K82" s="92">
        <f>IF(H82=0,0,I82/H82)</f>
        <v/>
      </c>
      <c r="L82" s="176">
        <f>#REF!</f>
        <v/>
      </c>
      <c r="M82" s="177">
        <f>#REF!</f>
        <v/>
      </c>
      <c r="N82" s="176">
        <f>#REF!</f>
        <v/>
      </c>
      <c r="O82" s="176">
        <f>#REF!</f>
        <v/>
      </c>
      <c r="P82" s="176">
        <f>#REF!</f>
        <v/>
      </c>
      <c r="Q82" s="176">
        <f>#REF!</f>
        <v/>
      </c>
      <c r="R82" s="176">
        <f>#REF!</f>
        <v/>
      </c>
      <c r="S82" s="176">
        <f>#REF!</f>
        <v/>
      </c>
      <c r="T82" s="176">
        <f>#REF!</f>
        <v/>
      </c>
      <c r="U82" s="176">
        <f>#REF!</f>
        <v/>
      </c>
      <c r="V82" s="176">
        <f>#REF!</f>
        <v/>
      </c>
      <c r="W82" s="176">
        <f>#REF!</f>
        <v/>
      </c>
      <c r="X82" s="176">
        <f>#REF!</f>
        <v/>
      </c>
      <c r="Y82" s="176">
        <f>#REF!</f>
        <v/>
      </c>
      <c r="Z82" s="176">
        <f>#REF!</f>
        <v/>
      </c>
      <c r="AA82" s="176">
        <f>#REF!</f>
        <v/>
      </c>
      <c r="AB82" s="176">
        <f>#REF!</f>
        <v/>
      </c>
      <c r="AC82" s="176">
        <f>#REF!</f>
        <v/>
      </c>
      <c r="AD82" s="176">
        <f>#REF!</f>
        <v/>
      </c>
      <c r="AE82" s="176">
        <f>#REF!</f>
        <v/>
      </c>
      <c r="AF82" s="178">
        <f>IF(AD82=0,0,ABS(AD82-AE82))</f>
        <v/>
      </c>
      <c r="AG82" s="176">
        <f>#REF!</f>
        <v/>
      </c>
      <c r="AH82" s="176">
        <f>#REF!</f>
        <v/>
      </c>
      <c r="AI82" s="179">
        <f>IF(AG82=0,0,ABS(AG82-AH82))</f>
        <v/>
      </c>
      <c r="AJ82" s="176">
        <f>#REF!</f>
        <v/>
      </c>
      <c r="AK82" s="176">
        <f>#REF!</f>
        <v/>
      </c>
      <c r="AL82" s="176">
        <f>#REF!</f>
        <v/>
      </c>
      <c r="AM82" s="176">
        <f>#REF!</f>
        <v/>
      </c>
      <c r="AN82" s="176">
        <f>#REF!</f>
        <v/>
      </c>
      <c r="AO82" s="176">
        <f>#REF!</f>
        <v/>
      </c>
      <c r="AP82" s="176">
        <f>#REF!</f>
        <v/>
      </c>
      <c r="AQ82" s="176">
        <f>#REF!</f>
        <v/>
      </c>
      <c r="AR82" s="176">
        <f>#REF!</f>
        <v/>
      </c>
      <c r="AS82" s="176">
        <f>#REF!</f>
        <v/>
      </c>
      <c r="AT82" s="176">
        <f>#REF!</f>
        <v/>
      </c>
      <c r="AU82" s="176">
        <f>#REF!</f>
        <v/>
      </c>
      <c r="AV82" s="176">
        <f>#REF!</f>
        <v/>
      </c>
      <c r="AW82" s="176">
        <f>#REF!</f>
        <v/>
      </c>
      <c r="AX82" s="176">
        <f>#REF!</f>
        <v/>
      </c>
      <c r="AY82" s="176">
        <f>#REF!</f>
        <v/>
      </c>
      <c r="AZ82" s="176">
        <f>#REF!</f>
        <v/>
      </c>
      <c r="BA82" s="176">
        <f>#REF!</f>
        <v/>
      </c>
      <c r="BB82" s="176">
        <f>#REF!</f>
        <v/>
      </c>
      <c r="BC82" s="176">
        <f>#REF!</f>
        <v/>
      </c>
      <c r="BD82" s="176">
        <f>#REF!</f>
        <v/>
      </c>
      <c r="BE82" s="176">
        <f>#REF!</f>
        <v/>
      </c>
      <c r="BF82" s="176" t="inlineStr">
        <is>
          <t>N/A</t>
        </is>
      </c>
      <c r="BG82" s="176">
        <f>#REF!</f>
        <v/>
      </c>
    </row>
    <row r="83">
      <c r="A83" s="176" t="inlineStr">
        <is>
          <t>TMUS teletech</t>
        </is>
      </c>
      <c r="B83" s="176">
        <f>#REF!</f>
        <v/>
      </c>
      <c r="C83" s="176">
        <f>#REF!</f>
        <v/>
      </c>
      <c r="D83" s="176">
        <f>IF((M83+Q83+U83+Y83+AW83+BA83+BC83+BE83)&gt;100,100,(M83+Q83+U83+Y83+AW83+BA83+BC83+BE83))</f>
        <v/>
      </c>
      <c r="E83" s="176">
        <f>#REF!</f>
        <v/>
      </c>
      <c r="F83" s="176">
        <f>#REF!</f>
        <v/>
      </c>
      <c r="G83" s="177">
        <f>IF(F83=0,0,((H83-F83)/F83)*100)</f>
        <v/>
      </c>
      <c r="H83" s="176">
        <f>#REF!</f>
        <v/>
      </c>
      <c r="I83" s="176">
        <f>#REF!</f>
        <v/>
      </c>
      <c r="J83" s="176">
        <f>#REF!</f>
        <v/>
      </c>
      <c r="K83" s="92">
        <f>IF(H83=0,0,I83/H83)</f>
        <v/>
      </c>
      <c r="L83" s="176">
        <f>#REF!</f>
        <v/>
      </c>
      <c r="M83" s="177">
        <f>#REF!</f>
        <v/>
      </c>
      <c r="N83" s="176">
        <f>#REF!</f>
        <v/>
      </c>
      <c r="O83" s="176">
        <f>#REF!</f>
        <v/>
      </c>
      <c r="P83" s="176">
        <f>#REF!</f>
        <v/>
      </c>
      <c r="Q83" s="176">
        <f>#REF!</f>
        <v/>
      </c>
      <c r="R83" s="176">
        <f>#REF!</f>
        <v/>
      </c>
      <c r="S83" s="176">
        <f>#REF!</f>
        <v/>
      </c>
      <c r="T83" s="176">
        <f>#REF!</f>
        <v/>
      </c>
      <c r="U83" s="176">
        <f>#REF!</f>
        <v/>
      </c>
      <c r="V83" s="176">
        <f>#REF!</f>
        <v/>
      </c>
      <c r="W83" s="176">
        <f>#REF!</f>
        <v/>
      </c>
      <c r="X83" s="176">
        <f>#REF!</f>
        <v/>
      </c>
      <c r="Y83" s="176">
        <f>#REF!</f>
        <v/>
      </c>
      <c r="Z83" s="176">
        <f>#REF!</f>
        <v/>
      </c>
      <c r="AA83" s="176">
        <f>#REF!</f>
        <v/>
      </c>
      <c r="AB83" s="176">
        <f>#REF!</f>
        <v/>
      </c>
      <c r="AC83" s="176">
        <f>#REF!</f>
        <v/>
      </c>
      <c r="AD83" s="176">
        <f>#REF!</f>
        <v/>
      </c>
      <c r="AE83" s="176">
        <f>#REF!</f>
        <v/>
      </c>
      <c r="AF83" s="178">
        <f>IF(AD83=0,0,ABS(AD83-AE83))</f>
        <v/>
      </c>
      <c r="AG83" s="176">
        <f>#REF!</f>
        <v/>
      </c>
      <c r="AH83" s="176">
        <f>#REF!</f>
        <v/>
      </c>
      <c r="AI83" s="179">
        <f>IF(AG83=0,0,ABS(AG83-AH83))</f>
        <v/>
      </c>
      <c r="AJ83" s="176">
        <f>#REF!</f>
        <v/>
      </c>
      <c r="AK83" s="176">
        <f>#REF!</f>
        <v/>
      </c>
      <c r="AL83" s="176">
        <f>#REF!</f>
        <v/>
      </c>
      <c r="AM83" s="176">
        <f>#REF!</f>
        <v/>
      </c>
      <c r="AN83" s="176">
        <f>#REF!</f>
        <v/>
      </c>
      <c r="AO83" s="176">
        <f>#REF!</f>
        <v/>
      </c>
      <c r="AP83" s="176">
        <f>#REF!</f>
        <v/>
      </c>
      <c r="AQ83" s="176">
        <f>#REF!</f>
        <v/>
      </c>
      <c r="AR83" s="176">
        <f>#REF!</f>
        <v/>
      </c>
      <c r="AS83" s="176">
        <f>#REF!</f>
        <v/>
      </c>
      <c r="AT83" s="176">
        <f>#REF!</f>
        <v/>
      </c>
      <c r="AU83" s="176">
        <f>#REF!</f>
        <v/>
      </c>
      <c r="AV83" s="176">
        <f>#REF!</f>
        <v/>
      </c>
      <c r="AW83" s="176">
        <f>#REF!</f>
        <v/>
      </c>
      <c r="AX83" s="176">
        <f>#REF!</f>
        <v/>
      </c>
      <c r="AY83" s="176">
        <f>#REF!</f>
        <v/>
      </c>
      <c r="AZ83" s="176">
        <f>#REF!</f>
        <v/>
      </c>
      <c r="BA83" s="176">
        <f>#REF!</f>
        <v/>
      </c>
      <c r="BB83" s="176">
        <f>#REF!</f>
        <v/>
      </c>
      <c r="BC83" s="176">
        <f>#REF!</f>
        <v/>
      </c>
      <c r="BD83" s="176">
        <f>#REF!</f>
        <v/>
      </c>
      <c r="BE83" s="176">
        <f>#REF!</f>
        <v/>
      </c>
      <c r="BF83" s="176" t="inlineStr">
        <is>
          <t>N/A</t>
        </is>
      </c>
      <c r="BG83" s="176">
        <f>#REF!</f>
        <v/>
      </c>
    </row>
    <row r="84">
      <c r="A84" s="176" t="inlineStr">
        <is>
          <t>UHG E&amp;1 N1</t>
        </is>
      </c>
      <c r="B84" s="176">
        <f>#REF!</f>
        <v/>
      </c>
      <c r="C84" s="176">
        <f>#REF!</f>
        <v/>
      </c>
      <c r="D84" s="176">
        <f>IF((M84+Q84+U84+Y84+AW84+BA84+BC84+BE84)&gt;100,100,(M84+Q84+U84+Y84+AW84+BA84+BC84+BE84))</f>
        <v/>
      </c>
      <c r="E84" s="176">
        <f>#REF!</f>
        <v/>
      </c>
      <c r="F84" s="176">
        <f>#REF!</f>
        <v/>
      </c>
      <c r="G84" s="177">
        <f>IF(F84=0,0,((H84-F84)/F84)*100)</f>
        <v/>
      </c>
      <c r="H84" s="176">
        <f>#REF!</f>
        <v/>
      </c>
      <c r="I84" s="176">
        <f>#REF!</f>
        <v/>
      </c>
      <c r="J84" s="176">
        <f>#REF!</f>
        <v/>
      </c>
      <c r="K84" s="92">
        <f>IF(H84=0,0,I84/H84)</f>
        <v/>
      </c>
      <c r="L84" s="176">
        <f>#REF!</f>
        <v/>
      </c>
      <c r="M84" s="177">
        <f>#REF!</f>
        <v/>
      </c>
      <c r="N84" s="176">
        <f>#REF!</f>
        <v/>
      </c>
      <c r="O84" s="176">
        <f>#REF!</f>
        <v/>
      </c>
      <c r="P84" s="176">
        <f>#REF!</f>
        <v/>
      </c>
      <c r="Q84" s="176">
        <f>#REF!</f>
        <v/>
      </c>
      <c r="R84" s="176">
        <f>#REF!</f>
        <v/>
      </c>
      <c r="S84" s="176">
        <f>#REF!</f>
        <v/>
      </c>
      <c r="T84" s="176">
        <f>#REF!</f>
        <v/>
      </c>
      <c r="U84" s="176">
        <f>#REF!</f>
        <v/>
      </c>
      <c r="V84" s="176">
        <f>#REF!</f>
        <v/>
      </c>
      <c r="W84" s="176">
        <f>#REF!</f>
        <v/>
      </c>
      <c r="X84" s="176">
        <f>#REF!</f>
        <v/>
      </c>
      <c r="Y84" s="176">
        <f>#REF!</f>
        <v/>
      </c>
      <c r="Z84" s="176">
        <f>#REF!</f>
        <v/>
      </c>
      <c r="AA84" s="176">
        <f>#REF!</f>
        <v/>
      </c>
      <c r="AB84" s="176">
        <f>#REF!</f>
        <v/>
      </c>
      <c r="AC84" s="176">
        <f>#REF!</f>
        <v/>
      </c>
      <c r="AD84" s="176">
        <f>#REF!</f>
        <v/>
      </c>
      <c r="AE84" s="176">
        <f>#REF!</f>
        <v/>
      </c>
      <c r="AF84" s="178">
        <f>IF(AD84=0,0,ABS(AD84-AE84))</f>
        <v/>
      </c>
      <c r="AG84" s="176">
        <f>#REF!</f>
        <v/>
      </c>
      <c r="AH84" s="176">
        <f>#REF!</f>
        <v/>
      </c>
      <c r="AI84" s="179">
        <f>IF(AG84=0,0,ABS(AG84-AH84))</f>
        <v/>
      </c>
      <c r="AJ84" s="176">
        <f>#REF!</f>
        <v/>
      </c>
      <c r="AK84" s="176">
        <f>#REF!</f>
        <v/>
      </c>
      <c r="AL84" s="176">
        <f>#REF!</f>
        <v/>
      </c>
      <c r="AM84" s="176">
        <f>#REF!</f>
        <v/>
      </c>
      <c r="AN84" s="176">
        <f>#REF!</f>
        <v/>
      </c>
      <c r="AO84" s="176">
        <f>#REF!</f>
        <v/>
      </c>
      <c r="AP84" s="176">
        <f>#REF!</f>
        <v/>
      </c>
      <c r="AQ84" s="176">
        <f>#REF!</f>
        <v/>
      </c>
      <c r="AR84" s="176">
        <f>#REF!</f>
        <v/>
      </c>
      <c r="AS84" s="176">
        <f>#REF!</f>
        <v/>
      </c>
      <c r="AT84" s="176">
        <f>#REF!</f>
        <v/>
      </c>
      <c r="AU84" s="176">
        <f>#REF!</f>
        <v/>
      </c>
      <c r="AV84" s="176">
        <f>#REF!</f>
        <v/>
      </c>
      <c r="AW84" s="176">
        <f>#REF!</f>
        <v/>
      </c>
      <c r="AX84" s="176">
        <f>#REF!</f>
        <v/>
      </c>
      <c r="AY84" s="176">
        <f>#REF!</f>
        <v/>
      </c>
      <c r="AZ84" s="176">
        <f>#REF!</f>
        <v/>
      </c>
      <c r="BA84" s="176">
        <f>#REF!</f>
        <v/>
      </c>
      <c r="BB84" s="176">
        <f>#REF!</f>
        <v/>
      </c>
      <c r="BC84" s="176">
        <f>#REF!</f>
        <v/>
      </c>
      <c r="BD84" s="176">
        <f>#REF!</f>
        <v/>
      </c>
      <c r="BE84" s="176">
        <f>#REF!</f>
        <v/>
      </c>
      <c r="BF84" s="176" t="inlineStr">
        <is>
          <t>N/A</t>
        </is>
      </c>
      <c r="BG84" s="176">
        <f>#REF!</f>
        <v/>
      </c>
    </row>
    <row r="85">
      <c r="A85" s="176" t="inlineStr">
        <is>
          <t>UHG E&amp;1 N2</t>
        </is>
      </c>
      <c r="B85" s="176">
        <f>#REF!</f>
        <v/>
      </c>
      <c r="C85" s="176">
        <f>#REF!</f>
        <v/>
      </c>
      <c r="D85" s="176">
        <f>IF((M85+Q85+U85+Y85+AW85+BA85+BC85+BE85)&gt;100,100,(M85+Q85+U85+Y85+AW85+BA85+BC85+BE85))</f>
        <v/>
      </c>
      <c r="E85" s="176">
        <f>#REF!</f>
        <v/>
      </c>
      <c r="F85" s="176">
        <f>#REF!</f>
        <v/>
      </c>
      <c r="G85" s="177">
        <f>IF(F85=0,0,((H85-F85)/F85)*100)</f>
        <v/>
      </c>
      <c r="H85" s="176">
        <f>#REF!</f>
        <v/>
      </c>
      <c r="I85" s="176">
        <f>#REF!</f>
        <v/>
      </c>
      <c r="J85" s="176">
        <f>#REF!</f>
        <v/>
      </c>
      <c r="K85" s="92">
        <f>IF(H85=0,0,I85/H85)</f>
        <v/>
      </c>
      <c r="L85" s="176">
        <f>#REF!</f>
        <v/>
      </c>
      <c r="M85" s="177">
        <f>#REF!</f>
        <v/>
      </c>
      <c r="N85" s="176">
        <f>#REF!</f>
        <v/>
      </c>
      <c r="O85" s="176">
        <f>#REF!</f>
        <v/>
      </c>
      <c r="P85" s="176">
        <f>#REF!</f>
        <v/>
      </c>
      <c r="Q85" s="176">
        <f>#REF!</f>
        <v/>
      </c>
      <c r="R85" s="176">
        <f>#REF!</f>
        <v/>
      </c>
      <c r="S85" s="176">
        <f>#REF!</f>
        <v/>
      </c>
      <c r="T85" s="176">
        <f>#REF!</f>
        <v/>
      </c>
      <c r="U85" s="176">
        <f>#REF!</f>
        <v/>
      </c>
      <c r="V85" s="176">
        <f>#REF!</f>
        <v/>
      </c>
      <c r="W85" s="176">
        <f>#REF!</f>
        <v/>
      </c>
      <c r="X85" s="176">
        <f>#REF!</f>
        <v/>
      </c>
      <c r="Y85" s="176">
        <f>#REF!</f>
        <v/>
      </c>
      <c r="Z85" s="176">
        <f>#REF!</f>
        <v/>
      </c>
      <c r="AA85" s="176">
        <f>#REF!</f>
        <v/>
      </c>
      <c r="AB85" s="176">
        <f>#REF!</f>
        <v/>
      </c>
      <c r="AC85" s="176">
        <f>#REF!</f>
        <v/>
      </c>
      <c r="AD85" s="176">
        <f>#REF!</f>
        <v/>
      </c>
      <c r="AE85" s="176">
        <f>#REF!</f>
        <v/>
      </c>
      <c r="AF85" s="178">
        <f>IF(AD85=0,0,ABS(AD85-AE85))</f>
        <v/>
      </c>
      <c r="AG85" s="176">
        <f>#REF!</f>
        <v/>
      </c>
      <c r="AH85" s="176">
        <f>#REF!</f>
        <v/>
      </c>
      <c r="AI85" s="179">
        <f>IF(AG85=0,0,ABS(AG85-AH85))</f>
        <v/>
      </c>
      <c r="AJ85" s="176">
        <f>#REF!</f>
        <v/>
      </c>
      <c r="AK85" s="176">
        <f>#REF!</f>
        <v/>
      </c>
      <c r="AL85" s="176">
        <f>#REF!</f>
        <v/>
      </c>
      <c r="AM85" s="176">
        <f>#REF!</f>
        <v/>
      </c>
      <c r="AN85" s="176">
        <f>#REF!</f>
        <v/>
      </c>
      <c r="AO85" s="176">
        <f>#REF!</f>
        <v/>
      </c>
      <c r="AP85" s="176">
        <f>#REF!</f>
        <v/>
      </c>
      <c r="AQ85" s="176">
        <f>#REF!</f>
        <v/>
      </c>
      <c r="AR85" s="176">
        <f>#REF!</f>
        <v/>
      </c>
      <c r="AS85" s="176">
        <f>#REF!</f>
        <v/>
      </c>
      <c r="AT85" s="176">
        <f>#REF!</f>
        <v/>
      </c>
      <c r="AU85" s="176">
        <f>#REF!</f>
        <v/>
      </c>
      <c r="AV85" s="176">
        <f>#REF!</f>
        <v/>
      </c>
      <c r="AW85" s="176">
        <f>#REF!</f>
        <v/>
      </c>
      <c r="AX85" s="176">
        <f>#REF!</f>
        <v/>
      </c>
      <c r="AY85" s="176">
        <f>#REF!</f>
        <v/>
      </c>
      <c r="AZ85" s="176">
        <f>#REF!</f>
        <v/>
      </c>
      <c r="BA85" s="176">
        <f>#REF!</f>
        <v/>
      </c>
      <c r="BB85" s="176">
        <f>#REF!</f>
        <v/>
      </c>
      <c r="BC85" s="176">
        <f>#REF!</f>
        <v/>
      </c>
      <c r="BD85" s="176">
        <f>#REF!</f>
        <v/>
      </c>
      <c r="BE85" s="176">
        <f>#REF!</f>
        <v/>
      </c>
      <c r="BF85" s="176" t="inlineStr">
        <is>
          <t>N/A</t>
        </is>
      </c>
      <c r="BG85" s="176">
        <f>#REF!</f>
        <v/>
      </c>
    </row>
    <row r="86">
      <c r="A86" s="176" t="inlineStr">
        <is>
          <t>UHG OMINI</t>
        </is>
      </c>
      <c r="B86" s="176">
        <f>'UHG M&amp;R Service Genesys'!D31</f>
        <v/>
      </c>
      <c r="C86" s="176">
        <f>'UHG M&amp;R Service Genesys'!E31</f>
        <v/>
      </c>
      <c r="D86" s="176">
        <f>IF((M86+Q86+U86+Y86+AW86+BA86+BC86+BE86)&gt;100,100,(M86+Q86+U86+Y86+AW86+BA86+BC86+BE86))</f>
        <v/>
      </c>
      <c r="E86" s="176">
        <f>'UHG M&amp;R Service Genesys'!G31</f>
        <v/>
      </c>
      <c r="F86" s="176">
        <f>'UHG M&amp;R Service Genesys'!H31</f>
        <v/>
      </c>
      <c r="G86" s="177">
        <f>IF(F86=0,0,((H86-F86)/F86)*100)</f>
        <v/>
      </c>
      <c r="H86" s="176">
        <f>'UHG M&amp;R Service Genesys'!J31</f>
        <v/>
      </c>
      <c r="I86" s="176">
        <f>'UHG M&amp;R Service Genesys'!K31</f>
        <v/>
      </c>
      <c r="J86" s="176">
        <f>'UHG M&amp;R Service Genesys'!L31</f>
        <v/>
      </c>
      <c r="K86" s="92">
        <f>IF(H86=0,0,I86/H86)</f>
        <v/>
      </c>
      <c r="L86" s="176">
        <f>'UHG M&amp;R Service Genesys'!N31</f>
        <v/>
      </c>
      <c r="M86" s="177">
        <f>'UHG M&amp;R Service Genesys'!O31</f>
        <v/>
      </c>
      <c r="N86" s="176">
        <f>'UHG M&amp;R Service Genesys'!P31</f>
        <v/>
      </c>
      <c r="O86" s="176">
        <f>'UHG M&amp;R Service Genesys'!Q31</f>
        <v/>
      </c>
      <c r="P86" s="176">
        <f>'UHG M&amp;R Service Genesys'!R31</f>
        <v/>
      </c>
      <c r="Q86" s="176">
        <f>'UHG M&amp;R Service Genesys'!S31</f>
        <v/>
      </c>
      <c r="R86" s="176">
        <f>'UHG M&amp;R Service Genesys'!T31</f>
        <v/>
      </c>
      <c r="S86" s="176">
        <f>'UHG M&amp;R Service Genesys'!U31</f>
        <v/>
      </c>
      <c r="T86" s="176">
        <f>'UHG M&amp;R Service Genesys'!V31</f>
        <v/>
      </c>
      <c r="U86" s="176">
        <f>'UHG M&amp;R Service Genesys'!W31</f>
        <v/>
      </c>
      <c r="V86" s="176">
        <f>'UHG M&amp;R Service Genesys'!X31</f>
        <v/>
      </c>
      <c r="W86" s="176">
        <f>'UHG M&amp;R Service Genesys'!Y31</f>
        <v/>
      </c>
      <c r="X86" s="176">
        <f>'UHG M&amp;R Service Genesys'!Z31</f>
        <v/>
      </c>
      <c r="Y86" s="176">
        <f>'UHG M&amp;R Service Genesys'!AA31</f>
        <v/>
      </c>
      <c r="Z86" s="176">
        <f>'UHG M&amp;R Service Genesys'!AB31</f>
        <v/>
      </c>
      <c r="AA86" s="176">
        <f>'UHG M&amp;R Service Genesys'!AC31</f>
        <v/>
      </c>
      <c r="AB86" s="176">
        <f>'UHG M&amp;R Service Genesys'!AD31</f>
        <v/>
      </c>
      <c r="AC86" s="176">
        <f>'UHG M&amp;R Service Genesys'!AE31</f>
        <v/>
      </c>
      <c r="AD86" s="176">
        <f>'UHG M&amp;R Service Genesys'!AF31</f>
        <v/>
      </c>
      <c r="AE86" s="176">
        <f>'UHG M&amp;R Service Genesys'!AG31</f>
        <v/>
      </c>
      <c r="AF86" s="178">
        <f>IF(AD86=0,0,ABS(AD86-AE86))</f>
        <v/>
      </c>
      <c r="AG86" s="176">
        <f>'UHG M&amp;R Service Genesys'!AI31</f>
        <v/>
      </c>
      <c r="AH86" s="176">
        <f>'UHG M&amp;R Service Genesys'!AJ31</f>
        <v/>
      </c>
      <c r="AI86" s="179">
        <f>IF(AG86=0,0,ABS(AG86-AH86))</f>
        <v/>
      </c>
      <c r="AJ86" s="176">
        <f>'UHG M&amp;R Service Genesys'!AL31</f>
        <v/>
      </c>
      <c r="AK86" s="176">
        <f>'UHG M&amp;R Service Genesys'!AM31</f>
        <v/>
      </c>
      <c r="AL86" s="176">
        <f>'UHG M&amp;R Service Genesys'!AN31</f>
        <v/>
      </c>
      <c r="AM86" s="176">
        <f>'UHG M&amp;R Service Genesys'!AO31</f>
        <v/>
      </c>
      <c r="AN86" s="176">
        <f>'UHG M&amp;R Service Genesys'!AP31</f>
        <v/>
      </c>
      <c r="AO86" s="176">
        <f>'UHG M&amp;R Service Genesys'!AQ31</f>
        <v/>
      </c>
      <c r="AP86" s="176">
        <f>'UHG M&amp;R Service Genesys'!AR31</f>
        <v/>
      </c>
      <c r="AQ86" s="176">
        <f>'UHG M&amp;R Service Genesys'!AS31</f>
        <v/>
      </c>
      <c r="AR86" s="176">
        <f>'UHG M&amp;R Service Genesys'!AT31</f>
        <v/>
      </c>
      <c r="AS86" s="176">
        <f>'UHG M&amp;R Service Genesys'!AU31</f>
        <v/>
      </c>
      <c r="AT86" s="176">
        <f>'UHG M&amp;R Service Genesys'!AV31</f>
        <v/>
      </c>
      <c r="AU86" s="176">
        <f>'UHG M&amp;R Service Genesys'!AW31</f>
        <v/>
      </c>
      <c r="AV86" s="176">
        <f>'UHG M&amp;R Service Genesys'!AX31</f>
        <v/>
      </c>
      <c r="AW86" s="176">
        <f>'UHG M&amp;R Service Genesys'!AY31</f>
        <v/>
      </c>
      <c r="AX86" s="176">
        <f>'UHG M&amp;R Service Genesys'!AZ31</f>
        <v/>
      </c>
      <c r="AY86" s="176">
        <f>'UHG M&amp;R Service Genesys'!BA31</f>
        <v/>
      </c>
      <c r="AZ86" s="176">
        <f>'UHG M&amp;R Service Genesys'!BB31</f>
        <v/>
      </c>
      <c r="BA86" s="176">
        <f>'UHG M&amp;R Service Genesys'!BC31</f>
        <v/>
      </c>
      <c r="BB86" s="176">
        <f>'UHG M&amp;R Service Genesys'!BD31</f>
        <v/>
      </c>
      <c r="BC86" s="176">
        <f>'UHG M&amp;R Service Genesys'!BE31</f>
        <v/>
      </c>
      <c r="BD86" s="176">
        <f>'UHG M&amp;R Service Genesys'!BF31</f>
        <v/>
      </c>
      <c r="BE86" s="176">
        <f>'UHG M&amp;R Service Genesys'!BG31</f>
        <v/>
      </c>
      <c r="BF86" s="176" t="inlineStr">
        <is>
          <t>N/A</t>
        </is>
      </c>
      <c r="BG86" s="176">
        <f>'UHG M&amp;R Service Genesys'!BH31</f>
        <v/>
      </c>
    </row>
    <row r="87">
      <c r="A87" s="57" t="inlineStr">
        <is>
          <t>Liberty Mutual</t>
        </is>
      </c>
      <c r="B87" s="176">
        <f>LM!B31</f>
        <v/>
      </c>
      <c r="C87" s="176">
        <f>LM!C31</f>
        <v/>
      </c>
      <c r="D87" s="176">
        <f>IF((M87+Q87+U87+Y87+AW87+BA87+BC87+BE87)&gt;100,100,(M87+Q87+U87+Y87+AW87+BA87+BC87+BE87))</f>
        <v/>
      </c>
      <c r="E87" s="176">
        <f>LM!E31</f>
        <v/>
      </c>
      <c r="F87" s="176">
        <f>LM!F31</f>
        <v/>
      </c>
      <c r="G87" s="177">
        <f>IF(F87=0,0,((H87-F87)/F87)*100)</f>
        <v/>
      </c>
      <c r="H87" s="176">
        <f>LM!H31</f>
        <v/>
      </c>
      <c r="I87" s="176">
        <f>LM!I31</f>
        <v/>
      </c>
      <c r="J87" s="176">
        <f>LM!J31</f>
        <v/>
      </c>
      <c r="K87" s="92">
        <f>IF(H87=0,0,I87/H87)</f>
        <v/>
      </c>
      <c r="L87" s="176">
        <f>LM!L31</f>
        <v/>
      </c>
      <c r="M87" s="177">
        <f>LM!M31</f>
        <v/>
      </c>
      <c r="N87" s="176">
        <f>LM!N31</f>
        <v/>
      </c>
      <c r="O87" s="176">
        <f>LM!O31</f>
        <v/>
      </c>
      <c r="P87" s="176">
        <f>LM!P31</f>
        <v/>
      </c>
      <c r="Q87" s="176">
        <f>LM!Q31</f>
        <v/>
      </c>
      <c r="R87" s="176">
        <f>LM!R31</f>
        <v/>
      </c>
      <c r="S87" s="176">
        <f>LM!S31</f>
        <v/>
      </c>
      <c r="T87" s="176">
        <f>LM!T31</f>
        <v/>
      </c>
      <c r="U87" s="176">
        <f>LM!U31</f>
        <v/>
      </c>
      <c r="V87" s="176">
        <f>LM!V31</f>
        <v/>
      </c>
      <c r="W87" s="176">
        <f>LM!W31</f>
        <v/>
      </c>
      <c r="X87" s="176">
        <f>LM!X31</f>
        <v/>
      </c>
      <c r="Y87" s="176">
        <f>LM!Y31</f>
        <v/>
      </c>
      <c r="Z87" s="176">
        <f>LM!Z31</f>
        <v/>
      </c>
      <c r="AA87" s="176">
        <f>LM!AA31</f>
        <v/>
      </c>
      <c r="AB87" s="176">
        <f>LM!AB31</f>
        <v/>
      </c>
      <c r="AC87" s="176">
        <f>LM!AC31</f>
        <v/>
      </c>
      <c r="AD87" s="176">
        <f>LM!AD31</f>
        <v/>
      </c>
      <c r="AE87" s="176">
        <f>LM!AE31</f>
        <v/>
      </c>
      <c r="AF87" s="178">
        <f>IF(AD87=0,0,ABS(AD87-AE87))</f>
        <v/>
      </c>
      <c r="AG87" s="176">
        <f>LM!AG31</f>
        <v/>
      </c>
      <c r="AH87" s="176">
        <f>LM!AH31</f>
        <v/>
      </c>
      <c r="AI87" s="179">
        <f>IF(AG87=0,0,ABS(AG87-AH87))</f>
        <v/>
      </c>
      <c r="AJ87" s="176">
        <f>LM!AJ31</f>
        <v/>
      </c>
      <c r="AK87" s="176">
        <f>LM!AK31</f>
        <v/>
      </c>
      <c r="AL87" s="176">
        <f>LM!AL31</f>
        <v/>
      </c>
      <c r="AM87" s="176">
        <f>LM!AM31</f>
        <v/>
      </c>
      <c r="AN87" s="176">
        <f>LM!AN31</f>
        <v/>
      </c>
      <c r="AO87" s="176">
        <f>LM!AO31</f>
        <v/>
      </c>
      <c r="AP87" s="176">
        <f>LM!AP31</f>
        <v/>
      </c>
      <c r="AQ87" s="176">
        <f>LM!AQ31</f>
        <v/>
      </c>
      <c r="AR87" s="176">
        <f>LM!AR31</f>
        <v/>
      </c>
      <c r="AS87" s="176">
        <f>LM!AS31</f>
        <v/>
      </c>
      <c r="AT87" s="176">
        <f>LM!AT31</f>
        <v/>
      </c>
      <c r="AU87" s="176">
        <f>LM!AU31</f>
        <v/>
      </c>
      <c r="AV87" s="176">
        <f>LM!AV31</f>
        <v/>
      </c>
      <c r="AW87" s="176">
        <f>LM!AW31</f>
        <v/>
      </c>
      <c r="AX87" s="176">
        <f>LM!AX31</f>
        <v/>
      </c>
      <c r="AY87" s="176">
        <f>LM!AY31</f>
        <v/>
      </c>
      <c r="AZ87" s="176">
        <f>LM!AZ31</f>
        <v/>
      </c>
      <c r="BA87" s="176">
        <f>LM!BA31</f>
        <v/>
      </c>
      <c r="BB87" s="176">
        <f>LM!BB31</f>
        <v/>
      </c>
      <c r="BC87" s="176">
        <f>LM!BC31</f>
        <v/>
      </c>
      <c r="BD87" s="176">
        <f>LM!BD31</f>
        <v/>
      </c>
      <c r="BE87" s="176">
        <f>LM!BE31</f>
        <v/>
      </c>
      <c r="BF87" s="176" t="inlineStr">
        <is>
          <t>N/A</t>
        </is>
      </c>
      <c r="BG87" s="176">
        <f>LM!BF31</f>
        <v/>
      </c>
    </row>
    <row r="88">
      <c r="A88" s="148" t="inlineStr">
        <is>
          <t>Client N</t>
        </is>
      </c>
      <c r="B88" s="176" t="n"/>
      <c r="C88" s="176" t="n"/>
      <c r="D88" s="176">
        <f>IF((M88+Q88+U88+Y88+AW88+BA88+BC88+BE88)&gt;100,100,(M88+Q88+U88+Y88+AW88+BA88+BC88+BE88))</f>
        <v/>
      </c>
      <c r="E88" s="176" t="n"/>
      <c r="F88" s="176" t="n"/>
      <c r="G88" s="177">
        <f>IF(F88=0,0,((H88-F88)/F88)*100)</f>
        <v/>
      </c>
      <c r="H88" s="176" t="n"/>
      <c r="I88" s="176" t="n"/>
      <c r="J88" s="176" t="n"/>
      <c r="K88" s="92">
        <f>IF(H88=0,0,I88/H88)</f>
        <v/>
      </c>
      <c r="L88" s="176" t="n"/>
      <c r="M88" s="177" t="n"/>
      <c r="N88" s="176" t="n"/>
      <c r="O88" s="176" t="n"/>
      <c r="P88" s="176" t="n"/>
      <c r="Q88" s="176" t="n"/>
      <c r="R88" s="176" t="n"/>
      <c r="S88" s="176" t="n"/>
      <c r="T88" s="176" t="n"/>
      <c r="U88" s="176" t="n"/>
      <c r="V88" s="176" t="n"/>
      <c r="W88" s="176" t="n"/>
      <c r="X88" s="176" t="n"/>
      <c r="Y88" s="176" t="n"/>
      <c r="Z88" s="176" t="n"/>
      <c r="AA88" s="176" t="n"/>
      <c r="AB88" s="176" t="n"/>
      <c r="AC88" s="176" t="n"/>
      <c r="AD88" s="176" t="n"/>
      <c r="AE88" s="176" t="n"/>
      <c r="AF88" s="178">
        <f>IF(AD88=0,0,ABS(AD88-AE88))</f>
        <v/>
      </c>
      <c r="AG88" s="176" t="n"/>
      <c r="AH88" s="176" t="n"/>
      <c r="AI88" s="179">
        <f>IF(AG88=0,0,ABS(AG88-AH88))</f>
        <v/>
      </c>
      <c r="AJ88" s="176" t="n"/>
      <c r="AK88" s="176" t="n"/>
      <c r="AL88" s="176" t="n"/>
      <c r="AM88" s="176" t="n"/>
      <c r="AN88" s="176" t="n"/>
      <c r="AO88" s="176" t="n"/>
      <c r="AP88" s="176" t="n"/>
      <c r="AQ88" s="176" t="n"/>
      <c r="AR88" s="176" t="n"/>
      <c r="AS88" s="176" t="n"/>
      <c r="AT88" s="176" t="n"/>
      <c r="AU88" s="176" t="n"/>
      <c r="AV88" s="176" t="n"/>
      <c r="AW88" s="176" t="n"/>
      <c r="AX88" s="176" t="n"/>
      <c r="AY88" s="176" t="n"/>
      <c r="AZ88" s="176" t="n"/>
      <c r="BA88" s="176" t="n"/>
      <c r="BB88" s="176" t="n"/>
      <c r="BC88" s="176" t="n"/>
      <c r="BD88" s="176" t="n"/>
      <c r="BE88" s="176" t="n"/>
      <c r="BF88" s="176" t="inlineStr">
        <is>
          <t>N/A</t>
        </is>
      </c>
      <c r="BG88" s="176" t="n"/>
    </row>
    <row r="89" ht="15" customHeight="1" s="205" thickBot="1">
      <c r="A89" s="148" t="inlineStr">
        <is>
          <t>Client O</t>
        </is>
      </c>
      <c r="B89" s="176" t="n"/>
      <c r="C89" s="176" t="n"/>
      <c r="D89" s="176">
        <f>IF((M89+Q89+U89+Y89+AW89+BA89+BC89+BE89)&gt;100,100,(M89+Q89+U89+Y89+AW89+BA89+BC89+BE89))</f>
        <v/>
      </c>
      <c r="E89" s="176" t="n"/>
      <c r="F89" s="176" t="n"/>
      <c r="G89" s="177">
        <f>IF(F89=0,0,((H89-F89)/F89)*100)</f>
        <v/>
      </c>
      <c r="H89" s="176" t="n"/>
      <c r="I89" s="176" t="n"/>
      <c r="J89" s="176" t="n"/>
      <c r="K89" s="92">
        <f>IF(H89=0,0,I89/H89)</f>
        <v/>
      </c>
      <c r="L89" s="176" t="n"/>
      <c r="M89" s="177" t="n"/>
      <c r="N89" s="176" t="n"/>
      <c r="O89" s="176" t="n"/>
      <c r="P89" s="176" t="n"/>
      <c r="Q89" s="176" t="n"/>
      <c r="R89" s="176" t="n"/>
      <c r="S89" s="176" t="n"/>
      <c r="T89" s="176" t="n"/>
      <c r="U89" s="176" t="n"/>
      <c r="V89" s="176" t="n"/>
      <c r="W89" s="176" t="n"/>
      <c r="X89" s="176" t="n"/>
      <c r="Y89" s="176" t="n"/>
      <c r="Z89" s="176" t="n"/>
      <c r="AA89" s="176" t="n"/>
      <c r="AB89" s="176" t="n"/>
      <c r="AC89" s="176" t="n"/>
      <c r="AD89" s="176" t="n"/>
      <c r="AE89" s="176" t="n"/>
      <c r="AF89" s="178">
        <f>IF(AD89=0,0,ABS(AD89-AE89))</f>
        <v/>
      </c>
      <c r="AG89" s="176" t="n"/>
      <c r="AH89" s="176" t="n"/>
      <c r="AI89" s="179">
        <f>IF(AG89=0,0,ABS(AG89-AH89))</f>
        <v/>
      </c>
      <c r="AJ89" s="176" t="n"/>
      <c r="AK89" s="176" t="n"/>
      <c r="AL89" s="176" t="n"/>
      <c r="AM89" s="176" t="n"/>
      <c r="AN89" s="176" t="n"/>
      <c r="AO89" s="176" t="n"/>
      <c r="AP89" s="176" t="n"/>
      <c r="AQ89" s="176" t="n"/>
      <c r="AR89" s="176" t="n"/>
      <c r="AS89" s="176" t="n"/>
      <c r="AT89" s="176" t="n"/>
      <c r="AU89" s="176" t="n"/>
      <c r="AV89" s="176" t="n"/>
      <c r="AW89" s="176" t="n"/>
      <c r="AX89" s="176" t="n"/>
      <c r="AY89" s="176" t="n"/>
      <c r="AZ89" s="176" t="n"/>
      <c r="BA89" s="176" t="n"/>
      <c r="BB89" s="176" t="n"/>
      <c r="BC89" s="176" t="n"/>
      <c r="BD89" s="176" t="n"/>
      <c r="BE89" s="176" t="n"/>
      <c r="BF89" s="176" t="inlineStr">
        <is>
          <t>N/A</t>
        </is>
      </c>
      <c r="BG89" s="176" t="n"/>
    </row>
    <row r="90" ht="29.4" customHeight="1" s="205" thickBot="1">
      <c r="A90" s="59" t="inlineStr">
        <is>
          <t>ALARMING THRESHOLDS</t>
        </is>
      </c>
      <c r="B90" s="73" t="n"/>
      <c r="C90" s="60" t="n"/>
      <c r="D90" s="60" t="inlineStr">
        <is>
          <t>&gt;15%</t>
        </is>
      </c>
      <c r="E90" s="60" t="n"/>
      <c r="F90" s="60" t="n"/>
      <c r="G90" s="60" t="inlineStr">
        <is>
          <t>Difference of more than 10%</t>
        </is>
      </c>
      <c r="H90" s="60" t="n"/>
      <c r="I90" s="60" t="n"/>
      <c r="J90" s="60" t="n"/>
      <c r="K90" s="60" t="n"/>
      <c r="L90" s="60" t="n"/>
      <c r="M90" s="60" t="inlineStr">
        <is>
          <t>&gt;2%</t>
        </is>
      </c>
      <c r="N90" s="60" t="n"/>
      <c r="O90" s="60" t="inlineStr">
        <is>
          <t>&gt;1%</t>
        </is>
      </c>
      <c r="P90" s="60" t="n"/>
      <c r="Q90" s="60" t="inlineStr">
        <is>
          <t>&gt;3%</t>
        </is>
      </c>
      <c r="R90" s="60" t="n"/>
      <c r="S90" s="60" t="inlineStr">
        <is>
          <t>&gt;1%</t>
        </is>
      </c>
      <c r="T90" s="60" t="n"/>
      <c r="U90" s="60" t="inlineStr">
        <is>
          <t>&gt;3%</t>
        </is>
      </c>
      <c r="V90" s="60" t="n"/>
      <c r="W90" s="60" t="inlineStr">
        <is>
          <t>&gt;10%</t>
        </is>
      </c>
      <c r="X90" s="60" t="n"/>
      <c r="Y90" s="60" t="inlineStr">
        <is>
          <t>&gt;10%</t>
        </is>
      </c>
      <c r="Z90" s="60" t="n"/>
      <c r="AA90" s="60" t="n"/>
      <c r="AB90" s="60" t="n"/>
      <c r="AC90" s="60" t="n"/>
      <c r="AD90" s="60" t="n"/>
      <c r="AE90" s="60" t="n"/>
      <c r="AF90" s="60" t="inlineStr">
        <is>
          <t>&gt;2</t>
        </is>
      </c>
      <c r="AG90" s="60" t="n"/>
      <c r="AH90" s="60" t="n"/>
      <c r="AI90" s="60" t="inlineStr">
        <is>
          <t>&gt;0.02</t>
        </is>
      </c>
      <c r="AJ90" s="60" t="inlineStr">
        <is>
          <t>&gt;0.53 &amp;&amp; &lt; 0.47</t>
        </is>
      </c>
      <c r="AK90" s="60" t="inlineStr">
        <is>
          <t>&gt;0.53 &amp;&amp; &lt; 0.47</t>
        </is>
      </c>
      <c r="AL90" s="60" t="n"/>
      <c r="AM90" s="60" t="n"/>
      <c r="AN90" s="60" t="n"/>
      <c r="AO90" s="60" t="n"/>
      <c r="AP90" s="60" t="n"/>
      <c r="AQ90" s="60" t="n"/>
      <c r="AR90" s="60" t="inlineStr">
        <is>
          <t>&gt;0.2</t>
        </is>
      </c>
      <c r="AS90" s="60" t="inlineStr">
        <is>
          <t>&lt;0.29</t>
        </is>
      </c>
      <c r="AT90" s="60" t="inlineStr">
        <is>
          <t>&gt;0.2</t>
        </is>
      </c>
      <c r="AU90" s="60" t="inlineStr">
        <is>
          <t>&lt;0.29</t>
        </is>
      </c>
      <c r="AV90" s="60" t="n"/>
      <c r="AW90" s="60" t="n">
        <v>0.01</v>
      </c>
      <c r="AX90" s="60" t="n"/>
      <c r="AY90" s="60" t="n">
        <v>0.01</v>
      </c>
      <c r="AZ90" s="60" t="n"/>
      <c r="BA90" s="60" t="n">
        <v>0.02</v>
      </c>
      <c r="BB90" s="60" t="n"/>
      <c r="BC90" s="60" t="n">
        <v>0.05</v>
      </c>
      <c r="BD90" s="60" t="n"/>
      <c r="BE90" s="61" t="n">
        <v>0.01</v>
      </c>
      <c r="BF90" s="70" t="n"/>
      <c r="BG90" s="77" t="n"/>
    </row>
    <row r="91" ht="15.75" customHeight="1" s="205">
      <c r="AT91" s="106" t="n"/>
      <c r="AX91" s="106" t="n"/>
    </row>
  </sheetData>
  <mergeCells count="2">
    <mergeCell ref="A40:AX40"/>
    <mergeCell ref="AY40:BG40"/>
  </mergeCells>
  <conditionalFormatting sqref="S39 BC42:BC60">
    <cfRule type="cellIs" priority="64" operator="greaterThan" dxfId="0">
      <formula>5</formula>
    </cfRule>
  </conditionalFormatting>
  <conditionalFormatting sqref="D39">
    <cfRule type="cellIs" priority="62" operator="greaterThan" dxfId="0">
      <formula>15</formula>
    </cfRule>
    <cfRule type="cellIs" priority="63" operator="greaterThan" dxfId="0">
      <formula>15</formula>
    </cfRule>
  </conditionalFormatting>
  <conditionalFormatting sqref="D91">
    <cfRule type="cellIs" priority="60" operator="greaterThan" dxfId="0">
      <formula>15</formula>
    </cfRule>
    <cfRule type="cellIs" priority="61" operator="greaterThan" dxfId="0">
      <formula>15</formula>
    </cfRule>
  </conditionalFormatting>
  <conditionalFormatting sqref="AG41">
    <cfRule type="cellIs" priority="59" operator="lessThan" dxfId="0">
      <formula>0.47</formula>
    </cfRule>
  </conditionalFormatting>
  <conditionalFormatting sqref="BK40 G42:G60">
    <cfRule type="cellIs" priority="39" operator="lessThan" dxfId="0">
      <formula>-10</formula>
    </cfRule>
    <cfRule type="cellIs" priority="40" operator="greaterThan" dxfId="0">
      <formula>10</formula>
    </cfRule>
  </conditionalFormatting>
  <conditionalFormatting sqref="BH40 D42:D60">
    <cfRule type="cellIs" priority="41" operator="greaterThan" dxfId="0">
      <formula>15</formula>
    </cfRule>
  </conditionalFormatting>
  <conditionalFormatting sqref="BQ40 BA42:BA60 M42:M60">
    <cfRule type="cellIs" priority="58" operator="greaterThan" dxfId="0">
      <formula>2</formula>
    </cfRule>
  </conditionalFormatting>
  <conditionalFormatting sqref="BS40 BE42:BE60 AW42:AW60 AY42:AY60 S42:S60 O42:O60">
    <cfRule type="cellIs" priority="57" operator="greaterThan" dxfId="0">
      <formula>1</formula>
    </cfRule>
  </conditionalFormatting>
  <conditionalFormatting sqref="BU40 U42:U60 Q42:Q60">
    <cfRule type="cellIs" priority="56" operator="greaterThan" dxfId="0">
      <formula>3</formula>
    </cfRule>
  </conditionalFormatting>
  <conditionalFormatting sqref="BW40">
    <cfRule type="cellIs" priority="55" operator="greaterThan" dxfId="0">
      <formula>1</formula>
    </cfRule>
  </conditionalFormatting>
  <conditionalFormatting sqref="BY40">
    <cfRule type="cellIs" priority="54" operator="greaterThan" dxfId="0">
      <formula>3</formula>
    </cfRule>
  </conditionalFormatting>
  <conditionalFormatting sqref="CA40 Y42:Y60 W42:W60">
    <cfRule type="cellIs" priority="53" operator="greaterThan" dxfId="0">
      <formula>10</formula>
    </cfRule>
  </conditionalFormatting>
  <conditionalFormatting sqref="CC40">
    <cfRule type="cellIs" priority="52" operator="greaterThan" dxfId="0">
      <formula>10</formula>
    </cfRule>
  </conditionalFormatting>
  <conditionalFormatting sqref="CN40:CO40 AJ42:AK60">
    <cfRule type="cellIs" priority="50" operator="lessThan" dxfId="0">
      <formula>0.47</formula>
    </cfRule>
    <cfRule type="cellIs" priority="51" operator="greaterThan" dxfId="0">
      <formula>0.53</formula>
    </cfRule>
  </conditionalFormatting>
  <conditionalFormatting sqref="CV40 AT42:AT60 AR42:AR60">
    <cfRule type="cellIs" priority="49" operator="greaterThan" dxfId="0">
      <formula>0.2</formula>
    </cfRule>
  </conditionalFormatting>
  <conditionalFormatting sqref="CW40 AU42:AU60 AS42:AS60">
    <cfRule type="cellIs" priority="48" operator="lessThan" dxfId="0">
      <formula>0.29</formula>
    </cfRule>
  </conditionalFormatting>
  <conditionalFormatting sqref="CX40">
    <cfRule type="cellIs" priority="47" operator="greaterThan" dxfId="0">
      <formula>0.2</formula>
    </cfRule>
  </conditionalFormatting>
  <conditionalFormatting sqref="CY40">
    <cfRule type="cellIs" priority="46" operator="lessThan" dxfId="0">
      <formula>0.29</formula>
    </cfRule>
  </conditionalFormatting>
  <conditionalFormatting sqref="DA40 DC40">
    <cfRule type="cellIs" priority="45" operator="greaterThan" dxfId="0">
      <formula>1</formula>
    </cfRule>
  </conditionalFormatting>
  <conditionalFormatting sqref="DE40">
    <cfRule type="cellIs" priority="44" operator="greaterThan" dxfId="0">
      <formula>2</formula>
    </cfRule>
  </conditionalFormatting>
  <conditionalFormatting sqref="DG40">
    <cfRule type="cellIs" priority="43" operator="greaterThan" dxfId="0">
      <formula>5</formula>
    </cfRule>
  </conditionalFormatting>
  <conditionalFormatting sqref="DI40">
    <cfRule type="cellIs" priority="42" operator="greaterThan" dxfId="0">
      <formula>1</formula>
    </cfRule>
  </conditionalFormatting>
  <conditionalFormatting sqref="CJ40">
    <cfRule type="cellIs" priority="38" operator="greaterThan" dxfId="0">
      <formula>2</formula>
    </cfRule>
  </conditionalFormatting>
  <conditionalFormatting sqref="CM40 AI42:AI60">
    <cfRule type="cellIs" priority="37" operator="greaterThan" dxfId="0">
      <formula>0.02</formula>
    </cfRule>
  </conditionalFormatting>
  <conditionalFormatting sqref="AG1">
    <cfRule type="cellIs" priority="36" operator="lessThan" dxfId="0">
      <formula>0.47</formula>
    </cfRule>
  </conditionalFormatting>
  <conditionalFormatting sqref="AF42:AF60">
    <cfRule type="cellIs" priority="33" operator="greaterThan" dxfId="0">
      <formula>2</formula>
    </cfRule>
    <cfRule type="cellIs" priority="34" operator="greaterThan" dxfId="0">
      <formula>2</formula>
    </cfRule>
    <cfRule type="cellIs" priority="35" operator="greaterThan" dxfId="0">
      <formula>4</formula>
    </cfRule>
  </conditionalFormatting>
  <conditionalFormatting sqref="D2:D37">
    <cfRule type="cellIs" priority="23" operator="greaterThan" dxfId="0">
      <formula>15</formula>
    </cfRule>
  </conditionalFormatting>
  <conditionalFormatting sqref="G2:G37">
    <cfRule type="cellIs" priority="21" operator="lessThan" dxfId="0">
      <formula>-10</formula>
    </cfRule>
    <cfRule type="cellIs" priority="22" operator="greaterThan" dxfId="0">
      <formula>10</formula>
    </cfRule>
  </conditionalFormatting>
  <conditionalFormatting sqref="BC2:BC37">
    <cfRule type="cellIs" priority="32" operator="greaterThan" dxfId="0">
      <formula>5</formula>
    </cfRule>
  </conditionalFormatting>
  <conditionalFormatting sqref="BA2:BA37 M2:M37">
    <cfRule type="cellIs" priority="31" operator="greaterThan" dxfId="0">
      <formula>2</formula>
    </cfRule>
  </conditionalFormatting>
  <conditionalFormatting sqref="BE2:BE37 AW2:AW37 AY2:AY37 S2:S37 O2:O37">
    <cfRule type="cellIs" priority="30" operator="greaterThan" dxfId="0">
      <formula>1</formula>
    </cfRule>
  </conditionalFormatting>
  <conditionalFormatting sqref="U2:U37 Q2:Q37">
    <cfRule type="cellIs" priority="29" operator="greaterThan" dxfId="0">
      <formula>3</formula>
    </cfRule>
  </conditionalFormatting>
  <conditionalFormatting sqref="Y2:Y37 W2:W37">
    <cfRule type="cellIs" priority="28" operator="greaterThan" dxfId="0">
      <formula>10</formula>
    </cfRule>
  </conditionalFormatting>
  <conditionalFormatting sqref="AJ2:AK37">
    <cfRule type="cellIs" priority="26" operator="lessThan" dxfId="0">
      <formula>0.47</formula>
    </cfRule>
    <cfRule type="cellIs" priority="27" operator="greaterThan" dxfId="0">
      <formula>0.53</formula>
    </cfRule>
  </conditionalFormatting>
  <conditionalFormatting sqref="AT2:AT37 AR2:AR37">
    <cfRule type="cellIs" priority="25" operator="greaterThan" dxfId="0">
      <formula>0.2</formula>
    </cfRule>
  </conditionalFormatting>
  <conditionalFormatting sqref="AU2:AU37 AS2:AS37">
    <cfRule type="cellIs" priority="24" operator="lessThan" dxfId="0">
      <formula>0.29</formula>
    </cfRule>
  </conditionalFormatting>
  <conditionalFormatting sqref="AI2:AI37">
    <cfRule type="cellIs" priority="20" operator="greaterThan" dxfId="0">
      <formula>0.02</formula>
    </cfRule>
  </conditionalFormatting>
  <conditionalFormatting sqref="AF2:AF37">
    <cfRule type="cellIs" priority="17" operator="greaterThan" dxfId="0">
      <formula>2</formula>
    </cfRule>
    <cfRule type="cellIs" priority="18" operator="greaterThan" dxfId="0">
      <formula>2</formula>
    </cfRule>
    <cfRule type="cellIs" priority="19" operator="greaterThan" dxfId="0">
      <formula>4</formula>
    </cfRule>
  </conditionalFormatting>
  <conditionalFormatting sqref="D61:D89">
    <cfRule type="cellIs" priority="7" operator="greaterThan" dxfId="0">
      <formula>15</formula>
    </cfRule>
  </conditionalFormatting>
  <conditionalFormatting sqref="G61:G89">
    <cfRule type="cellIs" priority="5" operator="lessThan" dxfId="0">
      <formula>-10</formula>
    </cfRule>
    <cfRule type="cellIs" priority="6" operator="greaterThan" dxfId="0">
      <formula>10</formula>
    </cfRule>
  </conditionalFormatting>
  <conditionalFormatting sqref="BC61:BC89">
    <cfRule type="cellIs" priority="16" operator="greaterThan" dxfId="0">
      <formula>5</formula>
    </cfRule>
  </conditionalFormatting>
  <conditionalFormatting sqref="BA61:BA89 M61:M89">
    <cfRule type="cellIs" priority="15" operator="greaterThan" dxfId="0">
      <formula>2</formula>
    </cfRule>
  </conditionalFormatting>
  <conditionalFormatting sqref="BE61:BE89 AW61:AW89 AY61:AY89 S61:S89 O61:O89">
    <cfRule type="cellIs" priority="14" operator="greaterThan" dxfId="0">
      <formula>1</formula>
    </cfRule>
  </conditionalFormatting>
  <conditionalFormatting sqref="U61:U89 Q61:Q89">
    <cfRule type="cellIs" priority="13" operator="greaterThan" dxfId="0">
      <formula>3</formula>
    </cfRule>
  </conditionalFormatting>
  <conditionalFormatting sqref="Y61:Y89 W61:W89">
    <cfRule type="cellIs" priority="12" operator="greaterThan" dxfId="0">
      <formula>10</formula>
    </cfRule>
  </conditionalFormatting>
  <conditionalFormatting sqref="AJ61:AK89">
    <cfRule type="cellIs" priority="10" operator="lessThan" dxfId="0">
      <formula>0.47</formula>
    </cfRule>
    <cfRule type="cellIs" priority="11" operator="greaterThan" dxfId="0">
      <formula>0.53</formula>
    </cfRule>
  </conditionalFormatting>
  <conditionalFormatting sqref="AT61:AT89 AR61:AR89">
    <cfRule type="cellIs" priority="9" operator="greaterThan" dxfId="0">
      <formula>0.2</formula>
    </cfRule>
  </conditionalFormatting>
  <conditionalFormatting sqref="AU61:AU89 AS61:AS89">
    <cfRule type="cellIs" priority="8" operator="lessThan" dxfId="0">
      <formula>0.29</formula>
    </cfRule>
  </conditionalFormatting>
  <conditionalFormatting sqref="AI61:AI89">
    <cfRule type="cellIs" priority="4" operator="greaterThan" dxfId="0">
      <formula>0.02</formula>
    </cfRule>
  </conditionalFormatting>
  <conditionalFormatting sqref="AF61:AF89">
    <cfRule type="cellIs" priority="1" operator="greaterThan" dxfId="0">
      <formula>2</formula>
    </cfRule>
    <cfRule type="cellIs" priority="2" operator="greaterThan" dxfId="0">
      <formula>2</formula>
    </cfRule>
    <cfRule type="cellIs" priority="3" operator="greaterThan" dxfId="0">
      <formula>4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>
  <sheetPr codeName="Sheet19">
    <outlinePr summaryBelow="1" summaryRight="1"/>
    <pageSetUpPr/>
  </sheetPr>
  <dimension ref="A1:BH31"/>
  <sheetViews>
    <sheetView tabSelected="1" workbookViewId="0">
      <selection activeCell="D3" sqref="D3"/>
    </sheetView>
  </sheetViews>
  <sheetFormatPr baseColWidth="8" defaultRowHeight="14.4"/>
  <cols>
    <col width="9.109375" customWidth="1" style="205" min="1" max="1"/>
    <col width="11.6640625" bestFit="1" customWidth="1" style="205" min="2" max="2"/>
    <col width="10.6640625" bestFit="1" customWidth="1" style="205" min="3" max="3"/>
    <col width="11.33203125" customWidth="1" style="205" min="4" max="4"/>
    <col width="11.6640625" customWidth="1" style="205" min="5" max="5"/>
    <col width="11.44140625" customWidth="1" style="205" min="8" max="8"/>
    <col width="12.33203125" customWidth="1" style="205" min="9" max="9"/>
    <col width="10.44140625" customWidth="1" style="205" min="10" max="10"/>
    <col width="12.33203125" customWidth="1" style="205" min="17" max="17"/>
    <col width="13" customWidth="1" style="205" min="19" max="19"/>
    <col width="10.88671875" customWidth="1" style="205" min="21" max="21"/>
    <col width="12.44140625" customWidth="1" style="205" min="22" max="22"/>
    <col width="13.6640625" customWidth="1" style="205" min="25" max="25"/>
    <col width="15.6640625" customWidth="1" style="205" min="26" max="26"/>
    <col width="83.88671875" customWidth="1" style="205" min="60" max="60"/>
  </cols>
  <sheetData>
    <row r="1" ht="72" customHeight="1" s="205">
      <c r="A1" t="inlineStr">
        <is>
          <t>Account</t>
        </is>
      </c>
      <c r="B1" s="83" t="inlineStr">
        <is>
          <t>Area</t>
        </is>
      </c>
      <c r="C1" s="83" t="inlineStr">
        <is>
          <t>Date</t>
        </is>
      </c>
      <c r="D1" s="83" t="inlineStr">
        <is>
          <t>Any Critical Issue</t>
        </is>
      </c>
      <c r="E1" s="83" t="inlineStr">
        <is>
          <t xml:space="preserve">Downtime in Mins </t>
        </is>
      </c>
      <c r="F1" s="83" t="inlineStr">
        <is>
          <t>Revenue_Impact</t>
        </is>
      </c>
      <c r="G1" s="83" t="inlineStr">
        <is>
          <t>Distinct_Agents</t>
        </is>
      </c>
      <c r="H1" s="83" t="inlineStr">
        <is>
          <t>Previous Total Calls</t>
        </is>
      </c>
      <c r="I1" s="83" t="inlineStr">
        <is>
          <t>Call Diff_Perc</t>
        </is>
      </c>
      <c r="J1" s="83" t="inlineStr">
        <is>
          <t>TotalCalls</t>
        </is>
      </c>
      <c r="K1" s="83" t="inlineStr">
        <is>
          <t>OnCalls</t>
        </is>
      </c>
      <c r="L1" s="83" t="inlineStr">
        <is>
          <t>OffCalls</t>
        </is>
      </c>
      <c r="M1" s="83" t="inlineStr">
        <is>
          <t>Benchmark</t>
        </is>
      </c>
      <c r="N1" s="83" t="inlineStr">
        <is>
          <t>Success_routes</t>
        </is>
      </c>
      <c r="O1" s="83" t="inlineStr">
        <is>
          <t>Fail_route_perc</t>
        </is>
      </c>
      <c r="P1" s="83" t="inlineStr">
        <is>
          <t>OFF_AgentSLA</t>
        </is>
      </c>
      <c r="Q1" s="83" t="inlineStr">
        <is>
          <t>OFF_AgentSLA%age</t>
        </is>
      </c>
      <c r="R1" s="83" t="inlineStr">
        <is>
          <t>ON_AgentSLA</t>
        </is>
      </c>
      <c r="S1" s="83" t="inlineStr">
        <is>
          <t>ON_AgentSLA%age</t>
        </is>
      </c>
      <c r="T1" s="83" t="inlineStr">
        <is>
          <t>OFF_CallSLA</t>
        </is>
      </c>
      <c r="U1" s="83" t="inlineStr">
        <is>
          <t>OFF_CallSLA%age</t>
        </is>
      </c>
      <c r="V1" s="83" t="inlineStr">
        <is>
          <t>ON_CallSLA</t>
        </is>
      </c>
      <c r="W1" s="83" t="inlineStr">
        <is>
          <t>ON_CallSLA%age</t>
        </is>
      </c>
      <c r="X1" s="83" t="inlineStr">
        <is>
          <t>1-1_calls</t>
        </is>
      </c>
      <c r="Y1" s="83" t="inlineStr">
        <is>
          <t>1-1_calls_%age</t>
        </is>
      </c>
      <c r="Z1" s="83" t="inlineStr">
        <is>
          <t>1-1_callsWithoutSLABlowns</t>
        </is>
      </c>
      <c r="AA1" s="83" t="inlineStr">
        <is>
          <t>1-1_calls_%ageWithoutSLABlowns</t>
        </is>
      </c>
      <c r="AB1" s="83" t="inlineStr">
        <is>
          <t>L2_calls</t>
        </is>
      </c>
      <c r="AC1" s="83" t="inlineStr">
        <is>
          <t>L2_calls_%age</t>
        </is>
      </c>
      <c r="AD1" s="83" t="inlineStr">
        <is>
          <t>O0bandons</t>
        </is>
      </c>
      <c r="AE1" s="83" t="inlineStr">
        <is>
          <t>OffAbandons</t>
        </is>
      </c>
      <c r="AF1" s="83" t="inlineStr">
        <is>
          <t>O0bandonsPerc</t>
        </is>
      </c>
      <c r="AG1" s="83" t="inlineStr">
        <is>
          <t>OffAbandonsPerc</t>
        </is>
      </c>
      <c r="AH1" s="83" t="inlineStr">
        <is>
          <t>O0ban-OffAban_Perc</t>
        </is>
      </c>
      <c r="AI1" s="83" t="inlineStr">
        <is>
          <t>O0P</t>
        </is>
      </c>
      <c r="AJ1" s="83" t="inlineStr">
        <is>
          <t>OffAP</t>
        </is>
      </c>
      <c r="AK1" s="83" t="inlineStr">
        <is>
          <t>AP_Skew</t>
        </is>
      </c>
      <c r="AL1" s="83" t="inlineStr">
        <is>
          <t>OnCP</t>
        </is>
      </c>
      <c r="AM1" s="83" t="inlineStr">
        <is>
          <t>OffCP</t>
        </is>
      </c>
      <c r="AN1" s="83" t="inlineStr">
        <is>
          <t>AgentChoice</t>
        </is>
      </c>
      <c r="AO1" s="83" t="inlineStr">
        <is>
          <t>used_AgentChoice</t>
        </is>
      </c>
      <c r="AP1" s="83" t="inlineStr">
        <is>
          <t>used_AgentChoiceWithoutSLABlowns</t>
        </is>
      </c>
      <c r="AQ1" s="83" t="inlineStr">
        <is>
          <t>CallChoice</t>
        </is>
      </c>
      <c r="AR1" s="83" t="inlineStr">
        <is>
          <t>Used_CallChoice</t>
        </is>
      </c>
      <c r="AS1" s="83" t="inlineStr">
        <is>
          <t>Used_CallChoiceWithoutSLABlowns</t>
        </is>
      </c>
      <c r="AT1" s="83" t="inlineStr">
        <is>
          <t>OnEvalScore_raw</t>
        </is>
      </c>
      <c r="AU1" s="83" t="inlineStr">
        <is>
          <t>OffEvalScore_raw</t>
        </is>
      </c>
      <c r="AV1" s="83" t="inlineStr">
        <is>
          <t>OnEvalScore_used</t>
        </is>
      </c>
      <c r="AW1" s="83" t="inlineStr">
        <is>
          <t>OffEvalScore_used</t>
        </is>
      </c>
      <c r="AX1" s="83" t="inlineStr">
        <is>
          <t>On_Evaluation_err_calls</t>
        </is>
      </c>
      <c r="AY1" s="83" t="inlineStr">
        <is>
          <t>On_Evaluation_err_calls_%age</t>
        </is>
      </c>
      <c r="AZ1" s="83" t="inlineStr">
        <is>
          <t>Off_Evaluation_err_calls</t>
        </is>
      </c>
      <c r="BA1" s="83" t="inlineStr">
        <is>
          <t>Off_Evaluation_err_calls_%age</t>
        </is>
      </c>
      <c r="BB1" s="83" t="inlineStr">
        <is>
          <t>LookupFailures</t>
        </is>
      </c>
      <c r="BC1" s="83" t="inlineStr">
        <is>
          <t>Lookup_Failure_Perc</t>
        </is>
      </c>
      <c r="BD1" s="83" t="inlineStr">
        <is>
          <t>UnkNown_Agent_Calls</t>
        </is>
      </c>
      <c r="BE1" s="83" t="inlineStr">
        <is>
          <t>UnkNown_Agent_Calls_%age</t>
        </is>
      </c>
      <c r="BF1" s="83" t="inlineStr">
        <is>
          <t>CG_Not_found_Calls</t>
        </is>
      </c>
      <c r="BG1" s="83" t="inlineStr">
        <is>
          <t>CG_Not_found_Calls_%age</t>
        </is>
      </c>
      <c r="BH1" s="83" t="inlineStr">
        <is>
          <t>Important/ High/ Critical Tickets</t>
        </is>
      </c>
    </row>
    <row r="2">
      <c r="A2" t="inlineStr">
        <is>
          <t>VM</t>
        </is>
      </c>
      <c r="B2" s="89" t="inlineStr">
        <is>
          <t>VMediaMan</t>
        </is>
      </c>
      <c r="C2" s="201" t="n">
        <v>44287</v>
      </c>
      <c r="D2" s="84" t="inlineStr">
        <is>
          <t>No</t>
        </is>
      </c>
      <c r="E2" s="88" t="n">
        <v>0</v>
      </c>
      <c r="F2" t="n">
        <v>13.09</v>
      </c>
      <c r="G2" t="n">
        <v>226</v>
      </c>
      <c r="H2" t="n">
        <v>2232</v>
      </c>
      <c r="I2" t="n">
        <v>2.37</v>
      </c>
      <c r="J2" t="n">
        <v>2285</v>
      </c>
      <c r="K2" t="n">
        <v>1169</v>
      </c>
      <c r="L2" t="n">
        <v>1116</v>
      </c>
      <c r="M2" t="n">
        <v>51.16</v>
      </c>
      <c r="N2" t="n">
        <v>2278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277</v>
      </c>
      <c r="Y2" t="n">
        <v>12.12</v>
      </c>
      <c r="Z2" t="n">
        <v>277</v>
      </c>
      <c r="AA2" t="n">
        <v>12.12</v>
      </c>
      <c r="AB2" t="n">
        <v>162</v>
      </c>
      <c r="AC2" t="n">
        <v>7.09</v>
      </c>
      <c r="AD2" t="n">
        <v>19</v>
      </c>
      <c r="AE2" t="n">
        <v>6</v>
      </c>
      <c r="AF2" t="n">
        <v>1.66</v>
      </c>
      <c r="AG2" t="n">
        <v>0.55</v>
      </c>
      <c r="AH2" t="n">
        <v>1.12</v>
      </c>
      <c r="AI2" t="n">
        <v>0.6</v>
      </c>
      <c r="AJ2" t="n">
        <v>0.5600000000000001</v>
      </c>
      <c r="AK2" t="n">
        <v>0.04</v>
      </c>
      <c r="AL2" t="n">
        <v>0.48</v>
      </c>
      <c r="AM2" t="n">
        <v>0.48</v>
      </c>
      <c r="AN2" t="n">
        <v>12.56</v>
      </c>
      <c r="AO2" t="n">
        <v>5.63</v>
      </c>
      <c r="AP2" t="n">
        <v>5.63</v>
      </c>
      <c r="AQ2" t="n">
        <v>3.35</v>
      </c>
      <c r="AR2" t="n">
        <v>1.77</v>
      </c>
      <c r="AS2" t="n">
        <v>1.77</v>
      </c>
      <c r="AT2" t="n">
        <v>0.17</v>
      </c>
      <c r="AU2" t="n">
        <v>0.3</v>
      </c>
      <c r="AV2" t="n">
        <v>0.1</v>
      </c>
      <c r="AW2" t="n">
        <v>0.27</v>
      </c>
      <c r="AX2" t="n">
        <v>0</v>
      </c>
      <c r="AY2" t="n">
        <v>0</v>
      </c>
      <c r="AZ2" t="n">
        <v>0</v>
      </c>
      <c r="BA2" t="n">
        <v>0</v>
      </c>
      <c r="BB2" t="n">
        <v>0</v>
      </c>
      <c r="BC2" t="n">
        <v>0</v>
      </c>
      <c r="BD2" t="n">
        <v>6</v>
      </c>
      <c r="BE2" t="n">
        <v>0.26</v>
      </c>
      <c r="BF2" t="n">
        <v>16</v>
      </c>
      <c r="BG2" t="n">
        <v>0.7</v>
      </c>
      <c r="BH2" t="inlineStr">
        <is>
          <t>LIGGBR-16948, LIGGBR-16950, LIGGBR-16952,  LIGGBR-16954</t>
        </is>
      </c>
    </row>
    <row r="3">
      <c r="A3" t="inlineStr">
        <is>
          <t>VM</t>
        </is>
      </c>
      <c r="B3" s="89" t="inlineStr">
        <is>
          <t>VMediaMan</t>
        </is>
      </c>
      <c r="C3" s="201" t="n">
        <v>44288</v>
      </c>
      <c r="D3" s="84" t="inlineStr">
        <is>
          <t>No</t>
        </is>
      </c>
      <c r="E3" s="88" t="n">
        <v>0</v>
      </c>
      <c r="F3" t="n">
        <v>10.13</v>
      </c>
      <c r="G3" t="n">
        <v>150</v>
      </c>
      <c r="H3" t="n">
        <v>2284</v>
      </c>
      <c r="I3" t="n">
        <v>-45.97</v>
      </c>
      <c r="J3" t="n">
        <v>1234</v>
      </c>
      <c r="K3" t="n">
        <v>624</v>
      </c>
      <c r="L3" t="n">
        <v>610</v>
      </c>
      <c r="M3" t="n">
        <v>50.57</v>
      </c>
      <c r="N3" t="n">
        <v>1234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106</v>
      </c>
      <c r="Y3" t="n">
        <v>8.59</v>
      </c>
      <c r="Z3" t="n">
        <v>106</v>
      </c>
      <c r="AA3" t="n">
        <v>8.59</v>
      </c>
      <c r="AB3" t="n">
        <v>11</v>
      </c>
      <c r="AC3" t="n">
        <v>0.89</v>
      </c>
      <c r="AD3" t="n">
        <v>4</v>
      </c>
      <c r="AE3" t="n">
        <v>7</v>
      </c>
      <c r="AF3" t="n">
        <v>0.66</v>
      </c>
      <c r="AG3" t="n">
        <v>1.19</v>
      </c>
      <c r="AH3" t="n">
        <v>0.53</v>
      </c>
      <c r="AI3" t="n">
        <v>0.59</v>
      </c>
      <c r="AJ3" t="n">
        <v>0.54</v>
      </c>
      <c r="AK3" t="n">
        <v>0.05</v>
      </c>
      <c r="AL3" t="n">
        <v>0.49</v>
      </c>
      <c r="AM3" t="n">
        <v>0.52</v>
      </c>
      <c r="AN3" t="n">
        <v>15.06</v>
      </c>
      <c r="AO3" t="n">
        <v>6.36</v>
      </c>
      <c r="AP3" t="n">
        <v>6.36</v>
      </c>
      <c r="AQ3" t="n">
        <v>2.09</v>
      </c>
      <c r="AR3" t="n">
        <v>1</v>
      </c>
      <c r="AS3" t="n">
        <v>1</v>
      </c>
      <c r="AT3" t="n">
        <v>0.13</v>
      </c>
      <c r="AU3" t="n">
        <v>0.28</v>
      </c>
      <c r="AV3" t="n">
        <v>0.08</v>
      </c>
      <c r="AW3" t="n">
        <v>0.25</v>
      </c>
      <c r="AX3" t="n">
        <v>1</v>
      </c>
      <c r="AY3" t="n">
        <v>0.08</v>
      </c>
      <c r="AZ3" t="n">
        <v>0</v>
      </c>
      <c r="BA3" t="n">
        <v>0</v>
      </c>
      <c r="BB3" t="n">
        <v>0</v>
      </c>
      <c r="BC3" t="n">
        <v>0</v>
      </c>
      <c r="BD3" t="n">
        <v>2</v>
      </c>
      <c r="BE3" t="n">
        <v>0.16</v>
      </c>
      <c r="BF3" t="n">
        <v>16</v>
      </c>
      <c r="BG3" t="n">
        <v>1.3</v>
      </c>
      <c r="BH3" t="inlineStr">
        <is>
          <t>LIGGBR-16992</t>
        </is>
      </c>
    </row>
    <row r="4">
      <c r="A4" t="inlineStr">
        <is>
          <t>VM</t>
        </is>
      </c>
      <c r="B4" s="89" t="inlineStr">
        <is>
          <t>VMediaMan</t>
        </is>
      </c>
      <c r="C4" s="201" t="n">
        <v>44289</v>
      </c>
      <c r="D4" s="84" t="inlineStr">
        <is>
          <t>No</t>
        </is>
      </c>
      <c r="E4" s="88" t="n">
        <v>0</v>
      </c>
      <c r="F4" t="n">
        <v>9.289999999999999</v>
      </c>
      <c r="G4" t="n">
        <v>168</v>
      </c>
      <c r="H4" t="n">
        <v>1234</v>
      </c>
      <c r="I4" t="n">
        <v>9.890000000000001</v>
      </c>
      <c r="J4" t="n">
        <v>1356</v>
      </c>
      <c r="K4" t="n">
        <v>679</v>
      </c>
      <c r="L4" t="n">
        <v>677</v>
      </c>
      <c r="M4" t="n">
        <v>50.07</v>
      </c>
      <c r="N4" t="n">
        <v>1356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103</v>
      </c>
      <c r="Y4" t="n">
        <v>7.6</v>
      </c>
      <c r="Z4" t="n">
        <v>103</v>
      </c>
      <c r="AA4" t="n">
        <v>7.6</v>
      </c>
      <c r="AB4" t="n">
        <v>2</v>
      </c>
      <c r="AC4" t="n">
        <v>0.15</v>
      </c>
      <c r="AD4" t="n">
        <v>9</v>
      </c>
      <c r="AE4" t="n">
        <v>3</v>
      </c>
      <c r="AF4" t="n">
        <v>1.33</v>
      </c>
      <c r="AG4" t="n">
        <v>0.45</v>
      </c>
      <c r="AH4" t="n">
        <v>0.89</v>
      </c>
      <c r="AI4" t="n">
        <v>0.65</v>
      </c>
      <c r="AJ4" t="n">
        <v>0.59</v>
      </c>
      <c r="AK4" t="n">
        <v>0.06</v>
      </c>
      <c r="AL4" t="n">
        <v>0.55</v>
      </c>
      <c r="AM4" t="n">
        <v>0.53</v>
      </c>
      <c r="AN4" t="n">
        <v>23.75</v>
      </c>
      <c r="AO4" t="n">
        <v>7.42</v>
      </c>
      <c r="AP4" t="n">
        <v>7.42</v>
      </c>
      <c r="AQ4" t="n">
        <v>1.5</v>
      </c>
      <c r="AR4" t="n">
        <v>1</v>
      </c>
      <c r="AS4" t="n">
        <v>1</v>
      </c>
      <c r="AT4" t="n">
        <v>0.13</v>
      </c>
      <c r="AU4" t="n">
        <v>0.31</v>
      </c>
      <c r="AV4" t="n">
        <v>0.07000000000000001</v>
      </c>
      <c r="AW4" t="n">
        <v>0.28</v>
      </c>
      <c r="AX4" t="n">
        <v>0</v>
      </c>
      <c r="AY4" t="n">
        <v>0</v>
      </c>
      <c r="AZ4" t="n">
        <v>0</v>
      </c>
      <c r="BA4" t="n">
        <v>0</v>
      </c>
      <c r="BB4" t="n">
        <v>0</v>
      </c>
      <c r="BC4" t="n">
        <v>0</v>
      </c>
      <c r="BD4" t="n">
        <v>5</v>
      </c>
      <c r="BE4" t="n">
        <v>0.37</v>
      </c>
      <c r="BF4" t="n">
        <v>18</v>
      </c>
      <c r="BG4" t="n">
        <v>1.33</v>
      </c>
    </row>
    <row r="5">
      <c r="A5" t="inlineStr">
        <is>
          <t>VM</t>
        </is>
      </c>
      <c r="B5" s="89" t="inlineStr">
        <is>
          <t>VMediaMan</t>
        </is>
      </c>
      <c r="C5" s="201" t="n">
        <v>44290</v>
      </c>
      <c r="D5" s="84" t="inlineStr">
        <is>
          <t>No</t>
        </is>
      </c>
      <c r="E5" s="88" t="n">
        <v>0</v>
      </c>
      <c r="F5" t="n">
        <v>2.78</v>
      </c>
      <c r="G5" t="n">
        <v>114</v>
      </c>
      <c r="H5" t="n">
        <v>1356</v>
      </c>
      <c r="I5" t="n">
        <v>-44.25</v>
      </c>
      <c r="J5" t="n">
        <v>756</v>
      </c>
      <c r="K5" t="n">
        <v>386</v>
      </c>
      <c r="L5" t="n">
        <v>370</v>
      </c>
      <c r="M5" t="n">
        <v>51.06</v>
      </c>
      <c r="N5" t="n">
        <v>756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12</v>
      </c>
      <c r="Y5" t="n">
        <v>1.59</v>
      </c>
      <c r="Z5" t="n">
        <v>12</v>
      </c>
      <c r="AA5" t="n">
        <v>1.59</v>
      </c>
      <c r="AB5" t="n">
        <v>0</v>
      </c>
      <c r="AC5" t="n">
        <v>0</v>
      </c>
      <c r="AD5" t="n">
        <v>3</v>
      </c>
      <c r="AE5" t="n">
        <v>4</v>
      </c>
      <c r="AF5" t="n">
        <v>0.78</v>
      </c>
      <c r="AG5" t="n">
        <v>1.08</v>
      </c>
      <c r="AH5" t="n">
        <v>0.3</v>
      </c>
      <c r="AI5" t="n">
        <v>0.71</v>
      </c>
      <c r="AJ5" t="n">
        <v>0.54</v>
      </c>
      <c r="AK5" t="n">
        <v>0.17</v>
      </c>
      <c r="AL5" t="n">
        <v>0.61</v>
      </c>
      <c r="AM5" t="n">
        <v>0.63</v>
      </c>
      <c r="AN5" t="n">
        <v>29.71</v>
      </c>
      <c r="AO5" t="n">
        <v>9.789999999999999</v>
      </c>
      <c r="AP5" t="n">
        <v>9.789999999999999</v>
      </c>
      <c r="AQ5" t="n">
        <v>0</v>
      </c>
      <c r="AR5" t="n">
        <v>0</v>
      </c>
      <c r="AS5" t="n">
        <v>0</v>
      </c>
      <c r="AT5" t="n">
        <v>0.12</v>
      </c>
      <c r="AU5" t="n">
        <v>0.37</v>
      </c>
      <c r="AV5" t="n">
        <v>0.08</v>
      </c>
      <c r="AW5" t="n">
        <v>0.37</v>
      </c>
      <c r="AX5" t="n">
        <v>0</v>
      </c>
      <c r="AY5" t="n">
        <v>0</v>
      </c>
      <c r="AZ5" t="n">
        <v>0</v>
      </c>
      <c r="BA5" t="n">
        <v>0</v>
      </c>
      <c r="BB5" t="n">
        <v>0</v>
      </c>
      <c r="BC5" t="n">
        <v>0</v>
      </c>
      <c r="BD5" t="n">
        <v>1</v>
      </c>
      <c r="BE5" t="n">
        <v>0.13</v>
      </c>
      <c r="BF5" t="n">
        <v>8</v>
      </c>
      <c r="BG5" t="n">
        <v>1.06</v>
      </c>
    </row>
    <row r="6">
      <c r="A6" t="inlineStr">
        <is>
          <t>VM</t>
        </is>
      </c>
      <c r="B6" s="89" t="inlineStr">
        <is>
          <t>VMediaMan</t>
        </is>
      </c>
      <c r="C6" s="201" t="n">
        <v>44291</v>
      </c>
      <c r="D6" s="84" t="inlineStr">
        <is>
          <t>No</t>
        </is>
      </c>
      <c r="E6" s="88" t="n">
        <v>0</v>
      </c>
      <c r="F6" t="n">
        <v>7.15</v>
      </c>
      <c r="G6" t="n">
        <v>151</v>
      </c>
      <c r="H6" t="n">
        <v>756</v>
      </c>
      <c r="I6" t="n">
        <v>60.85</v>
      </c>
      <c r="J6" t="n">
        <v>1216</v>
      </c>
      <c r="K6" t="n">
        <v>640</v>
      </c>
      <c r="L6" t="n">
        <v>576</v>
      </c>
      <c r="M6" t="n">
        <v>52.63</v>
      </c>
      <c r="N6" t="n">
        <v>1216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64</v>
      </c>
      <c r="Y6" t="n">
        <v>5.26</v>
      </c>
      <c r="Z6" t="n">
        <v>64</v>
      </c>
      <c r="AA6" t="n">
        <v>5.26</v>
      </c>
      <c r="AB6" t="n">
        <v>0</v>
      </c>
      <c r="AC6" t="n">
        <v>0</v>
      </c>
      <c r="AD6" t="n">
        <v>9</v>
      </c>
      <c r="AE6" t="n">
        <v>2</v>
      </c>
      <c r="AF6" t="n">
        <v>1.43</v>
      </c>
      <c r="AG6" t="n">
        <v>0.36</v>
      </c>
      <c r="AH6" t="n">
        <v>1.07</v>
      </c>
      <c r="AI6" t="n">
        <v>0.59</v>
      </c>
      <c r="AJ6" t="n">
        <v>0.6</v>
      </c>
      <c r="AK6" t="n">
        <v>0.01</v>
      </c>
      <c r="AL6" t="n">
        <v>0.47</v>
      </c>
      <c r="AM6" t="n">
        <v>0.47</v>
      </c>
      <c r="AN6" t="n">
        <v>20.83</v>
      </c>
      <c r="AO6" t="n">
        <v>7.5</v>
      </c>
      <c r="AP6" t="n">
        <v>7.5</v>
      </c>
      <c r="AQ6" t="n">
        <v>0</v>
      </c>
      <c r="AR6" t="n">
        <v>0</v>
      </c>
      <c r="AS6" t="n">
        <v>0</v>
      </c>
      <c r="AT6" t="n">
        <v>0.14</v>
      </c>
      <c r="AU6" t="n">
        <v>0.32</v>
      </c>
      <c r="AV6" t="n">
        <v>0.08</v>
      </c>
      <c r="AW6" t="n">
        <v>0.29</v>
      </c>
      <c r="AX6" t="n">
        <v>0</v>
      </c>
      <c r="AY6" t="n">
        <v>0</v>
      </c>
      <c r="AZ6" t="n">
        <v>0</v>
      </c>
      <c r="BA6" t="n">
        <v>0</v>
      </c>
      <c r="BB6" t="n">
        <v>0</v>
      </c>
      <c r="BC6" t="n">
        <v>0</v>
      </c>
      <c r="BD6" t="n">
        <v>7</v>
      </c>
      <c r="BE6" t="n">
        <v>0.58</v>
      </c>
      <c r="BF6" t="n">
        <v>16</v>
      </c>
      <c r="BG6" t="n">
        <v>1.32</v>
      </c>
    </row>
    <row r="7">
      <c r="A7" t="inlineStr">
        <is>
          <t>VM</t>
        </is>
      </c>
      <c r="B7" s="89" t="inlineStr">
        <is>
          <t>VMediaMan</t>
        </is>
      </c>
      <c r="C7" s="201" t="n">
        <v>44292</v>
      </c>
      <c r="D7" s="84" t="inlineStr">
        <is>
          <t>No</t>
        </is>
      </c>
      <c r="E7" s="88" t="n">
        <v>0</v>
      </c>
      <c r="F7" t="n">
        <v>17.43</v>
      </c>
      <c r="G7" t="n">
        <v>235</v>
      </c>
      <c r="H7" t="n">
        <v>1216</v>
      </c>
      <c r="I7" t="n">
        <v>130.26</v>
      </c>
      <c r="J7" t="n">
        <v>2800</v>
      </c>
      <c r="K7" t="n">
        <v>1385</v>
      </c>
      <c r="L7" t="n">
        <v>1415</v>
      </c>
      <c r="M7" t="n">
        <v>49.46</v>
      </c>
      <c r="N7" t="n">
        <v>2799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4</v>
      </c>
      <c r="W7" t="n">
        <v>0.29</v>
      </c>
      <c r="X7" t="n">
        <v>397</v>
      </c>
      <c r="Y7" t="n">
        <v>14.18</v>
      </c>
      <c r="Z7" t="n">
        <v>397</v>
      </c>
      <c r="AA7" t="n">
        <v>14.18</v>
      </c>
      <c r="AB7" t="n">
        <v>343</v>
      </c>
      <c r="AC7" t="n">
        <v>12.25</v>
      </c>
      <c r="AD7" t="n">
        <v>18</v>
      </c>
      <c r="AE7" t="n">
        <v>9</v>
      </c>
      <c r="AF7" t="n">
        <v>1.32</v>
      </c>
      <c r="AG7" t="n">
        <v>0.65</v>
      </c>
      <c r="AH7" t="n">
        <v>0.67</v>
      </c>
      <c r="AI7" t="n">
        <v>0.58</v>
      </c>
      <c r="AJ7" t="n">
        <v>0.55</v>
      </c>
      <c r="AK7" t="n">
        <v>0.03</v>
      </c>
      <c r="AL7" t="n">
        <v>0.52</v>
      </c>
      <c r="AM7" t="n">
        <v>0.52</v>
      </c>
      <c r="AN7" t="n">
        <v>10.49</v>
      </c>
      <c r="AO7" t="n">
        <v>5.91</v>
      </c>
      <c r="AP7" t="n">
        <v>5.91</v>
      </c>
      <c r="AQ7" t="n">
        <v>4.85</v>
      </c>
      <c r="AR7" t="n">
        <v>1.83</v>
      </c>
      <c r="AS7" t="n">
        <v>1.84</v>
      </c>
      <c r="AT7" t="n">
        <v>0.16</v>
      </c>
      <c r="AU7" t="n">
        <v>0.31</v>
      </c>
      <c r="AV7" t="n">
        <v>0.12</v>
      </c>
      <c r="AW7" t="n">
        <v>0.3</v>
      </c>
      <c r="AX7" t="n">
        <v>0</v>
      </c>
      <c r="AY7" t="n">
        <v>0</v>
      </c>
      <c r="AZ7" t="n">
        <v>0</v>
      </c>
      <c r="BA7" t="n">
        <v>0</v>
      </c>
      <c r="BB7" t="n">
        <v>0</v>
      </c>
      <c r="BC7" t="n">
        <v>0</v>
      </c>
      <c r="BD7" t="n">
        <v>49</v>
      </c>
      <c r="BE7" t="n">
        <v>1.75</v>
      </c>
      <c r="BF7" t="n">
        <v>34</v>
      </c>
      <c r="BG7" t="n">
        <v>1.21</v>
      </c>
    </row>
    <row r="8">
      <c r="A8" t="inlineStr">
        <is>
          <t>VM</t>
        </is>
      </c>
      <c r="B8" s="89" t="inlineStr">
        <is>
          <t>VMediaMan</t>
        </is>
      </c>
      <c r="C8" s="201" t="n">
        <v>44293</v>
      </c>
      <c r="D8" s="84" t="inlineStr">
        <is>
          <t>No</t>
        </is>
      </c>
      <c r="E8" s="88" t="n">
        <v>0</v>
      </c>
      <c r="F8" t="n">
        <v>9.43</v>
      </c>
      <c r="G8" t="n">
        <v>261</v>
      </c>
      <c r="H8" t="n">
        <v>2800</v>
      </c>
      <c r="I8" t="n">
        <v>-12.5</v>
      </c>
      <c r="J8" t="n">
        <v>2450</v>
      </c>
      <c r="K8" t="n">
        <v>1175</v>
      </c>
      <c r="L8" t="n">
        <v>1275</v>
      </c>
      <c r="M8" t="n">
        <v>47.96</v>
      </c>
      <c r="N8" t="n">
        <v>2450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209</v>
      </c>
      <c r="Y8" t="n">
        <v>8.529999999999999</v>
      </c>
      <c r="Z8" t="n">
        <v>209</v>
      </c>
      <c r="AA8" t="n">
        <v>8.529999999999999</v>
      </c>
      <c r="AB8" t="n">
        <v>50</v>
      </c>
      <c r="AC8" t="n">
        <v>2.04</v>
      </c>
      <c r="AD8" t="n">
        <v>7</v>
      </c>
      <c r="AE8" t="n">
        <v>6</v>
      </c>
      <c r="AF8" t="n">
        <v>0.6</v>
      </c>
      <c r="AG8" t="n">
        <v>0.48</v>
      </c>
      <c r="AH8" t="n">
        <v>0.12</v>
      </c>
      <c r="AI8" t="n">
        <v>0.61</v>
      </c>
      <c r="AJ8" t="n">
        <v>0.57</v>
      </c>
      <c r="AK8" t="n">
        <v>0.04</v>
      </c>
      <c r="AL8" t="n">
        <v>0.49</v>
      </c>
      <c r="AM8" t="n">
        <v>0.48</v>
      </c>
      <c r="AN8" t="n">
        <v>16</v>
      </c>
      <c r="AO8" t="n">
        <v>6.61</v>
      </c>
      <c r="AP8" t="n">
        <v>6.61</v>
      </c>
      <c r="AQ8" t="n">
        <v>4.2</v>
      </c>
      <c r="AR8" t="n">
        <v>1.6</v>
      </c>
      <c r="AS8" t="n">
        <v>1.6</v>
      </c>
      <c r="AT8" t="n">
        <v>0.16</v>
      </c>
      <c r="AU8" t="n">
        <v>0.32</v>
      </c>
      <c r="AV8" t="n">
        <v>0.08</v>
      </c>
      <c r="AW8" t="n">
        <v>0.3</v>
      </c>
      <c r="AX8" t="n">
        <v>0</v>
      </c>
      <c r="AY8" t="n">
        <v>0</v>
      </c>
      <c r="AZ8" t="n">
        <v>0</v>
      </c>
      <c r="BA8" t="n">
        <v>0</v>
      </c>
      <c r="BB8" t="n">
        <v>0</v>
      </c>
      <c r="BC8" t="n">
        <v>0</v>
      </c>
      <c r="BD8" t="n">
        <v>21</v>
      </c>
      <c r="BE8" t="n">
        <v>0.86</v>
      </c>
      <c r="BF8" t="n">
        <v>1</v>
      </c>
      <c r="BG8" t="n">
        <v>0.04</v>
      </c>
      <c r="BH8" t="inlineStr">
        <is>
          <t>LIGGBR-17103, LIGGBR-17099, LIGGBR-17097</t>
        </is>
      </c>
    </row>
    <row r="9">
      <c r="A9" t="inlineStr">
        <is>
          <t>VM</t>
        </is>
      </c>
      <c r="B9" s="89" t="inlineStr">
        <is>
          <t>VMediaMan</t>
        </is>
      </c>
      <c r="C9" s="201" t="n">
        <v>44294</v>
      </c>
      <c r="D9" s="84" t="inlineStr">
        <is>
          <t>Yes</t>
        </is>
      </c>
      <c r="E9" s="88" t="n">
        <v>0</v>
      </c>
      <c r="F9" t="n">
        <v>12.59</v>
      </c>
      <c r="G9" t="n">
        <v>201</v>
      </c>
      <c r="H9" t="n">
        <v>2450</v>
      </c>
      <c r="I9" t="n">
        <v>-7.55</v>
      </c>
      <c r="J9" t="n">
        <v>2265</v>
      </c>
      <c r="K9" t="n">
        <v>1113</v>
      </c>
      <c r="L9" t="n">
        <v>1152</v>
      </c>
      <c r="M9" t="n">
        <v>49.14</v>
      </c>
      <c r="N9" t="n">
        <v>2265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3</v>
      </c>
      <c r="W9" t="n">
        <v>0.27</v>
      </c>
      <c r="X9" t="n">
        <v>269</v>
      </c>
      <c r="Y9" t="n">
        <v>11.88</v>
      </c>
      <c r="Z9" t="n">
        <v>269</v>
      </c>
      <c r="AA9" t="n">
        <v>11.88</v>
      </c>
      <c r="AB9" t="n">
        <v>90</v>
      </c>
      <c r="AC9" t="n">
        <v>3.97</v>
      </c>
      <c r="AD9" t="n">
        <v>13</v>
      </c>
      <c r="AE9" t="n">
        <v>7</v>
      </c>
      <c r="AF9" t="n">
        <v>1.2</v>
      </c>
      <c r="AG9" t="n">
        <v>0.62</v>
      </c>
      <c r="AH9" t="n">
        <v>0.57</v>
      </c>
      <c r="AI9" t="n">
        <v>0.6</v>
      </c>
      <c r="AJ9" t="n">
        <v>0.53</v>
      </c>
      <c r="AK9" t="n">
        <v>0.07000000000000001</v>
      </c>
      <c r="AL9" t="n">
        <v>0.52</v>
      </c>
      <c r="AM9" t="n">
        <v>0.51</v>
      </c>
      <c r="AN9" t="n">
        <v>10.5</v>
      </c>
      <c r="AO9" t="n">
        <v>6.59</v>
      </c>
      <c r="AP9" t="n">
        <v>6.59</v>
      </c>
      <c r="AQ9" t="n">
        <v>1.99</v>
      </c>
      <c r="AR9" t="n">
        <v>1.09</v>
      </c>
      <c r="AS9" t="n">
        <v>1.09</v>
      </c>
      <c r="AT9" t="n">
        <v>0.18</v>
      </c>
      <c r="AU9" t="n">
        <v>0.31</v>
      </c>
      <c r="AV9" t="n">
        <v>0.13</v>
      </c>
      <c r="AW9" t="n">
        <v>0.33</v>
      </c>
      <c r="AX9" t="n">
        <v>0</v>
      </c>
      <c r="AY9" t="n">
        <v>0</v>
      </c>
      <c r="AZ9" t="n">
        <v>0</v>
      </c>
      <c r="BA9" t="n">
        <v>0</v>
      </c>
      <c r="BB9" t="n">
        <v>0</v>
      </c>
      <c r="BC9" t="n">
        <v>0</v>
      </c>
      <c r="BD9" t="n">
        <v>10</v>
      </c>
      <c r="BE9" t="n">
        <v>0.44</v>
      </c>
      <c r="BF9" t="n">
        <v>0</v>
      </c>
      <c r="BG9" t="n">
        <v>0</v>
      </c>
      <c r="BH9" t="inlineStr">
        <is>
          <t>LIGGBR-17131, LIGGBR-17125, LIGGBR-17123, LIGGBR-17121</t>
        </is>
      </c>
    </row>
    <row r="10">
      <c r="A10" t="inlineStr">
        <is>
          <t>VM</t>
        </is>
      </c>
      <c r="B10" s="89" t="inlineStr">
        <is>
          <t>VMediaMan</t>
        </is>
      </c>
      <c r="C10" s="201" t="n">
        <v>44295</v>
      </c>
      <c r="D10" s="84" t="inlineStr">
        <is>
          <t>No</t>
        </is>
      </c>
      <c r="E10" s="88" t="n">
        <v>0</v>
      </c>
      <c r="F10" t="n">
        <v>8.68</v>
      </c>
      <c r="G10" t="n">
        <v>206</v>
      </c>
      <c r="H10" t="n">
        <v>2265</v>
      </c>
      <c r="I10" t="n">
        <v>-10.99</v>
      </c>
      <c r="J10" t="n">
        <v>2016</v>
      </c>
      <c r="K10" t="n">
        <v>1016</v>
      </c>
      <c r="L10" t="n">
        <v>1000</v>
      </c>
      <c r="M10" t="n">
        <v>50.4</v>
      </c>
      <c r="N10" t="n">
        <v>2015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164</v>
      </c>
      <c r="Y10" t="n">
        <v>8.130000000000001</v>
      </c>
      <c r="Z10" t="n">
        <v>164</v>
      </c>
      <c r="AA10" t="n">
        <v>8.130000000000001</v>
      </c>
      <c r="AB10" t="n">
        <v>4</v>
      </c>
      <c r="AC10" t="n">
        <v>0.2</v>
      </c>
      <c r="AD10" t="n">
        <v>7</v>
      </c>
      <c r="AE10" t="n">
        <v>9</v>
      </c>
      <c r="AF10" t="n">
        <v>0.7</v>
      </c>
      <c r="AG10" t="n">
        <v>0.92</v>
      </c>
      <c r="AH10" t="n">
        <v>0.22</v>
      </c>
      <c r="AI10" t="n">
        <v>0.6</v>
      </c>
      <c r="AJ10" t="n">
        <v>0.59</v>
      </c>
      <c r="AK10" t="n">
        <v>0.01</v>
      </c>
      <c r="AL10" t="n">
        <v>0.49</v>
      </c>
      <c r="AM10" t="n">
        <v>0.48</v>
      </c>
      <c r="AN10" t="n">
        <v>14.58</v>
      </c>
      <c r="AO10" t="n">
        <v>6.68</v>
      </c>
      <c r="AP10" t="n">
        <v>6.68</v>
      </c>
      <c r="AQ10" t="n">
        <v>1</v>
      </c>
      <c r="AR10" t="n">
        <v>1</v>
      </c>
      <c r="AS10" t="n">
        <v>1</v>
      </c>
      <c r="AT10" t="n">
        <v>0.16</v>
      </c>
      <c r="AU10" t="n">
        <v>0.32</v>
      </c>
      <c r="AV10" t="n">
        <v>0.09</v>
      </c>
      <c r="AW10" t="n">
        <v>0.29</v>
      </c>
      <c r="AX10" t="n">
        <v>0</v>
      </c>
      <c r="AY10" t="n">
        <v>0</v>
      </c>
      <c r="AZ10" t="n">
        <v>0</v>
      </c>
      <c r="BA10" t="n">
        <v>0</v>
      </c>
      <c r="BB10" t="n">
        <v>1</v>
      </c>
      <c r="BC10" t="n">
        <v>0.05</v>
      </c>
      <c r="BD10" t="n">
        <v>10</v>
      </c>
      <c r="BE10" t="n">
        <v>0.5</v>
      </c>
      <c r="BF10" t="n">
        <v>0</v>
      </c>
      <c r="BG10" t="n">
        <v>0</v>
      </c>
      <c r="BH10" t="inlineStr">
        <is>
          <t>LIGGBR-17166, LIGGBR-17168, LIGGBR-17174</t>
        </is>
      </c>
    </row>
    <row r="11">
      <c r="A11" t="inlineStr">
        <is>
          <t>VM</t>
        </is>
      </c>
      <c r="B11" s="89" t="inlineStr">
        <is>
          <t>VMediaMan</t>
        </is>
      </c>
      <c r="C11" s="201" t="n">
        <v>44296</v>
      </c>
      <c r="D11" s="84" t="inlineStr">
        <is>
          <t>No</t>
        </is>
      </c>
      <c r="E11" s="88" t="n">
        <v>0</v>
      </c>
      <c r="F11" t="n">
        <v>5.54</v>
      </c>
      <c r="G11" t="n">
        <v>171</v>
      </c>
      <c r="H11" t="n">
        <v>2016</v>
      </c>
      <c r="I11" t="n">
        <v>-30.21</v>
      </c>
      <c r="J11" t="n">
        <v>1407</v>
      </c>
      <c r="K11" t="n">
        <v>697</v>
      </c>
      <c r="L11" t="n">
        <v>710</v>
      </c>
      <c r="M11" t="n">
        <v>49.54</v>
      </c>
      <c r="N11" t="n">
        <v>1407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73</v>
      </c>
      <c r="Y11" t="n">
        <v>5.19</v>
      </c>
      <c r="Z11" t="n">
        <v>73</v>
      </c>
      <c r="AA11" t="n">
        <v>5.19</v>
      </c>
      <c r="AB11" t="n">
        <v>0</v>
      </c>
      <c r="AC11" t="n">
        <v>0</v>
      </c>
      <c r="AD11" t="n">
        <v>7</v>
      </c>
      <c r="AE11" t="n">
        <v>7</v>
      </c>
      <c r="AF11" t="n">
        <v>1.02</v>
      </c>
      <c r="AG11" t="n">
        <v>1.01</v>
      </c>
      <c r="AH11" t="n">
        <v>0.01</v>
      </c>
      <c r="AI11" t="n">
        <v>0.63</v>
      </c>
      <c r="AJ11" t="n">
        <v>0.61</v>
      </c>
      <c r="AK11" t="n">
        <v>0.02</v>
      </c>
      <c r="AL11" t="n">
        <v>0.5</v>
      </c>
      <c r="AM11" t="n">
        <v>0.5</v>
      </c>
      <c r="AN11" t="n">
        <v>28.47</v>
      </c>
      <c r="AO11" t="n">
        <v>8.789999999999999</v>
      </c>
      <c r="AP11" t="n">
        <v>8.789999999999999</v>
      </c>
      <c r="AQ11" t="n">
        <v>0</v>
      </c>
      <c r="AR11" t="n">
        <v>0</v>
      </c>
      <c r="AS11" t="n">
        <v>0</v>
      </c>
      <c r="AT11" t="n">
        <v>0.18</v>
      </c>
      <c r="AU11" t="n">
        <v>0.31</v>
      </c>
      <c r="AV11" t="n">
        <v>0.11</v>
      </c>
      <c r="AW11" t="n">
        <v>0.31</v>
      </c>
      <c r="AX11" t="n">
        <v>0</v>
      </c>
      <c r="AY11" t="n">
        <v>0</v>
      </c>
      <c r="AZ11" t="n">
        <v>0</v>
      </c>
      <c r="BA11" t="n">
        <v>0</v>
      </c>
      <c r="BB11" t="n">
        <v>0</v>
      </c>
      <c r="BC11" t="n">
        <v>0</v>
      </c>
      <c r="BD11" t="n">
        <v>5</v>
      </c>
      <c r="BE11" t="n">
        <v>0.36</v>
      </c>
      <c r="BF11" t="n">
        <v>0</v>
      </c>
      <c r="BG11" t="n">
        <v>0</v>
      </c>
    </row>
    <row r="12">
      <c r="A12" t="inlineStr">
        <is>
          <t>VM</t>
        </is>
      </c>
      <c r="B12" s="89" t="inlineStr">
        <is>
          <t>VMediaMan</t>
        </is>
      </c>
      <c r="C12" s="201" t="n">
        <v>44297</v>
      </c>
      <c r="D12" s="84" t="inlineStr">
        <is>
          <t>No</t>
        </is>
      </c>
      <c r="E12" s="88" t="n">
        <v>0</v>
      </c>
      <c r="F12" t="n">
        <v>5.06</v>
      </c>
      <c r="G12" t="n">
        <v>126</v>
      </c>
      <c r="H12" t="n">
        <v>1407</v>
      </c>
      <c r="I12" t="n">
        <v>-38.17</v>
      </c>
      <c r="J12" t="n">
        <v>870</v>
      </c>
      <c r="K12" t="n">
        <v>408</v>
      </c>
      <c r="L12" t="n">
        <v>462</v>
      </c>
      <c r="M12" t="n">
        <v>46.9</v>
      </c>
      <c r="N12" t="n">
        <v>869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41</v>
      </c>
      <c r="Y12" t="n">
        <v>4.71</v>
      </c>
      <c r="Z12" t="n">
        <v>41</v>
      </c>
      <c r="AA12" t="n">
        <v>4.71</v>
      </c>
      <c r="AB12" t="n">
        <v>11</v>
      </c>
      <c r="AC12" t="n">
        <v>1.26</v>
      </c>
      <c r="AD12" t="n">
        <v>5</v>
      </c>
      <c r="AE12" t="n">
        <v>5</v>
      </c>
      <c r="AF12" t="n">
        <v>1.23</v>
      </c>
      <c r="AG12" t="n">
        <v>1.08</v>
      </c>
      <c r="AH12" t="n">
        <v>0.15</v>
      </c>
      <c r="AI12" t="n">
        <v>0.65</v>
      </c>
      <c r="AJ12" t="n">
        <v>0.54</v>
      </c>
      <c r="AK12" t="n">
        <v>0.11</v>
      </c>
      <c r="AL12" t="n">
        <v>0.53</v>
      </c>
      <c r="AM12" t="n">
        <v>0.53</v>
      </c>
      <c r="AN12" t="n">
        <v>20.71</v>
      </c>
      <c r="AO12" t="n">
        <v>8.24</v>
      </c>
      <c r="AP12" t="n">
        <v>8.24</v>
      </c>
      <c r="AQ12" t="n">
        <v>1.73</v>
      </c>
      <c r="AR12" t="n">
        <v>1</v>
      </c>
      <c r="AS12" t="n">
        <v>1</v>
      </c>
      <c r="AT12" t="n">
        <v>0.14</v>
      </c>
      <c r="AU12" t="n">
        <v>0.32</v>
      </c>
      <c r="AV12" t="n">
        <v>0.08</v>
      </c>
      <c r="AW12" t="n">
        <v>0.31</v>
      </c>
      <c r="AX12" t="n">
        <v>0</v>
      </c>
      <c r="AY12" t="n">
        <v>0</v>
      </c>
      <c r="AZ12" t="n">
        <v>0</v>
      </c>
      <c r="BA12" t="n">
        <v>0</v>
      </c>
      <c r="BB12" t="n">
        <v>0</v>
      </c>
      <c r="BC12" t="n">
        <v>0</v>
      </c>
      <c r="BD12" t="n">
        <v>3</v>
      </c>
      <c r="BE12" t="n">
        <v>0.34</v>
      </c>
      <c r="BF12" t="n">
        <v>0</v>
      </c>
      <c r="BG12" t="n">
        <v>0</v>
      </c>
    </row>
    <row r="13">
      <c r="A13" t="inlineStr">
        <is>
          <t>VM</t>
        </is>
      </c>
      <c r="B13" s="89" t="inlineStr">
        <is>
          <t>VMediaMan</t>
        </is>
      </c>
      <c r="C13" s="201" t="n">
        <v>44298</v>
      </c>
      <c r="D13" s="84" t="inlineStr">
        <is>
          <t>No</t>
        </is>
      </c>
      <c r="E13" s="88" t="n">
        <v>0</v>
      </c>
      <c r="F13" t="n">
        <v>7.72</v>
      </c>
      <c r="G13" t="n">
        <v>233</v>
      </c>
      <c r="H13" t="n">
        <v>870</v>
      </c>
      <c r="I13" t="n">
        <v>158.97</v>
      </c>
      <c r="J13" t="n">
        <v>2253</v>
      </c>
      <c r="K13" t="n">
        <v>1123</v>
      </c>
      <c r="L13" t="n">
        <v>1130</v>
      </c>
      <c r="M13" t="n">
        <v>49.84</v>
      </c>
      <c r="N13" t="n">
        <v>2252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142</v>
      </c>
      <c r="Y13" t="n">
        <v>6.3</v>
      </c>
      <c r="Z13" t="n">
        <v>142</v>
      </c>
      <c r="AA13" t="n">
        <v>6.3</v>
      </c>
      <c r="AB13" t="n">
        <v>13</v>
      </c>
      <c r="AC13" t="n">
        <v>0.58</v>
      </c>
      <c r="AD13" t="n">
        <v>4</v>
      </c>
      <c r="AE13" t="n">
        <v>10</v>
      </c>
      <c r="AF13" t="n">
        <v>0.36</v>
      </c>
      <c r="AG13" t="n">
        <v>0.91</v>
      </c>
      <c r="AH13" t="n">
        <v>0.54</v>
      </c>
      <c r="AI13" t="n">
        <v>0.61</v>
      </c>
      <c r="AJ13" t="n">
        <v>0.58</v>
      </c>
      <c r="AK13" t="n">
        <v>0.03</v>
      </c>
      <c r="AL13" t="n">
        <v>0.5</v>
      </c>
      <c r="AM13" t="n">
        <v>0.49</v>
      </c>
      <c r="AN13" t="n">
        <v>17.49</v>
      </c>
      <c r="AO13" t="n">
        <v>5.41</v>
      </c>
      <c r="AP13" t="n">
        <v>5.41</v>
      </c>
      <c r="AQ13" t="n">
        <v>1.54</v>
      </c>
      <c r="AR13" t="n">
        <v>1.15</v>
      </c>
      <c r="AS13" t="n">
        <v>1.15</v>
      </c>
      <c r="AT13" t="n">
        <v>0.2</v>
      </c>
      <c r="AU13" t="n">
        <v>0.31</v>
      </c>
      <c r="AV13" t="n">
        <v>0.14</v>
      </c>
      <c r="AW13" t="n">
        <v>0.31</v>
      </c>
      <c r="AX13" t="n">
        <v>2</v>
      </c>
      <c r="AY13" t="n">
        <v>0.09</v>
      </c>
      <c r="AZ13" t="n">
        <v>0</v>
      </c>
      <c r="BA13" t="n">
        <v>0</v>
      </c>
      <c r="BB13" t="n">
        <v>0</v>
      </c>
      <c r="BC13" t="n">
        <v>0</v>
      </c>
      <c r="BD13" t="n">
        <v>30</v>
      </c>
      <c r="BE13" t="n">
        <v>1.33</v>
      </c>
      <c r="BF13" t="n">
        <v>0</v>
      </c>
      <c r="BG13" t="n">
        <v>0</v>
      </c>
      <c r="BH13" t="inlineStr">
        <is>
          <t>LIGGBR-17259, LIGGBR-17257, LIGGBR-17255</t>
        </is>
      </c>
    </row>
    <row r="14">
      <c r="A14" t="inlineStr">
        <is>
          <t>VM</t>
        </is>
      </c>
      <c r="B14" s="89" t="inlineStr">
        <is>
          <t>VMediaMan</t>
        </is>
      </c>
      <c r="C14" s="201" t="n">
        <v>44299</v>
      </c>
      <c r="D14" s="84" t="inlineStr">
        <is>
          <t>No</t>
        </is>
      </c>
      <c r="E14" s="88" t="n">
        <v>0</v>
      </c>
      <c r="F14" t="n">
        <v>5.29</v>
      </c>
      <c r="G14" t="n">
        <v>219</v>
      </c>
      <c r="H14" t="n">
        <v>2253</v>
      </c>
      <c r="I14" t="n">
        <v>-11.05</v>
      </c>
      <c r="J14" t="n">
        <v>2004</v>
      </c>
      <c r="K14" t="n">
        <v>1040</v>
      </c>
      <c r="L14" t="n">
        <v>964</v>
      </c>
      <c r="M14" t="n">
        <v>51.9</v>
      </c>
      <c r="N14" t="n">
        <v>2004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93</v>
      </c>
      <c r="Y14" t="n">
        <v>4.64</v>
      </c>
      <c r="Z14" t="n">
        <v>93</v>
      </c>
      <c r="AA14" t="n">
        <v>4.64</v>
      </c>
      <c r="AB14" t="n">
        <v>9</v>
      </c>
      <c r="AC14" t="n">
        <v>0.45</v>
      </c>
      <c r="AD14" t="n">
        <v>6</v>
      </c>
      <c r="AE14" t="n">
        <v>7</v>
      </c>
      <c r="AF14" t="n">
        <v>0.58</v>
      </c>
      <c r="AG14" t="n">
        <v>0.74</v>
      </c>
      <c r="AH14" t="n">
        <v>0.15</v>
      </c>
      <c r="AI14" t="n">
        <v>0.62</v>
      </c>
      <c r="AJ14" t="n">
        <v>0.58</v>
      </c>
      <c r="AK14" t="n">
        <v>0.04</v>
      </c>
      <c r="AL14" t="n">
        <v>0.51</v>
      </c>
      <c r="AM14" t="n">
        <v>0.49</v>
      </c>
      <c r="AN14" t="n">
        <v>21.03</v>
      </c>
      <c r="AO14" t="n">
        <v>8.390000000000001</v>
      </c>
      <c r="AP14" t="n">
        <v>8.390000000000001</v>
      </c>
      <c r="AQ14" t="n">
        <v>1.89</v>
      </c>
      <c r="AR14" t="n">
        <v>1</v>
      </c>
      <c r="AS14" t="n">
        <v>1</v>
      </c>
      <c r="AT14" t="n">
        <v>0.15</v>
      </c>
      <c r="AU14" t="n">
        <v>0.31</v>
      </c>
      <c r="AV14" t="n">
        <v>0.08</v>
      </c>
      <c r="AW14" t="n">
        <v>0.3</v>
      </c>
      <c r="AX14" t="n">
        <v>0</v>
      </c>
      <c r="AY14" t="n">
        <v>0</v>
      </c>
      <c r="AZ14" t="n">
        <v>0</v>
      </c>
      <c r="BA14" t="n">
        <v>0</v>
      </c>
      <c r="BB14" t="n">
        <v>0</v>
      </c>
      <c r="BC14" t="n">
        <v>0</v>
      </c>
      <c r="BD14" t="n">
        <v>13</v>
      </c>
      <c r="BE14" t="n">
        <v>0.65</v>
      </c>
      <c r="BF14" t="n">
        <v>0</v>
      </c>
      <c r="BG14" t="n">
        <v>0</v>
      </c>
      <c r="BH14" t="inlineStr">
        <is>
          <t>LIGGBR-17299, LIGGBR-17297, LIGGBR-17295</t>
        </is>
      </c>
    </row>
    <row r="15">
      <c r="A15" t="inlineStr">
        <is>
          <t>VM</t>
        </is>
      </c>
      <c r="B15" s="89" t="inlineStr">
        <is>
          <t>VMediaMan</t>
        </is>
      </c>
      <c r="C15" s="201" t="n">
        <v>44300</v>
      </c>
      <c r="D15" s="84" t="inlineStr">
        <is>
          <t>No</t>
        </is>
      </c>
      <c r="E15" s="88" t="n">
        <v>0</v>
      </c>
      <c r="F15" t="n">
        <v>2.94</v>
      </c>
      <c r="G15" t="n">
        <v>224</v>
      </c>
      <c r="H15" t="n">
        <v>2004</v>
      </c>
      <c r="I15" t="n">
        <v>0.15</v>
      </c>
      <c r="J15" t="n">
        <v>2007</v>
      </c>
      <c r="K15" t="n">
        <v>1044</v>
      </c>
      <c r="L15" t="n">
        <v>963</v>
      </c>
      <c r="M15" t="n">
        <v>52.02</v>
      </c>
      <c r="N15" t="n">
        <v>2006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55</v>
      </c>
      <c r="Y15" t="n">
        <v>2.74</v>
      </c>
      <c r="Z15" t="n">
        <v>55</v>
      </c>
      <c r="AA15" t="n">
        <v>2.74</v>
      </c>
      <c r="AB15" t="n">
        <v>0</v>
      </c>
      <c r="AC15" t="n">
        <v>0</v>
      </c>
      <c r="AD15" t="n">
        <v>10</v>
      </c>
      <c r="AE15" t="n">
        <v>11</v>
      </c>
      <c r="AF15" t="n">
        <v>0.98</v>
      </c>
      <c r="AG15" t="n">
        <v>1.16</v>
      </c>
      <c r="AH15" t="n">
        <v>0.18</v>
      </c>
      <c r="AI15" t="n">
        <v>0.63</v>
      </c>
      <c r="AJ15" t="n">
        <v>0.6</v>
      </c>
      <c r="AK15" t="n">
        <v>0.03</v>
      </c>
      <c r="AL15" t="n">
        <v>0.45</v>
      </c>
      <c r="AM15" t="n">
        <v>0.47</v>
      </c>
      <c r="AN15" t="n">
        <v>27.49</v>
      </c>
      <c r="AO15" t="n">
        <v>7</v>
      </c>
      <c r="AP15" t="n">
        <v>7</v>
      </c>
      <c r="AQ15" t="n">
        <v>0</v>
      </c>
      <c r="AR15" t="n">
        <v>0</v>
      </c>
      <c r="AS15" t="n">
        <v>0</v>
      </c>
      <c r="AT15" t="n">
        <v>0.22</v>
      </c>
      <c r="AU15" t="n">
        <v>0.33</v>
      </c>
      <c r="AV15" t="n">
        <v>0.11</v>
      </c>
      <c r="AW15" t="n">
        <v>0.33</v>
      </c>
      <c r="AX15" t="n">
        <v>0</v>
      </c>
      <c r="AY15" t="n">
        <v>0</v>
      </c>
      <c r="AZ15" t="n">
        <v>0</v>
      </c>
      <c r="BA15" t="n">
        <v>0</v>
      </c>
      <c r="BB15" t="n">
        <v>0</v>
      </c>
      <c r="BC15" t="n">
        <v>0</v>
      </c>
      <c r="BD15" t="n">
        <v>4</v>
      </c>
      <c r="BE15" t="n">
        <v>0.2</v>
      </c>
      <c r="BF15" t="n">
        <v>0</v>
      </c>
      <c r="BG15" t="n">
        <v>0</v>
      </c>
    </row>
    <row r="16">
      <c r="A16" t="inlineStr">
        <is>
          <t>VM</t>
        </is>
      </c>
      <c r="B16" s="89" t="inlineStr">
        <is>
          <t>VMediaMan</t>
        </is>
      </c>
      <c r="C16" s="201" t="n">
        <v>44301</v>
      </c>
      <c r="D16" s="84" t="inlineStr">
        <is>
          <t>yes</t>
        </is>
      </c>
      <c r="E16" s="88" t="n">
        <v>0</v>
      </c>
      <c r="F16" t="n">
        <v>6.55</v>
      </c>
      <c r="G16" t="n">
        <v>192</v>
      </c>
      <c r="H16" t="n">
        <v>2007</v>
      </c>
      <c r="I16" t="n">
        <v>-5.73</v>
      </c>
      <c r="J16" t="n">
        <v>1892</v>
      </c>
      <c r="K16" t="n">
        <v>924</v>
      </c>
      <c r="L16" t="n">
        <v>968</v>
      </c>
      <c r="M16" t="n">
        <v>48.84</v>
      </c>
      <c r="N16" t="n">
        <v>1892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124</v>
      </c>
      <c r="Y16" t="n">
        <v>6.55</v>
      </c>
      <c r="Z16" t="n">
        <v>124</v>
      </c>
      <c r="AA16" t="n">
        <v>6.55</v>
      </c>
      <c r="AB16" t="n">
        <v>7</v>
      </c>
      <c r="AC16" t="n">
        <v>0.37</v>
      </c>
      <c r="AD16" t="n">
        <v>4</v>
      </c>
      <c r="AE16" t="n">
        <v>8</v>
      </c>
      <c r="AF16" t="n">
        <v>0.44</v>
      </c>
      <c r="AG16" t="n">
        <v>0.85</v>
      </c>
      <c r="AH16" t="n">
        <v>0.41</v>
      </c>
      <c r="AI16" t="n">
        <v>0.63</v>
      </c>
      <c r="AJ16" t="n">
        <v>0.58</v>
      </c>
      <c r="AK16" t="n">
        <v>0.05</v>
      </c>
      <c r="AL16" t="n">
        <v>0.5</v>
      </c>
      <c r="AM16" t="n">
        <v>0.52</v>
      </c>
      <c r="AN16" t="n">
        <v>17.79</v>
      </c>
      <c r="AO16" t="n">
        <v>8.140000000000001</v>
      </c>
      <c r="AP16" t="n">
        <v>8.140000000000001</v>
      </c>
      <c r="AQ16" t="n">
        <v>2</v>
      </c>
      <c r="AR16" t="n">
        <v>1.57</v>
      </c>
      <c r="AS16" t="n">
        <v>1.57</v>
      </c>
      <c r="AT16" t="n">
        <v>0.16</v>
      </c>
      <c r="AU16" t="n">
        <v>0.32</v>
      </c>
      <c r="AV16" t="n">
        <v>0.08</v>
      </c>
      <c r="AW16" t="n">
        <v>0.32</v>
      </c>
      <c r="AX16" t="n">
        <v>0</v>
      </c>
      <c r="AY16" t="n">
        <v>0</v>
      </c>
      <c r="AZ16" t="n">
        <v>0</v>
      </c>
      <c r="BA16" t="n">
        <v>0</v>
      </c>
      <c r="BB16" t="n">
        <v>0</v>
      </c>
      <c r="BC16" t="n">
        <v>0</v>
      </c>
      <c r="BD16" t="n">
        <v>0</v>
      </c>
      <c r="BE16" t="n">
        <v>0</v>
      </c>
      <c r="BF16" t="n">
        <v>0</v>
      </c>
      <c r="BG16" t="n">
        <v>0</v>
      </c>
      <c r="BH16" t="inlineStr">
        <is>
          <t>LIGGBR-17361</t>
        </is>
      </c>
    </row>
    <row r="17">
      <c r="A17" t="inlineStr">
        <is>
          <t>VM</t>
        </is>
      </c>
      <c r="B17" s="89" t="inlineStr">
        <is>
          <t>VMediaMan</t>
        </is>
      </c>
      <c r="C17" s="201" t="n">
        <v>44302</v>
      </c>
      <c r="D17" s="84" t="inlineStr">
        <is>
          <t>No</t>
        </is>
      </c>
      <c r="E17" s="88" t="n">
        <v>0</v>
      </c>
      <c r="F17" t="n">
        <v>8.380000000000001</v>
      </c>
      <c r="G17" t="n">
        <v>193</v>
      </c>
      <c r="H17" t="n">
        <v>1892</v>
      </c>
      <c r="I17" t="n">
        <v>7.19</v>
      </c>
      <c r="J17" t="n">
        <v>2028</v>
      </c>
      <c r="K17" t="n">
        <v>990</v>
      </c>
      <c r="L17" t="n">
        <v>1038</v>
      </c>
      <c r="M17" t="n">
        <v>48.82</v>
      </c>
      <c r="N17" t="n">
        <v>2028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157</v>
      </c>
      <c r="Y17" t="n">
        <v>7.74</v>
      </c>
      <c r="Z17" t="n">
        <v>157</v>
      </c>
      <c r="AA17" t="n">
        <v>7.74</v>
      </c>
      <c r="AB17" t="n">
        <v>12</v>
      </c>
      <c r="AC17" t="n">
        <v>0.59</v>
      </c>
      <c r="AD17" t="n">
        <v>8</v>
      </c>
      <c r="AE17" t="n">
        <v>7</v>
      </c>
      <c r="AF17" t="n">
        <v>0.83</v>
      </c>
      <c r="AG17" t="n">
        <v>0.6899999999999999</v>
      </c>
      <c r="AH17" t="n">
        <v>0.14</v>
      </c>
      <c r="AI17" t="n">
        <v>0.6</v>
      </c>
      <c r="AJ17" t="n">
        <v>0.55</v>
      </c>
      <c r="AK17" t="n">
        <v>0.05</v>
      </c>
      <c r="AL17" t="n">
        <v>0.51</v>
      </c>
      <c r="AM17" t="n">
        <v>0.5</v>
      </c>
      <c r="AN17" t="n">
        <v>15.25</v>
      </c>
      <c r="AO17" t="n">
        <v>5.88</v>
      </c>
      <c r="AP17" t="n">
        <v>5.88</v>
      </c>
      <c r="AQ17" t="n">
        <v>1.08</v>
      </c>
      <c r="AR17" t="n">
        <v>1</v>
      </c>
      <c r="AS17" t="n">
        <v>1</v>
      </c>
      <c r="AT17" t="n">
        <v>0.17</v>
      </c>
      <c r="AU17" t="n">
        <v>0.32</v>
      </c>
      <c r="AV17" t="n">
        <v>0.12</v>
      </c>
      <c r="AW17" t="n">
        <v>0.31</v>
      </c>
      <c r="AX17" t="n">
        <v>0</v>
      </c>
      <c r="AY17" t="n">
        <v>0</v>
      </c>
      <c r="AZ17" t="n">
        <v>0</v>
      </c>
      <c r="BA17" t="n">
        <v>0</v>
      </c>
      <c r="BB17" t="n">
        <v>0</v>
      </c>
      <c r="BC17" t="n">
        <v>0</v>
      </c>
      <c r="BD17" t="n">
        <v>13</v>
      </c>
      <c r="BE17" t="n">
        <v>0.64</v>
      </c>
      <c r="BF17" t="n">
        <v>0</v>
      </c>
      <c r="BG17" t="n">
        <v>0</v>
      </c>
      <c r="BH17" t="inlineStr">
        <is>
          <t>LIGGBR-17404, LIGGBR-17402, LIGGBR-17400, LIGGBR-17398</t>
        </is>
      </c>
    </row>
    <row r="18">
      <c r="A18" t="inlineStr">
        <is>
          <t>VM</t>
        </is>
      </c>
      <c r="B18" s="89" t="inlineStr">
        <is>
          <t>VMediaMan</t>
        </is>
      </c>
      <c r="C18" s="201" t="n">
        <v>44303</v>
      </c>
      <c r="D18" s="84" t="inlineStr">
        <is>
          <t>No</t>
        </is>
      </c>
      <c r="E18" s="88" t="n">
        <v>0</v>
      </c>
      <c r="F18" t="n">
        <v>32.01</v>
      </c>
      <c r="G18" t="n">
        <v>181</v>
      </c>
      <c r="H18" t="n">
        <v>2028</v>
      </c>
      <c r="I18" t="n">
        <v>-28.7</v>
      </c>
      <c r="J18" t="n">
        <v>1446</v>
      </c>
      <c r="K18" t="n">
        <v>735</v>
      </c>
      <c r="L18" t="n">
        <v>711</v>
      </c>
      <c r="M18" t="n">
        <v>50.83</v>
      </c>
      <c r="N18" t="n">
        <v>1443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22</v>
      </c>
      <c r="Y18" t="n">
        <v>1.52</v>
      </c>
      <c r="Z18" t="n">
        <v>22</v>
      </c>
      <c r="AA18" t="n">
        <v>1.52</v>
      </c>
      <c r="AB18" t="n">
        <v>0</v>
      </c>
      <c r="AC18" t="n">
        <v>0</v>
      </c>
      <c r="AD18" t="n">
        <v>6</v>
      </c>
      <c r="AE18" t="n">
        <v>4</v>
      </c>
      <c r="AF18" t="n">
        <v>0.83</v>
      </c>
      <c r="AG18" t="n">
        <v>0.57</v>
      </c>
      <c r="AH18" t="n">
        <v>0.25</v>
      </c>
      <c r="AI18" t="n">
        <v>0.6899999999999999</v>
      </c>
      <c r="AJ18" t="n">
        <v>0.57</v>
      </c>
      <c r="AK18" t="n">
        <v>0.12</v>
      </c>
      <c r="AL18" t="n">
        <v>0.64</v>
      </c>
      <c r="AM18" t="n">
        <v>0.65</v>
      </c>
      <c r="AN18" t="n">
        <v>33.7</v>
      </c>
      <c r="AO18" t="n">
        <v>7.78</v>
      </c>
      <c r="AP18" t="n">
        <v>7.78</v>
      </c>
      <c r="AQ18" t="n">
        <v>0</v>
      </c>
      <c r="AR18" t="n">
        <v>0</v>
      </c>
      <c r="AS18" t="n">
        <v>0</v>
      </c>
      <c r="AT18" t="n">
        <v>0.16</v>
      </c>
      <c r="AU18" t="n">
        <v>0.34</v>
      </c>
      <c r="AV18" t="n">
        <v>0.16</v>
      </c>
      <c r="AW18" t="n">
        <v>0.4</v>
      </c>
      <c r="AX18" t="n">
        <v>0</v>
      </c>
      <c r="AY18" t="n">
        <v>0</v>
      </c>
      <c r="AZ18" t="n">
        <v>0</v>
      </c>
      <c r="BA18" t="n">
        <v>0</v>
      </c>
      <c r="BB18" t="n">
        <v>0</v>
      </c>
      <c r="BC18" t="n">
        <v>0</v>
      </c>
      <c r="BD18" t="n">
        <v>2</v>
      </c>
      <c r="BE18" t="n">
        <v>0.14</v>
      </c>
      <c r="BF18" t="n">
        <v>0</v>
      </c>
      <c r="BG18" t="n">
        <v>0</v>
      </c>
    </row>
    <row r="19">
      <c r="A19" t="inlineStr">
        <is>
          <t>VM</t>
        </is>
      </c>
      <c r="B19" s="89" t="inlineStr">
        <is>
          <t>VMediaMan</t>
        </is>
      </c>
      <c r="C19" s="201" t="n">
        <v>44304</v>
      </c>
      <c r="D19" s="84" t="inlineStr">
        <is>
          <t>No</t>
        </is>
      </c>
      <c r="E19" s="88" t="n">
        <v>0</v>
      </c>
      <c r="F19" t="n">
        <v>17.66</v>
      </c>
      <c r="G19" t="n">
        <v>83</v>
      </c>
      <c r="H19" t="n">
        <v>0</v>
      </c>
      <c r="I19" t="n">
        <v>0</v>
      </c>
      <c r="J19" t="n">
        <v>1693</v>
      </c>
      <c r="K19" t="n">
        <v>1312</v>
      </c>
      <c r="L19" t="n">
        <v>381</v>
      </c>
      <c r="M19" t="n">
        <v>77.5</v>
      </c>
      <c r="N19" t="n">
        <v>1692</v>
      </c>
      <c r="O19" t="n">
        <v>0</v>
      </c>
      <c r="P19" t="n">
        <v>14</v>
      </c>
      <c r="Q19" t="n">
        <v>3.67</v>
      </c>
      <c r="R19" t="n">
        <v>88</v>
      </c>
      <c r="S19" t="n">
        <v>6.71</v>
      </c>
      <c r="T19" t="n">
        <v>0</v>
      </c>
      <c r="U19" t="n">
        <v>0</v>
      </c>
      <c r="V19" t="n">
        <v>29</v>
      </c>
      <c r="W19" t="n">
        <v>2.21</v>
      </c>
      <c r="X19" t="n">
        <v>131</v>
      </c>
      <c r="Y19" t="n">
        <v>7.74</v>
      </c>
      <c r="Z19" t="n">
        <v>131</v>
      </c>
      <c r="AA19" t="n">
        <v>7.74</v>
      </c>
      <c r="AB19" t="n">
        <v>414</v>
      </c>
      <c r="AC19" t="n">
        <v>24.45</v>
      </c>
      <c r="AD19" t="n">
        <v>28</v>
      </c>
      <c r="AE19" t="n">
        <v>10</v>
      </c>
      <c r="AF19" t="n">
        <v>2.76</v>
      </c>
      <c r="AG19" t="n">
        <v>3.42</v>
      </c>
      <c r="AH19" t="n">
        <v>0.67</v>
      </c>
      <c r="AI19" t="n">
        <v>0.51</v>
      </c>
      <c r="AJ19" t="n">
        <v>0.53</v>
      </c>
      <c r="AK19" t="n">
        <v>0.02</v>
      </c>
      <c r="AL19" t="n">
        <v>0.48</v>
      </c>
      <c r="AM19" t="n">
        <v>0.45</v>
      </c>
      <c r="AN19" t="n">
        <v>13.98</v>
      </c>
      <c r="AO19" t="n">
        <v>10.61</v>
      </c>
      <c r="AP19" t="n">
        <v>11.46</v>
      </c>
      <c r="AQ19" t="n">
        <v>7.01</v>
      </c>
      <c r="AR19" t="n">
        <v>4.3</v>
      </c>
      <c r="AS19" t="n">
        <v>4.55</v>
      </c>
      <c r="AT19" t="n">
        <v>0.13</v>
      </c>
      <c r="AU19" t="n">
        <v>0.32</v>
      </c>
      <c r="AV19" t="n">
        <v>0.11</v>
      </c>
      <c r="AW19" t="n">
        <v>0.32</v>
      </c>
      <c r="AX19" t="n">
        <v>0</v>
      </c>
      <c r="AY19" t="n">
        <v>0</v>
      </c>
      <c r="AZ19" t="n">
        <v>0</v>
      </c>
      <c r="BA19" t="n">
        <v>0</v>
      </c>
      <c r="BB19" t="n">
        <v>0</v>
      </c>
      <c r="BC19" t="n">
        <v>0</v>
      </c>
      <c r="BD19" t="n">
        <v>17</v>
      </c>
      <c r="BE19" t="n">
        <v>1</v>
      </c>
      <c r="BF19" t="n">
        <v>0</v>
      </c>
      <c r="BG19" t="n">
        <v>0</v>
      </c>
    </row>
    <row r="20">
      <c r="A20" t="inlineStr">
        <is>
          <t>VM</t>
        </is>
      </c>
      <c r="B20" s="89" t="inlineStr">
        <is>
          <t>VMediaMan</t>
        </is>
      </c>
      <c r="C20" s="201" t="n">
        <v>44305</v>
      </c>
      <c r="D20" s="84" t="inlineStr">
        <is>
          <t>No</t>
        </is>
      </c>
      <c r="E20" s="88" t="n">
        <v>0</v>
      </c>
      <c r="F20" t="n">
        <v>8.26</v>
      </c>
      <c r="G20" t="n">
        <v>211</v>
      </c>
      <c r="H20" t="n">
        <v>4922</v>
      </c>
      <c r="I20" t="n">
        <v>-58.86</v>
      </c>
      <c r="J20" t="n">
        <v>2025</v>
      </c>
      <c r="K20" t="n">
        <v>1065</v>
      </c>
      <c r="L20" t="n">
        <v>960</v>
      </c>
      <c r="M20" t="n">
        <v>52.59</v>
      </c>
      <c r="N20" t="n">
        <v>2025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7</v>
      </c>
      <c r="W20" t="n">
        <v>0.66</v>
      </c>
      <c r="X20" t="n">
        <v>76</v>
      </c>
      <c r="Y20" t="n">
        <v>3.75</v>
      </c>
      <c r="Z20" t="n">
        <v>75</v>
      </c>
      <c r="AA20" t="n">
        <v>3.7</v>
      </c>
      <c r="AB20" t="n">
        <v>33</v>
      </c>
      <c r="AC20" t="n">
        <v>1.63</v>
      </c>
      <c r="AD20" t="n">
        <v>24</v>
      </c>
      <c r="AE20" t="n">
        <v>19</v>
      </c>
      <c r="AF20" t="n">
        <v>2.31</v>
      </c>
      <c r="AG20" t="n">
        <v>2.03</v>
      </c>
      <c r="AH20" t="n">
        <v>0.29</v>
      </c>
      <c r="AI20" t="n">
        <v>0.61</v>
      </c>
      <c r="AJ20" t="n">
        <v>0.61</v>
      </c>
      <c r="AK20" t="n">
        <v>0</v>
      </c>
      <c r="AL20" t="n">
        <v>0.52</v>
      </c>
      <c r="AM20" t="n">
        <v>0.54</v>
      </c>
      <c r="AN20" t="n">
        <v>26.32</v>
      </c>
      <c r="AO20" t="n">
        <v>9.51</v>
      </c>
      <c r="AP20" t="n">
        <v>9.51</v>
      </c>
      <c r="AQ20" t="n">
        <v>7.94</v>
      </c>
      <c r="AR20" t="n">
        <v>2.06</v>
      </c>
      <c r="AS20" t="n">
        <v>2.35</v>
      </c>
      <c r="AT20" t="n">
        <v>0.19</v>
      </c>
      <c r="AU20" t="n">
        <v>0.33</v>
      </c>
      <c r="AV20" t="n">
        <v>0.11</v>
      </c>
      <c r="AW20" t="n">
        <v>0.35</v>
      </c>
      <c r="AX20" t="n">
        <v>0</v>
      </c>
      <c r="AY20" t="n">
        <v>0</v>
      </c>
      <c r="AZ20" t="n">
        <v>0</v>
      </c>
      <c r="BA20" t="n">
        <v>0</v>
      </c>
      <c r="BB20" t="n">
        <v>0</v>
      </c>
      <c r="BC20" t="n">
        <v>0</v>
      </c>
      <c r="BD20" t="n">
        <v>43</v>
      </c>
      <c r="BE20" t="n">
        <v>2.12</v>
      </c>
      <c r="BF20" t="n">
        <v>35</v>
      </c>
      <c r="BG20" t="n">
        <v>1.73</v>
      </c>
      <c r="BH20" t="inlineStr">
        <is>
          <t>LIGGBR-17463, LIGGBR-17494, LIGGBR-17498, LIGGBR-17504</t>
        </is>
      </c>
    </row>
    <row r="21">
      <c r="A21" t="inlineStr">
        <is>
          <t>VM</t>
        </is>
      </c>
      <c r="B21" s="89" t="inlineStr">
        <is>
          <t>VMediaMan</t>
        </is>
      </c>
      <c r="C21" s="201" t="n">
        <v>44306</v>
      </c>
      <c r="D21" s="84" t="inlineStr">
        <is>
          <t>Yes</t>
        </is>
      </c>
      <c r="E21" s="88" t="n">
        <v>0</v>
      </c>
      <c r="F21" t="n">
        <v>2.97</v>
      </c>
      <c r="G21" t="n">
        <v>196</v>
      </c>
      <c r="H21" t="n">
        <v>2025</v>
      </c>
      <c r="I21" t="n">
        <v>-10.12</v>
      </c>
      <c r="J21" t="n">
        <v>1820</v>
      </c>
      <c r="K21" t="n">
        <v>939</v>
      </c>
      <c r="L21" t="n">
        <v>881</v>
      </c>
      <c r="M21" t="n">
        <v>51.59</v>
      </c>
      <c r="N21" t="n">
        <v>1819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41</v>
      </c>
      <c r="Y21" t="n">
        <v>2.25</v>
      </c>
      <c r="Z21" t="n">
        <v>41</v>
      </c>
      <c r="AA21" t="n">
        <v>2.25</v>
      </c>
      <c r="AB21" t="n">
        <v>0</v>
      </c>
      <c r="AC21" t="n">
        <v>0</v>
      </c>
      <c r="AD21" t="n">
        <v>4</v>
      </c>
      <c r="AE21" t="n">
        <v>3</v>
      </c>
      <c r="AF21" t="n">
        <v>0.44</v>
      </c>
      <c r="AG21" t="n">
        <v>0.35</v>
      </c>
      <c r="AH21" t="n">
        <v>0.09</v>
      </c>
      <c r="AI21" t="n">
        <v>0.45</v>
      </c>
      <c r="AJ21" t="n">
        <v>0.5</v>
      </c>
      <c r="AK21" t="n">
        <v>0.05</v>
      </c>
      <c r="AL21" t="n">
        <v>0.5</v>
      </c>
      <c r="AM21" t="n">
        <v>0.51</v>
      </c>
      <c r="AN21" t="n">
        <v>26.39</v>
      </c>
      <c r="AO21" t="n">
        <v>7.53</v>
      </c>
      <c r="AP21" t="n">
        <v>7.53</v>
      </c>
      <c r="AQ21" t="n">
        <v>0</v>
      </c>
      <c r="AR21" t="n">
        <v>0</v>
      </c>
      <c r="AS21" t="n">
        <v>0</v>
      </c>
      <c r="AT21" t="n">
        <v>0.18</v>
      </c>
      <c r="AU21" t="n">
        <v>0.35</v>
      </c>
      <c r="AV21" t="n">
        <v>0.16</v>
      </c>
      <c r="AW21" t="n">
        <v>0.34</v>
      </c>
      <c r="AX21" t="n">
        <v>0</v>
      </c>
      <c r="AY21" t="n">
        <v>0</v>
      </c>
      <c r="AZ21" t="n">
        <v>0</v>
      </c>
      <c r="BA21" t="n">
        <v>0</v>
      </c>
      <c r="BB21" t="n">
        <v>0</v>
      </c>
      <c r="BC21" t="n">
        <v>0</v>
      </c>
      <c r="BD21" t="n">
        <v>10</v>
      </c>
      <c r="BE21" t="n">
        <v>0.55</v>
      </c>
      <c r="BF21" t="n">
        <v>3</v>
      </c>
      <c r="BG21" t="n">
        <v>0.16</v>
      </c>
      <c r="BH21" t="inlineStr">
        <is>
          <t>LIGGBR-17537, LIGGBR-17535</t>
        </is>
      </c>
    </row>
    <row r="22">
      <c r="A22" t="inlineStr">
        <is>
          <t>VM</t>
        </is>
      </c>
      <c r="B22" s="89" t="inlineStr">
        <is>
          <t>VMediaMan</t>
        </is>
      </c>
      <c r="C22" s="201" t="n">
        <v>44307</v>
      </c>
      <c r="D22" s="84" t="inlineStr">
        <is>
          <t>No</t>
        </is>
      </c>
      <c r="E22" s="88" t="n">
        <v>0</v>
      </c>
      <c r="F22" s="176" t="n">
        <v>4.98</v>
      </c>
      <c r="G22" s="176" t="n">
        <v>183</v>
      </c>
      <c r="H22" s="176" t="n">
        <v>1822</v>
      </c>
      <c r="I22" s="176" t="n">
        <v>2.47</v>
      </c>
      <c r="J22" s="176" t="n">
        <v>1867</v>
      </c>
      <c r="K22" s="176" t="n">
        <v>892</v>
      </c>
      <c r="L22" s="176" t="n">
        <v>975</v>
      </c>
      <c r="M22" s="92" t="n">
        <v>47.78</v>
      </c>
      <c r="N22" s="176" t="n">
        <v>1866</v>
      </c>
      <c r="O22" s="177" t="n">
        <v>0</v>
      </c>
      <c r="P22" s="176" t="n">
        <v>0</v>
      </c>
      <c r="Q22" s="176" t="n">
        <v>0</v>
      </c>
      <c r="R22" s="176" t="n">
        <v>0</v>
      </c>
      <c r="S22" s="176" t="n">
        <v>0</v>
      </c>
      <c r="T22" s="176" t="n">
        <v>0</v>
      </c>
      <c r="U22" s="176" t="n">
        <v>0</v>
      </c>
      <c r="V22" s="176" t="n">
        <v>0</v>
      </c>
      <c r="W22" s="176" t="n">
        <v>0</v>
      </c>
      <c r="X22" s="176" t="n">
        <v>52</v>
      </c>
      <c r="Y22" s="176" t="n">
        <v>2.79</v>
      </c>
      <c r="Z22" s="176" t="n">
        <v>52</v>
      </c>
      <c r="AA22" s="176" t="n">
        <v>2.79</v>
      </c>
      <c r="AB22" s="176" t="n">
        <v>0</v>
      </c>
      <c r="AC22" s="176" t="n">
        <v>0</v>
      </c>
      <c r="AD22" s="176" t="n">
        <v>8</v>
      </c>
      <c r="AE22" s="176" t="n">
        <v>5</v>
      </c>
      <c r="AF22" s="176" t="n">
        <v>0.92</v>
      </c>
      <c r="AG22" s="176" t="n">
        <v>0.52</v>
      </c>
      <c r="AH22" s="178" t="n">
        <v>0.4</v>
      </c>
      <c r="AI22" s="176" t="n">
        <v>0.62</v>
      </c>
      <c r="AJ22" s="176" t="n">
        <v>0.61</v>
      </c>
      <c r="AK22" s="179" t="n">
        <v>0.01</v>
      </c>
      <c r="AL22" s="184" t="n">
        <v>0.54</v>
      </c>
      <c r="AM22" s="176" t="n">
        <v>0.5600000000000001</v>
      </c>
      <c r="AN22" s="176" t="n">
        <v>26.56</v>
      </c>
      <c r="AO22" s="176" t="n">
        <v>8.390000000000001</v>
      </c>
      <c r="AP22" s="176" t="n">
        <v>8.390000000000001</v>
      </c>
      <c r="AQ22" s="176" t="n">
        <v>0</v>
      </c>
      <c r="AR22" s="176" t="n">
        <v>0</v>
      </c>
      <c r="AS22" s="176" t="n">
        <v>0</v>
      </c>
      <c r="AT22" s="176" t="n">
        <v>0.18</v>
      </c>
      <c r="AU22" s="176" t="n">
        <v>0.36</v>
      </c>
      <c r="AV22" s="176" t="n">
        <v>0.11</v>
      </c>
      <c r="AW22" s="176" t="n">
        <v>0.37</v>
      </c>
      <c r="AX22" s="176" t="n">
        <v>0</v>
      </c>
      <c r="AY22" s="176" t="n">
        <v>0</v>
      </c>
      <c r="AZ22" s="176" t="n">
        <v>0</v>
      </c>
      <c r="BA22" s="176" t="n">
        <v>0</v>
      </c>
      <c r="BB22" s="176" t="n">
        <v>0</v>
      </c>
      <c r="BC22" s="176" t="n">
        <v>0</v>
      </c>
      <c r="BD22" s="176" t="n">
        <v>41</v>
      </c>
      <c r="BE22" s="176" t="n">
        <v>2.2</v>
      </c>
      <c r="BF22" s="176" t="n">
        <v>0</v>
      </c>
      <c r="BG22" s="176" t="n">
        <v>0</v>
      </c>
      <c r="BH22" t="inlineStr">
        <is>
          <t>LIGGBR-17557</t>
        </is>
      </c>
    </row>
    <row r="23">
      <c r="A23" t="inlineStr">
        <is>
          <t>VM</t>
        </is>
      </c>
      <c r="B23" s="89" t="inlineStr">
        <is>
          <t>VMediaMan</t>
        </is>
      </c>
      <c r="C23" s="201" t="n">
        <v>44308</v>
      </c>
      <c r="D23" s="84" t="inlineStr">
        <is>
          <t>No</t>
        </is>
      </c>
      <c r="E23" s="88" t="n">
        <v>0</v>
      </c>
      <c r="F23" t="n">
        <v>6.75</v>
      </c>
      <c r="G23" t="n">
        <v>191</v>
      </c>
      <c r="H23" t="n">
        <v>1867</v>
      </c>
      <c r="I23" t="n">
        <v>-3.16</v>
      </c>
      <c r="J23" t="n">
        <v>1808</v>
      </c>
      <c r="K23" t="n">
        <v>889</v>
      </c>
      <c r="L23" t="n">
        <v>919</v>
      </c>
      <c r="M23" t="n">
        <v>49.17</v>
      </c>
      <c r="N23" t="n">
        <v>1808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104</v>
      </c>
      <c r="Y23" t="n">
        <v>5.75</v>
      </c>
      <c r="Z23" t="n">
        <v>104</v>
      </c>
      <c r="AA23" t="n">
        <v>5.75</v>
      </c>
      <c r="AB23" t="n">
        <v>18</v>
      </c>
      <c r="AC23" t="n">
        <v>1</v>
      </c>
      <c r="AD23" t="n">
        <v>4</v>
      </c>
      <c r="AE23" t="n">
        <v>5</v>
      </c>
      <c r="AF23" t="n">
        <v>0.46</v>
      </c>
      <c r="AG23" t="n">
        <v>0.5600000000000001</v>
      </c>
      <c r="AH23" t="n">
        <v>0.1</v>
      </c>
      <c r="AI23" t="n">
        <v>0.51</v>
      </c>
      <c r="AJ23" t="n">
        <v>0.49</v>
      </c>
      <c r="AK23" t="n">
        <v>0.02</v>
      </c>
      <c r="AL23" t="n">
        <v>0.5</v>
      </c>
      <c r="AM23" t="n">
        <v>0.49</v>
      </c>
      <c r="AN23" t="n">
        <v>18.19</v>
      </c>
      <c r="AO23" t="n">
        <v>6.05</v>
      </c>
      <c r="AP23" t="n">
        <v>6.05</v>
      </c>
      <c r="AQ23" t="n">
        <v>1.44</v>
      </c>
      <c r="AR23" t="n">
        <v>1</v>
      </c>
      <c r="AS23" t="n">
        <v>1</v>
      </c>
      <c r="AT23" t="n">
        <v>0.17</v>
      </c>
      <c r="AU23" t="n">
        <v>0.34</v>
      </c>
      <c r="AV23" t="n">
        <v>0.14</v>
      </c>
      <c r="AW23" t="n">
        <v>0.32</v>
      </c>
      <c r="AX23" t="n">
        <v>0</v>
      </c>
      <c r="AY23" t="n">
        <v>0</v>
      </c>
      <c r="AZ23" t="n">
        <v>0</v>
      </c>
      <c r="BA23" t="n">
        <v>0</v>
      </c>
      <c r="BB23" t="n">
        <v>0</v>
      </c>
      <c r="BC23" t="n">
        <v>0</v>
      </c>
      <c r="BD23" t="n">
        <v>17</v>
      </c>
      <c r="BE23" t="n">
        <v>0.9399999999999999</v>
      </c>
      <c r="BF23" t="n">
        <v>1</v>
      </c>
      <c r="BG23" t="n">
        <v>0.06</v>
      </c>
      <c r="BH23" t="inlineStr">
        <is>
          <t>LIGGBR-17603</t>
        </is>
      </c>
    </row>
    <row r="24">
      <c r="A24" t="inlineStr">
        <is>
          <t>VM</t>
        </is>
      </c>
      <c r="B24" s="89" t="inlineStr">
        <is>
          <t>VMediaMan</t>
        </is>
      </c>
      <c r="C24" s="201" t="n">
        <v>44309</v>
      </c>
      <c r="D24" s="84" t="inlineStr">
        <is>
          <t>No</t>
        </is>
      </c>
      <c r="E24" s="88" t="n">
        <v>0</v>
      </c>
      <c r="F24" t="n">
        <v>10.78</v>
      </c>
      <c r="G24" t="n">
        <v>166</v>
      </c>
      <c r="H24" t="n">
        <v>1808</v>
      </c>
      <c r="I24" t="n">
        <v>-13.27</v>
      </c>
      <c r="J24" t="n">
        <v>1568</v>
      </c>
      <c r="K24" t="n">
        <v>775</v>
      </c>
      <c r="L24" t="n">
        <v>793</v>
      </c>
      <c r="M24" t="n">
        <v>49.43</v>
      </c>
      <c r="N24" t="n">
        <v>1568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144</v>
      </c>
      <c r="Y24" t="n">
        <v>9.18</v>
      </c>
      <c r="Z24" t="n">
        <v>144</v>
      </c>
      <c r="AA24" t="n">
        <v>9.18</v>
      </c>
      <c r="AB24" t="n">
        <v>18</v>
      </c>
      <c r="AC24" t="n">
        <v>1.15</v>
      </c>
      <c r="AD24" t="n">
        <v>6</v>
      </c>
      <c r="AE24" t="n">
        <v>6</v>
      </c>
      <c r="AF24" t="n">
        <v>0.79</v>
      </c>
      <c r="AG24" t="n">
        <v>0.77</v>
      </c>
      <c r="AH24" t="n">
        <v>0.03</v>
      </c>
      <c r="AI24" t="n">
        <v>0.64</v>
      </c>
      <c r="AJ24" t="n">
        <v>0.6</v>
      </c>
      <c r="AK24" t="n">
        <v>0.04</v>
      </c>
      <c r="AL24" t="n">
        <v>0.5600000000000001</v>
      </c>
      <c r="AM24" t="n">
        <v>0.5600000000000001</v>
      </c>
      <c r="AN24" t="n">
        <v>14.86</v>
      </c>
      <c r="AO24" t="n">
        <v>5.45</v>
      </c>
      <c r="AP24" t="n">
        <v>5.45</v>
      </c>
      <c r="AQ24" t="n">
        <v>1.56</v>
      </c>
      <c r="AR24" t="n">
        <v>1.06</v>
      </c>
      <c r="AS24" t="n">
        <v>1.06</v>
      </c>
      <c r="AT24" t="n">
        <v>0.24</v>
      </c>
      <c r="AU24" t="n">
        <v>0.35</v>
      </c>
      <c r="AV24" t="n">
        <v>0.19</v>
      </c>
      <c r="AW24" t="n">
        <v>0.36</v>
      </c>
      <c r="AX24" t="n">
        <v>0</v>
      </c>
      <c r="AY24" t="n">
        <v>0</v>
      </c>
      <c r="AZ24" t="n">
        <v>0</v>
      </c>
      <c r="BA24" t="n">
        <v>0</v>
      </c>
      <c r="BB24" t="n">
        <v>0</v>
      </c>
      <c r="BC24" t="n">
        <v>0</v>
      </c>
      <c r="BD24" t="n">
        <v>25</v>
      </c>
      <c r="BE24" t="n">
        <v>1.59</v>
      </c>
      <c r="BF24" t="n">
        <v>0</v>
      </c>
      <c r="BG24" t="n">
        <v>0</v>
      </c>
      <c r="BH24" t="inlineStr">
        <is>
          <t>LIGGBR-17636, LIGGBR-17638</t>
        </is>
      </c>
    </row>
    <row r="25">
      <c r="A25" t="inlineStr">
        <is>
          <t>VM</t>
        </is>
      </c>
      <c r="B25" s="89" t="inlineStr">
        <is>
          <t>VMediaMan</t>
        </is>
      </c>
      <c r="C25" s="201" t="n">
        <v>44310</v>
      </c>
      <c r="D25" s="84" t="inlineStr">
        <is>
          <t>No</t>
        </is>
      </c>
      <c r="E25" s="88" t="n">
        <v>0</v>
      </c>
      <c r="F25" t="n">
        <v>3.61</v>
      </c>
      <c r="G25" t="n">
        <v>135</v>
      </c>
      <c r="H25" t="n">
        <v>1568</v>
      </c>
      <c r="I25" t="n">
        <v>-31.19</v>
      </c>
      <c r="J25" t="n">
        <v>1079</v>
      </c>
      <c r="K25" t="n">
        <v>515</v>
      </c>
      <c r="L25" t="n">
        <v>564</v>
      </c>
      <c r="M25" t="n">
        <v>47.73</v>
      </c>
      <c r="N25" t="n">
        <v>1079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17</v>
      </c>
      <c r="Y25" t="n">
        <v>1.58</v>
      </c>
      <c r="Z25" t="n">
        <v>17</v>
      </c>
      <c r="AA25" t="n">
        <v>1.58</v>
      </c>
      <c r="AB25" t="n">
        <v>0</v>
      </c>
      <c r="AC25" t="n">
        <v>0</v>
      </c>
      <c r="AD25" t="n">
        <v>5</v>
      </c>
      <c r="AE25" t="n">
        <v>5</v>
      </c>
      <c r="AF25" t="n">
        <v>0.99</v>
      </c>
      <c r="AG25" t="n">
        <v>0.92</v>
      </c>
      <c r="AH25" t="n">
        <v>0.07000000000000001</v>
      </c>
      <c r="AI25" t="n">
        <v>0.7</v>
      </c>
      <c r="AJ25" t="n">
        <v>0.6</v>
      </c>
      <c r="AK25" t="n">
        <v>0.1</v>
      </c>
      <c r="AL25" t="n">
        <v>0.61</v>
      </c>
      <c r="AM25" t="n">
        <v>0.62</v>
      </c>
      <c r="AN25" t="n">
        <v>36.33</v>
      </c>
      <c r="AO25" t="n">
        <v>9.710000000000001</v>
      </c>
      <c r="AP25" t="n">
        <v>9.710000000000001</v>
      </c>
      <c r="AQ25" t="n">
        <v>0</v>
      </c>
      <c r="AR25" t="n">
        <v>0</v>
      </c>
      <c r="AS25" t="n">
        <v>0</v>
      </c>
      <c r="AT25" t="n">
        <v>0.18</v>
      </c>
      <c r="AU25" t="n">
        <v>0.37</v>
      </c>
      <c r="AV25" t="n">
        <v>0.12</v>
      </c>
      <c r="AW25" t="n">
        <v>0.41</v>
      </c>
      <c r="AX25" t="n">
        <v>0</v>
      </c>
      <c r="AY25" t="n">
        <v>0</v>
      </c>
      <c r="AZ25" t="n">
        <v>0</v>
      </c>
      <c r="BA25" t="n">
        <v>0</v>
      </c>
      <c r="BB25" t="n">
        <v>0</v>
      </c>
      <c r="BC25" t="n">
        <v>0</v>
      </c>
      <c r="BD25" t="n">
        <v>22</v>
      </c>
      <c r="BE25" t="n">
        <v>2.04</v>
      </c>
      <c r="BF25" t="n">
        <v>0</v>
      </c>
      <c r="BG25" t="n">
        <v>0</v>
      </c>
    </row>
    <row r="26">
      <c r="A26" t="inlineStr">
        <is>
          <t>VM</t>
        </is>
      </c>
      <c r="B26" s="89" t="inlineStr">
        <is>
          <t>VMediaMan</t>
        </is>
      </c>
      <c r="C26" s="201" t="n">
        <v>44311</v>
      </c>
      <c r="D26" s="84" t="inlineStr">
        <is>
          <t>No</t>
        </is>
      </c>
      <c r="E26" s="88" t="n">
        <v>0</v>
      </c>
      <c r="F26" t="n">
        <v>4.24</v>
      </c>
      <c r="G26" t="n">
        <v>124</v>
      </c>
      <c r="H26" t="n">
        <v>1079</v>
      </c>
      <c r="I26" t="n">
        <v>-27.8</v>
      </c>
      <c r="J26" t="n">
        <v>779</v>
      </c>
      <c r="K26" t="n">
        <v>381</v>
      </c>
      <c r="L26" t="n">
        <v>398</v>
      </c>
      <c r="M26" t="n">
        <v>48.91</v>
      </c>
      <c r="N26" t="n">
        <v>778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12</v>
      </c>
      <c r="Y26" t="n">
        <v>1.54</v>
      </c>
      <c r="Z26" t="n">
        <v>12</v>
      </c>
      <c r="AA26" t="n">
        <v>1.54</v>
      </c>
      <c r="AB26" t="n">
        <v>0</v>
      </c>
      <c r="AC26" t="n">
        <v>0</v>
      </c>
      <c r="AD26" t="n">
        <v>2</v>
      </c>
      <c r="AE26" t="n">
        <v>0</v>
      </c>
      <c r="AF26" t="n">
        <v>0.53</v>
      </c>
      <c r="AG26" t="n">
        <v>0</v>
      </c>
      <c r="AH26" t="n">
        <v>0.53</v>
      </c>
      <c r="AI26" t="n">
        <v>0.67</v>
      </c>
      <c r="AJ26" t="n">
        <v>0.52</v>
      </c>
      <c r="AK26" t="n">
        <v>0.15</v>
      </c>
      <c r="AL26" t="n">
        <v>0.7</v>
      </c>
      <c r="AM26" t="n">
        <v>0.68</v>
      </c>
      <c r="AN26" t="n">
        <v>33.6</v>
      </c>
      <c r="AO26" t="n">
        <v>12.17</v>
      </c>
      <c r="AP26" t="n">
        <v>12.17</v>
      </c>
      <c r="AQ26" t="n">
        <v>0</v>
      </c>
      <c r="AR26" t="n">
        <v>0</v>
      </c>
      <c r="AS26" t="n">
        <v>0</v>
      </c>
      <c r="AT26" t="n">
        <v>0.14</v>
      </c>
      <c r="AU26" t="n">
        <v>0.39</v>
      </c>
      <c r="AV26" t="n">
        <v>0.16</v>
      </c>
      <c r="AW26" t="n">
        <v>0.44</v>
      </c>
      <c r="AX26" t="n">
        <v>0</v>
      </c>
      <c r="AY26" t="n">
        <v>0</v>
      </c>
      <c r="AZ26" t="n">
        <v>0</v>
      </c>
      <c r="BA26" t="n">
        <v>0</v>
      </c>
      <c r="BB26" t="n">
        <v>0</v>
      </c>
      <c r="BC26" t="n">
        <v>0</v>
      </c>
      <c r="BD26" t="n">
        <v>21</v>
      </c>
      <c r="BE26" t="n">
        <v>2.7</v>
      </c>
      <c r="BF26" t="n">
        <v>0</v>
      </c>
      <c r="BG26" t="n">
        <v>0</v>
      </c>
    </row>
    <row r="27">
      <c r="A27" t="inlineStr">
        <is>
          <t>VM</t>
        </is>
      </c>
      <c r="B27" s="89" t="inlineStr">
        <is>
          <t>VMediaMan</t>
        </is>
      </c>
      <c r="C27" s="201" t="n">
        <v>44312</v>
      </c>
      <c r="D27" s="84" t="inlineStr">
        <is>
          <t>Yes</t>
        </is>
      </c>
      <c r="E27" s="88" t="n">
        <v>0</v>
      </c>
      <c r="F27" t="n">
        <v>6.77</v>
      </c>
      <c r="G27" t="n">
        <v>204</v>
      </c>
      <c r="H27" t="n">
        <v>778</v>
      </c>
      <c r="I27" t="n">
        <v>148.59</v>
      </c>
      <c r="J27" t="n">
        <v>1934</v>
      </c>
      <c r="K27" t="n">
        <v>942</v>
      </c>
      <c r="L27" t="n">
        <v>992</v>
      </c>
      <c r="M27" t="n">
        <v>48.71</v>
      </c>
      <c r="N27" t="n">
        <v>1934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59</v>
      </c>
      <c r="Y27" t="n">
        <v>3.05</v>
      </c>
      <c r="Z27" t="n">
        <v>59</v>
      </c>
      <c r="AA27" t="n">
        <v>3.05</v>
      </c>
      <c r="AB27" t="n">
        <v>0</v>
      </c>
      <c r="AC27" t="n">
        <v>0</v>
      </c>
      <c r="AD27" t="n">
        <v>8</v>
      </c>
      <c r="AE27" t="n">
        <v>4</v>
      </c>
      <c r="AF27" t="n">
        <v>0.88</v>
      </c>
      <c r="AG27" t="n">
        <v>0.41</v>
      </c>
      <c r="AH27" t="n">
        <v>0.47</v>
      </c>
      <c r="AI27" t="n">
        <v>0.64</v>
      </c>
      <c r="AJ27" t="n">
        <v>0.59</v>
      </c>
      <c r="AK27" t="n">
        <v>0.05</v>
      </c>
      <c r="AL27" t="n">
        <v>0.5600000000000001</v>
      </c>
      <c r="AM27" t="n">
        <v>0.57</v>
      </c>
      <c r="AN27" t="n">
        <v>24.1</v>
      </c>
      <c r="AO27" t="n">
        <v>9.050000000000001</v>
      </c>
      <c r="AP27" t="n">
        <v>9.050000000000001</v>
      </c>
      <c r="AQ27" t="n">
        <v>0</v>
      </c>
      <c r="AR27" t="n">
        <v>0</v>
      </c>
      <c r="AS27" t="n">
        <v>0</v>
      </c>
      <c r="AT27" t="n">
        <v>0.2</v>
      </c>
      <c r="AU27" t="n">
        <v>0.34</v>
      </c>
      <c r="AV27" t="n">
        <v>0.13</v>
      </c>
      <c r="AW27" t="n">
        <v>0.36</v>
      </c>
      <c r="AX27" t="n">
        <v>0</v>
      </c>
      <c r="AY27" t="n">
        <v>0</v>
      </c>
      <c r="AZ27" t="n">
        <v>0</v>
      </c>
      <c r="BA27" t="n">
        <v>0</v>
      </c>
      <c r="BB27" t="n">
        <v>0</v>
      </c>
      <c r="BC27" t="n">
        <v>0</v>
      </c>
      <c r="BD27" t="n">
        <v>72</v>
      </c>
      <c r="BE27" t="n">
        <v>3.72</v>
      </c>
      <c r="BF27" t="n">
        <v>0</v>
      </c>
      <c r="BG27" t="n">
        <v>0</v>
      </c>
      <c r="BH27" t="inlineStr">
        <is>
          <t>LIGGBR-17705, LIGGBR-17707, LIGGBR-17709, LIGGBR-17713</t>
        </is>
      </c>
    </row>
    <row r="28">
      <c r="A28" t="inlineStr">
        <is>
          <t>VM</t>
        </is>
      </c>
      <c r="B28" s="89" t="inlineStr">
        <is>
          <t>VMediaMan</t>
        </is>
      </c>
      <c r="C28" s="201" t="n">
        <v>44313</v>
      </c>
      <c r="D28" s="84" t="inlineStr">
        <is>
          <t>No</t>
        </is>
      </c>
      <c r="E28" s="88" t="n">
        <v>0</v>
      </c>
      <c r="F28" t="n">
        <v>6.8</v>
      </c>
      <c r="G28" t="n">
        <v>185</v>
      </c>
      <c r="H28" t="n">
        <v>1934</v>
      </c>
      <c r="I28" t="n">
        <v>-3.46</v>
      </c>
      <c r="J28" t="n">
        <v>1867</v>
      </c>
      <c r="K28" t="n">
        <v>965</v>
      </c>
      <c r="L28" t="n">
        <v>902</v>
      </c>
      <c r="M28" t="n">
        <v>51.69</v>
      </c>
      <c r="N28" t="n">
        <v>1866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54</v>
      </c>
      <c r="Y28" t="n">
        <v>2.89</v>
      </c>
      <c r="Z28" t="n">
        <v>54</v>
      </c>
      <c r="AA28" t="n">
        <v>2.89</v>
      </c>
      <c r="AB28" t="n">
        <v>5</v>
      </c>
      <c r="AC28" t="n">
        <v>0.27</v>
      </c>
      <c r="AD28" t="n">
        <v>8</v>
      </c>
      <c r="AE28" t="n">
        <v>9</v>
      </c>
      <c r="AF28" t="n">
        <v>0.85</v>
      </c>
      <c r="AG28" t="n">
        <v>1.02</v>
      </c>
      <c r="AH28" t="n">
        <v>0.18</v>
      </c>
      <c r="AI28" t="n">
        <v>0.64</v>
      </c>
      <c r="AJ28" t="n">
        <v>0.6</v>
      </c>
      <c r="AK28" t="n">
        <v>0.04</v>
      </c>
      <c r="AL28" t="n">
        <v>0.55</v>
      </c>
      <c r="AM28" t="n">
        <v>0.57</v>
      </c>
      <c r="AN28" t="n">
        <v>22.77</v>
      </c>
      <c r="AO28" t="n">
        <v>9.15</v>
      </c>
      <c r="AP28" t="n">
        <v>9.15</v>
      </c>
      <c r="AQ28" t="n">
        <v>1.4</v>
      </c>
      <c r="AR28" t="n">
        <v>1</v>
      </c>
      <c r="AS28" t="n">
        <v>1</v>
      </c>
      <c r="AT28" t="n">
        <v>0.21</v>
      </c>
      <c r="AU28" t="n">
        <v>0.34</v>
      </c>
      <c r="AV28" t="n">
        <v>0.13</v>
      </c>
      <c r="AW28" t="n">
        <v>0.36</v>
      </c>
      <c r="AX28" t="n">
        <v>0</v>
      </c>
      <c r="AY28" t="n">
        <v>0</v>
      </c>
      <c r="AZ28" t="n">
        <v>0</v>
      </c>
      <c r="BA28" t="n">
        <v>0</v>
      </c>
      <c r="BB28" t="n">
        <v>0</v>
      </c>
      <c r="BC28" t="n">
        <v>0</v>
      </c>
      <c r="BD28" t="n">
        <v>73</v>
      </c>
      <c r="BE28" t="n">
        <v>3.91</v>
      </c>
      <c r="BF28" t="n">
        <v>0</v>
      </c>
      <c r="BG28" t="n">
        <v>0</v>
      </c>
      <c r="BH28" t="inlineStr">
        <is>
          <t>LIGGBR-17743, LIGGBR-17745, LIGGBR-17749</t>
        </is>
      </c>
    </row>
    <row r="29">
      <c r="A29" t="inlineStr">
        <is>
          <t>VM</t>
        </is>
      </c>
      <c r="B29" s="89" t="inlineStr">
        <is>
          <t>VMediaMan</t>
        </is>
      </c>
      <c r="C29" s="201" t="n">
        <v>44314</v>
      </c>
      <c r="D29" s="95" t="inlineStr">
        <is>
          <t>no</t>
        </is>
      </c>
      <c r="E29" s="95" t="n">
        <v>0</v>
      </c>
      <c r="F29" t="n">
        <v>6.17</v>
      </c>
      <c r="G29" t="n">
        <v>210</v>
      </c>
      <c r="H29" t="n">
        <v>1867</v>
      </c>
      <c r="I29" t="n">
        <v>-2.73</v>
      </c>
      <c r="J29" t="n">
        <v>1816</v>
      </c>
      <c r="K29" t="n">
        <v>887</v>
      </c>
      <c r="L29" t="n">
        <v>929</v>
      </c>
      <c r="M29" t="n">
        <v>48.84</v>
      </c>
      <c r="N29" t="n">
        <v>1816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62</v>
      </c>
      <c r="Y29" t="n">
        <v>3.41</v>
      </c>
      <c r="Z29" t="n">
        <v>62</v>
      </c>
      <c r="AA29" t="n">
        <v>3.41</v>
      </c>
      <c r="AB29" t="n">
        <v>0</v>
      </c>
      <c r="AC29" t="n">
        <v>0</v>
      </c>
      <c r="AD29" t="n">
        <v>7</v>
      </c>
      <c r="AE29" t="n">
        <v>10</v>
      </c>
      <c r="AF29" t="n">
        <v>0.8100000000000001</v>
      </c>
      <c r="AG29" t="n">
        <v>1.1</v>
      </c>
      <c r="AH29" t="n">
        <v>0.29</v>
      </c>
      <c r="AI29" t="n">
        <v>0.66</v>
      </c>
      <c r="AJ29" t="n">
        <v>0.61</v>
      </c>
      <c r="AK29" t="n">
        <v>0.05</v>
      </c>
      <c r="AL29" t="n">
        <v>0.55</v>
      </c>
      <c r="AM29" t="n">
        <v>0.55</v>
      </c>
      <c r="AN29" t="n">
        <v>27.93</v>
      </c>
      <c r="AO29" t="n">
        <v>8.369999999999999</v>
      </c>
      <c r="AP29" t="n">
        <v>8.369999999999999</v>
      </c>
      <c r="AT29" t="n">
        <v>0.19</v>
      </c>
      <c r="AU29" t="n">
        <v>0.35</v>
      </c>
      <c r="AV29" t="n">
        <v>0.11</v>
      </c>
      <c r="AW29" t="n">
        <v>0.36</v>
      </c>
      <c r="AX29" t="n">
        <v>0</v>
      </c>
      <c r="AY29" t="n">
        <v>0</v>
      </c>
      <c r="AZ29" t="n">
        <v>0</v>
      </c>
      <c r="BA29" t="n">
        <v>0</v>
      </c>
      <c r="BB29" t="n">
        <v>0</v>
      </c>
      <c r="BC29" t="n">
        <v>0</v>
      </c>
      <c r="BD29" t="n">
        <v>50</v>
      </c>
      <c r="BE29" t="n">
        <v>2.75</v>
      </c>
      <c r="BF29" t="n">
        <v>0</v>
      </c>
      <c r="BG29" t="n">
        <v>0</v>
      </c>
    </row>
    <row r="30">
      <c r="A30" t="inlineStr">
        <is>
          <t>VM</t>
        </is>
      </c>
      <c r="B30" s="89" t="inlineStr">
        <is>
          <t>VMediaMan</t>
        </is>
      </c>
      <c r="C30" s="201" t="n">
        <v>44315</v>
      </c>
      <c r="D30" s="95" t="inlineStr">
        <is>
          <t>No</t>
        </is>
      </c>
      <c r="E30" s="95" t="n">
        <v>0</v>
      </c>
      <c r="F30" t="n">
        <v>11.29</v>
      </c>
      <c r="G30" t="n">
        <v>189</v>
      </c>
      <c r="H30" t="n">
        <v>1817</v>
      </c>
      <c r="I30" t="n">
        <v>-3.47</v>
      </c>
      <c r="J30" t="n">
        <v>1754</v>
      </c>
      <c r="K30" t="n">
        <v>897</v>
      </c>
      <c r="L30" t="n">
        <v>857</v>
      </c>
      <c r="M30" t="n">
        <v>51.14</v>
      </c>
      <c r="N30" t="n">
        <v>1752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132</v>
      </c>
      <c r="Y30" t="n">
        <v>7.53</v>
      </c>
      <c r="Z30" t="n">
        <v>132</v>
      </c>
      <c r="AA30" t="n">
        <v>7.53</v>
      </c>
      <c r="AB30" t="n">
        <v>26</v>
      </c>
      <c r="AC30" t="n">
        <v>1.48</v>
      </c>
      <c r="AD30" t="n">
        <v>5</v>
      </c>
      <c r="AE30" t="n">
        <v>2</v>
      </c>
      <c r="AF30" t="n">
        <v>0.57</v>
      </c>
      <c r="AG30" t="n">
        <v>0.24</v>
      </c>
      <c r="AH30" t="n">
        <v>0.33</v>
      </c>
      <c r="AI30" t="n">
        <v>0.62</v>
      </c>
      <c r="AJ30" t="n">
        <v>0.62</v>
      </c>
      <c r="AK30" t="n">
        <v>0</v>
      </c>
      <c r="AL30" t="n">
        <v>0.55</v>
      </c>
      <c r="AM30" t="n">
        <v>0.52</v>
      </c>
      <c r="AN30" t="n">
        <v>17.19</v>
      </c>
      <c r="AO30" t="n">
        <v>7.4</v>
      </c>
      <c r="AP30" t="n">
        <v>7.4</v>
      </c>
      <c r="AQ30" t="n">
        <v>1.5</v>
      </c>
      <c r="AR30" t="n">
        <v>1.42</v>
      </c>
      <c r="AS30" t="n">
        <v>1.42</v>
      </c>
      <c r="AT30" t="n">
        <v>0.23</v>
      </c>
      <c r="AU30" t="n">
        <v>0.35</v>
      </c>
      <c r="AV30" t="n">
        <v>0.15</v>
      </c>
      <c r="AW30" t="n">
        <v>0.35</v>
      </c>
      <c r="AX30" t="n">
        <v>0</v>
      </c>
      <c r="AY30" t="n">
        <v>0</v>
      </c>
      <c r="AZ30" t="n">
        <v>0</v>
      </c>
      <c r="BA30" t="n">
        <v>0</v>
      </c>
      <c r="BB30" t="n">
        <v>0</v>
      </c>
      <c r="BC30" t="n">
        <v>0</v>
      </c>
      <c r="BD30" t="n">
        <v>66</v>
      </c>
      <c r="BE30" t="n">
        <v>3.76</v>
      </c>
      <c r="BF30" t="n">
        <v>0</v>
      </c>
      <c r="BG30" t="n">
        <v>0</v>
      </c>
    </row>
    <row r="31">
      <c r="A31" t="inlineStr">
        <is>
          <t>VM</t>
        </is>
      </c>
      <c r="B31" s="89" t="inlineStr">
        <is>
          <t>VMediaMan</t>
        </is>
      </c>
      <c r="C31" s="201" t="n">
        <v>44316</v>
      </c>
      <c r="D31" s="95" t="inlineStr">
        <is>
          <t>No</t>
        </is>
      </c>
      <c r="E31" s="95" t="n">
        <v>0</v>
      </c>
      <c r="F31" s="176" t="n">
        <v>27.02</v>
      </c>
      <c r="G31" s="176" t="n">
        <v>174</v>
      </c>
      <c r="H31" s="176" t="n">
        <v>1754</v>
      </c>
      <c r="I31" s="176" t="n">
        <v>-2.91</v>
      </c>
      <c r="J31" s="176" t="n">
        <v>1703</v>
      </c>
      <c r="K31" s="176" t="n">
        <v>825</v>
      </c>
      <c r="L31" s="176" t="n">
        <v>878</v>
      </c>
      <c r="M31" s="92" t="n">
        <v>48.44</v>
      </c>
      <c r="N31" s="176" t="n">
        <v>1695</v>
      </c>
      <c r="O31" s="177" t="n">
        <v>0</v>
      </c>
      <c r="P31" s="176" t="n">
        <v>0</v>
      </c>
      <c r="Q31" s="176" t="n">
        <v>0</v>
      </c>
      <c r="R31" s="176" t="n">
        <v>0</v>
      </c>
      <c r="S31" s="176" t="n">
        <v>0</v>
      </c>
      <c r="T31" s="176" t="n">
        <v>0</v>
      </c>
      <c r="U31" s="176" t="n">
        <v>0</v>
      </c>
      <c r="V31" s="176" t="n">
        <v>3</v>
      </c>
      <c r="W31" s="176" t="n">
        <v>0.36</v>
      </c>
      <c r="X31" s="176" t="n">
        <v>419</v>
      </c>
      <c r="Y31" s="176" t="n">
        <v>24.6</v>
      </c>
      <c r="Z31" s="176" t="n">
        <v>419</v>
      </c>
      <c r="AA31" s="176" t="n">
        <v>24.6</v>
      </c>
      <c r="AB31" s="176" t="n">
        <v>169</v>
      </c>
      <c r="AC31" s="176" t="n">
        <v>9.92</v>
      </c>
      <c r="AD31" s="176" t="n">
        <v>8</v>
      </c>
      <c r="AE31" s="176" t="n">
        <v>8</v>
      </c>
      <c r="AF31" s="176" t="n">
        <v>0.99</v>
      </c>
      <c r="AG31" s="176" t="n">
        <v>0.9399999999999999</v>
      </c>
      <c r="AH31" s="178" t="n">
        <v>0.05</v>
      </c>
      <c r="AI31" s="176" t="n">
        <v>0.62</v>
      </c>
      <c r="AJ31" s="176" t="n">
        <v>0.63</v>
      </c>
      <c r="AK31" s="179" t="n">
        <v>0.01</v>
      </c>
      <c r="AL31" s="176" t="n">
        <v>0.55</v>
      </c>
      <c r="AM31" s="176" t="n">
        <v>0.53</v>
      </c>
      <c r="AN31" s="176" t="n">
        <v>7.35</v>
      </c>
      <c r="AO31" s="176" t="n">
        <v>3.72</v>
      </c>
      <c r="AP31" s="176" t="n">
        <v>3.72</v>
      </c>
      <c r="AQ31" s="176" t="n">
        <v>2.53</v>
      </c>
      <c r="AR31" s="176" t="n">
        <v>1.36</v>
      </c>
      <c r="AS31" s="176" t="n">
        <v>1.37</v>
      </c>
      <c r="AT31" s="176" t="n">
        <v>0.27</v>
      </c>
      <c r="AU31" s="176" t="n">
        <v>0.35</v>
      </c>
      <c r="AV31" s="176" t="n">
        <v>0.22</v>
      </c>
      <c r="AW31" s="176" t="n">
        <v>0.33</v>
      </c>
      <c r="AX31" s="176" t="n">
        <v>0</v>
      </c>
      <c r="AY31" s="176" t="n">
        <v>0</v>
      </c>
      <c r="AZ31" s="176" t="n">
        <v>0</v>
      </c>
      <c r="BA31" s="176" t="n">
        <v>0</v>
      </c>
      <c r="BB31" s="176" t="n">
        <v>0</v>
      </c>
      <c r="BC31" s="176" t="n">
        <v>0</v>
      </c>
      <c r="BD31" s="176" t="n">
        <v>35</v>
      </c>
      <c r="BE31" s="176" t="n">
        <v>2.06</v>
      </c>
      <c r="BF31" s="176" t="n">
        <v>0</v>
      </c>
      <c r="BG31" s="176" t="n">
        <v>0</v>
      </c>
    </row>
  </sheetData>
  <conditionalFormatting sqref="BE22">
    <cfRule type="cellIs" priority="24" operator="greaterThan" dxfId="0">
      <formula>5</formula>
    </cfRule>
  </conditionalFormatting>
  <conditionalFormatting sqref="O22 BC22">
    <cfRule type="cellIs" priority="23" operator="greaterThan" dxfId="0">
      <formula>2</formula>
    </cfRule>
  </conditionalFormatting>
  <conditionalFormatting sqref="BA22 AY22 BG22">
    <cfRule type="cellIs" priority="22" operator="greaterThan" dxfId="0">
      <formula>1</formula>
    </cfRule>
  </conditionalFormatting>
  <conditionalFormatting sqref="S22 W22">
    <cfRule type="cellIs" priority="21" operator="greaterThan" dxfId="0">
      <formula>3</formula>
    </cfRule>
  </conditionalFormatting>
  <conditionalFormatting sqref="AL22:AM22">
    <cfRule type="cellIs" priority="19" operator="lessThan" dxfId="0">
      <formula>0.47</formula>
    </cfRule>
    <cfRule type="cellIs" priority="20" operator="greaterThan" dxfId="0">
      <formula>0.53</formula>
    </cfRule>
  </conditionalFormatting>
  <conditionalFormatting sqref="AT22 AV22">
    <cfRule type="cellIs" priority="18" operator="greaterThan" dxfId="0">
      <formula>0.2</formula>
    </cfRule>
  </conditionalFormatting>
  <conditionalFormatting sqref="AU22 AW22">
    <cfRule type="cellIs" priority="17" operator="lessThan" dxfId="0">
      <formula>0.29</formula>
    </cfRule>
  </conditionalFormatting>
  <conditionalFormatting sqref="AK22">
    <cfRule type="cellIs" priority="16" operator="greaterThan" dxfId="0">
      <formula>0.02</formula>
    </cfRule>
  </conditionalFormatting>
  <conditionalFormatting sqref="AH22">
    <cfRule type="cellIs" priority="13" operator="greaterThan" dxfId="0">
      <formula>2</formula>
    </cfRule>
    <cfRule type="cellIs" priority="14" operator="greaterThan" dxfId="0">
      <formula>2</formula>
    </cfRule>
    <cfRule type="cellIs" priority="15" operator="greaterThan" dxfId="0">
      <formula>4</formula>
    </cfRule>
  </conditionalFormatting>
  <conditionalFormatting sqref="BE31">
    <cfRule type="cellIs" priority="12" operator="greaterThan" dxfId="0">
      <formula>5</formula>
    </cfRule>
  </conditionalFormatting>
  <conditionalFormatting sqref="O31 BC31">
    <cfRule type="cellIs" priority="11" operator="greaterThan" dxfId="0">
      <formula>2</formula>
    </cfRule>
  </conditionalFormatting>
  <conditionalFormatting sqref="BA31 AY31 BG31">
    <cfRule type="cellIs" priority="10" operator="greaterThan" dxfId="0">
      <formula>1</formula>
    </cfRule>
  </conditionalFormatting>
  <conditionalFormatting sqref="S31 W31">
    <cfRule type="cellIs" priority="9" operator="greaterThan" dxfId="0">
      <formula>3</formula>
    </cfRule>
  </conditionalFormatting>
  <conditionalFormatting sqref="AL31:AM31">
    <cfRule type="cellIs" priority="7" operator="lessThan" dxfId="0">
      <formula>0.47</formula>
    </cfRule>
    <cfRule type="cellIs" priority="8" operator="greaterThan" dxfId="0">
      <formula>0.53</formula>
    </cfRule>
  </conditionalFormatting>
  <conditionalFormatting sqref="AT31 AV31">
    <cfRule type="cellIs" priority="6" operator="greaterThan" dxfId="0">
      <formula>0.2</formula>
    </cfRule>
  </conditionalFormatting>
  <conditionalFormatting sqref="AU31 AW31">
    <cfRule type="cellIs" priority="5" operator="lessThan" dxfId="0">
      <formula>0.29</formula>
    </cfRule>
  </conditionalFormatting>
  <conditionalFormatting sqref="AK31">
    <cfRule type="cellIs" priority="4" operator="greaterThan" dxfId="0">
      <formula>0.02</formula>
    </cfRule>
  </conditionalFormatting>
  <conditionalFormatting sqref="AH31">
    <cfRule type="cellIs" priority="1" operator="greaterThan" dxfId="0">
      <formula>2</formula>
    </cfRule>
    <cfRule type="cellIs" priority="2" operator="greaterThan" dxfId="0">
      <formula>2</formula>
    </cfRule>
    <cfRule type="cellIs" priority="3" operator="greaterThan" dxfId="0">
      <formula>4</formula>
    </cfRule>
  </conditionalFormatting>
  <pageMargins left="0.7" right="0.7" top="0.75" bottom="0.75" header="0.3" footer="0.3"/>
  <pageSetup orientation="portrait" verticalDpi="0"/>
</worksheet>
</file>

<file path=xl/worksheets/sheet11.xml><?xml version="1.0" encoding="utf-8"?>
<worksheet xmlns="http://schemas.openxmlformats.org/spreadsheetml/2006/main">
  <sheetPr codeName="Sheet41">
    <outlinePr summaryBelow="1" summaryRight="1"/>
    <pageSetUpPr/>
  </sheetPr>
  <dimension ref="A1:BF32"/>
  <sheetViews>
    <sheetView topLeftCell="A7" zoomScale="85" zoomScaleNormal="85" workbookViewId="0">
      <selection activeCell="D20" sqref="D20"/>
    </sheetView>
  </sheetViews>
  <sheetFormatPr baseColWidth="8" defaultColWidth="8.6640625" defaultRowHeight="14.4"/>
  <cols>
    <col width="12.6640625" customWidth="1" style="54" min="1" max="1"/>
    <col width="35.109375" customWidth="1" style="98" min="2" max="2"/>
    <col width="44.6640625" customWidth="1" style="98" min="3" max="3"/>
    <col width="15.33203125" bestFit="1" customWidth="1" style="54" min="4" max="4"/>
    <col width="14.109375" bestFit="1" customWidth="1" style="54" min="5" max="5"/>
    <col width="17.44140625" bestFit="1" customWidth="1" style="54" min="6" max="6"/>
    <col width="11.5546875" bestFit="1" customWidth="1" style="54" min="7" max="7"/>
    <col width="9" bestFit="1" customWidth="1" style="54" min="8" max="8"/>
    <col width="13.5546875" bestFit="1" customWidth="1" style="54" min="9" max="9"/>
    <col width="13.88671875" bestFit="1" customWidth="1" style="54" min="10" max="10"/>
    <col width="14.109375" bestFit="1" customWidth="1" style="54" min="11" max="11"/>
    <col width="13.88671875" bestFit="1" customWidth="1" style="54" min="12" max="12"/>
    <col width="14.109375" bestFit="1" customWidth="1" style="54" min="13" max="13"/>
    <col width="14" bestFit="1" customWidth="1" style="54" min="14" max="14"/>
    <col width="17.88671875" bestFit="1" customWidth="1" style="54" min="15" max="15"/>
    <col width="13.6640625" bestFit="1" customWidth="1" style="54" min="16" max="16"/>
    <col width="24" bestFit="1" customWidth="1" style="54" min="17" max="17"/>
    <col width="29.5546875" bestFit="1" customWidth="1" style="54" min="18" max="18"/>
    <col width="15.6640625" bestFit="1" customWidth="1" style="54" min="19" max="19"/>
    <col width="24.5546875" bestFit="1" customWidth="1" style="54" min="20" max="20"/>
    <col width="30.33203125" bestFit="1" customWidth="1" style="54" min="21" max="21"/>
    <col width="11.6640625" bestFit="1" customWidth="1" style="54" min="22" max="22"/>
    <col width="15" bestFit="1" customWidth="1" style="54" min="23" max="23"/>
    <col width="25.6640625" bestFit="1" customWidth="1" style="54" min="24" max="24"/>
    <col width="31.33203125" bestFit="1" customWidth="1" style="54" min="25" max="25"/>
    <col width="15.6640625" bestFit="1" customWidth="1" style="54" min="26" max="26"/>
    <col width="16" bestFit="1" customWidth="1" style="54" min="27" max="27"/>
    <col width="18.88671875" bestFit="1" customWidth="1" style="54" min="28" max="28"/>
    <col width="12.33203125" bestFit="1" customWidth="1" style="54" min="29" max="29"/>
    <col width="15.6640625" bestFit="1" customWidth="1" style="54" min="30" max="30"/>
    <col width="16.109375" bestFit="1" customWidth="1" style="54" min="31" max="31"/>
    <col width="32" bestFit="1" customWidth="1" style="54" min="32" max="32"/>
    <col width="9.5546875" bestFit="1" customWidth="1" style="54" min="33" max="33"/>
    <col width="14.6640625" bestFit="1" customWidth="1" style="54" min="34" max="34"/>
    <col width="30.6640625" bestFit="1" customWidth="1" style="54" min="35" max="35"/>
    <col width="33.33203125" bestFit="1" customWidth="1" style="54" min="36" max="36"/>
    <col width="11.5546875" bestFit="1" customWidth="1" style="54" min="37" max="37"/>
    <col width="17.6640625" bestFit="1" customWidth="1" style="54" min="38" max="38"/>
    <col width="31.44140625" bestFit="1" customWidth="1" style="54" min="39" max="39"/>
    <col width="34.6640625" bestFit="1" customWidth="1" style="54" min="40" max="40"/>
    <col width="18.33203125" bestFit="1" customWidth="1" style="54" min="41" max="41"/>
    <col width="19.6640625" bestFit="1" customWidth="1" style="54" min="42" max="42"/>
    <col width="32" bestFit="1" customWidth="1" style="54" min="43" max="43"/>
    <col width="18.33203125" bestFit="1" customWidth="1" style="54" min="44" max="44"/>
    <col width="23.6640625" bestFit="1" customWidth="1" style="54" min="45" max="45"/>
    <col width="20.44140625" bestFit="1" customWidth="1" style="54" min="46" max="46"/>
    <col width="26.109375" bestFit="1" customWidth="1" style="54" min="47" max="47"/>
    <col width="18.5546875" bestFit="1" customWidth="1" style="54" min="48" max="48"/>
    <col width="24.109375" bestFit="1" customWidth="1" style="54" min="49" max="49"/>
    <col width="20.44140625" bestFit="1" customWidth="1" style="54" min="50" max="50"/>
    <col width="26.109375" bestFit="1" customWidth="1" style="54" min="51" max="51"/>
    <col width="18.5546875" bestFit="1" customWidth="1" style="54" min="52" max="52"/>
    <col width="24.109375" bestFit="1" customWidth="1" style="54" min="53" max="53"/>
    <col width="12.44140625" bestFit="1" customWidth="1" style="54" min="54" max="54"/>
    <col width="8.6640625" customWidth="1" style="54" min="55" max="56"/>
    <col width="25.5546875" bestFit="1" customWidth="1" style="54" min="57" max="57"/>
    <col width="25.109375" bestFit="1" customWidth="1" style="54" min="58" max="58"/>
    <col width="8.6640625" customWidth="1" style="54" min="59" max="16384"/>
  </cols>
  <sheetData>
    <row r="1" ht="57.6" customHeight="1" s="205">
      <c r="A1" s="35" t="inlineStr">
        <is>
          <t>DATE</t>
        </is>
      </c>
      <c r="B1" s="37" t="inlineStr">
        <is>
          <t>Any Critical Issue</t>
        </is>
      </c>
      <c r="C1" s="37" t="inlineStr">
        <is>
          <t xml:space="preserve">Downtime in Mins </t>
        </is>
      </c>
      <c r="D1" s="37" t="inlineStr">
        <is>
          <t>Revenue_Impact</t>
        </is>
      </c>
      <c r="E1" s="37" t="inlineStr">
        <is>
          <t>Distinct_Agents</t>
        </is>
      </c>
      <c r="F1" s="37" t="inlineStr">
        <is>
          <t>Previous_TotalCalls</t>
        </is>
      </c>
      <c r="G1" s="37" t="inlineStr">
        <is>
          <t>Call_Diff%</t>
        </is>
      </c>
      <c r="H1" s="37" t="inlineStr">
        <is>
          <t>TotalCalls</t>
        </is>
      </c>
      <c r="I1" s="37" t="inlineStr">
        <is>
          <t>OnCalls</t>
        </is>
      </c>
      <c r="J1" s="37" t="inlineStr">
        <is>
          <t>OffCalls</t>
        </is>
      </c>
      <c r="K1" s="38" t="inlineStr">
        <is>
          <t>On_Benchmark</t>
        </is>
      </c>
      <c r="L1" s="37" t="inlineStr">
        <is>
          <t>Success_routes</t>
        </is>
      </c>
      <c r="M1" s="37" t="inlineStr">
        <is>
          <t>Fail_route_perc</t>
        </is>
      </c>
      <c r="N1" s="37" t="inlineStr">
        <is>
          <t>OFF_AgentSLA</t>
        </is>
      </c>
      <c r="O1" s="37" t="inlineStr">
        <is>
          <t>OFF_AgentSLA%age</t>
        </is>
      </c>
      <c r="P1" s="37" t="inlineStr">
        <is>
          <t>ON_AgentSLA</t>
        </is>
      </c>
      <c r="Q1" s="37" t="inlineStr">
        <is>
          <t>ON_AgentSLA%age</t>
        </is>
      </c>
      <c r="R1" s="37" t="inlineStr">
        <is>
          <t>OFF_CallSLA</t>
        </is>
      </c>
      <c r="S1" s="37" t="inlineStr">
        <is>
          <t>OFF_CallSLA%age</t>
        </is>
      </c>
      <c r="T1" s="37" t="inlineStr">
        <is>
          <t>ON_CallSLA</t>
        </is>
      </c>
      <c r="U1" s="37" t="inlineStr">
        <is>
          <t>ON_CallSLA%age</t>
        </is>
      </c>
      <c r="V1" s="37" t="inlineStr">
        <is>
          <t>1-1_calls</t>
        </is>
      </c>
      <c r="W1" s="37" t="inlineStr">
        <is>
          <t>1-1_calls_%age</t>
        </is>
      </c>
      <c r="X1" s="37" t="inlineStr">
        <is>
          <t>1-1_callsWithoutSLABlowns</t>
        </is>
      </c>
      <c r="Y1" s="37" t="inlineStr">
        <is>
          <t>1-1_calls_%ageWithoutSLABlowns</t>
        </is>
      </c>
      <c r="Z1" s="37" t="inlineStr">
        <is>
          <t>L2_calls</t>
        </is>
      </c>
      <c r="AA1" s="37" t="inlineStr">
        <is>
          <t>L2_calls_%age</t>
        </is>
      </c>
      <c r="AB1" s="37" t="inlineStr">
        <is>
          <t>O0bandons</t>
        </is>
      </c>
      <c r="AC1" s="37" t="inlineStr">
        <is>
          <t>OffAbandons</t>
        </is>
      </c>
      <c r="AD1" s="37" t="inlineStr">
        <is>
          <t>O0bandonsPerc</t>
        </is>
      </c>
      <c r="AE1" s="37" t="inlineStr">
        <is>
          <t>OffAbandonsPerc</t>
        </is>
      </c>
      <c r="AF1" s="37" t="inlineStr">
        <is>
          <t>On/Off_Abandon_Diff</t>
        </is>
      </c>
      <c r="AG1" s="37" t="inlineStr">
        <is>
          <t>O0P</t>
        </is>
      </c>
      <c r="AH1" s="37" t="inlineStr">
        <is>
          <t>OffAP</t>
        </is>
      </c>
      <c r="AI1" s="37" t="inlineStr">
        <is>
          <t>AP_Skew</t>
        </is>
      </c>
      <c r="AJ1" s="37" t="inlineStr">
        <is>
          <t>OnCP</t>
        </is>
      </c>
      <c r="AK1" s="37" t="inlineStr">
        <is>
          <t>OffCP</t>
        </is>
      </c>
      <c r="AL1" s="37" t="inlineStr">
        <is>
          <t>AgentChoice</t>
        </is>
      </c>
      <c r="AM1" s="37" t="inlineStr">
        <is>
          <t>used_AgentChoice</t>
        </is>
      </c>
      <c r="AN1" s="37" t="inlineStr">
        <is>
          <t>used_AgentChoiceWithoutSLABlowns</t>
        </is>
      </c>
      <c r="AO1" s="37" t="inlineStr">
        <is>
          <t>CallChoice</t>
        </is>
      </c>
      <c r="AP1" s="37" t="inlineStr">
        <is>
          <t>Used_CallChoice</t>
        </is>
      </c>
      <c r="AQ1" s="37" t="inlineStr">
        <is>
          <t>Used_CallChoiceWithoutSLABlowns</t>
        </is>
      </c>
      <c r="AR1" s="37" t="inlineStr">
        <is>
          <t>OnEvalScore_raw</t>
        </is>
      </c>
      <c r="AS1" s="37" t="inlineStr">
        <is>
          <t>OffEvalScore_raw</t>
        </is>
      </c>
      <c r="AT1" s="37" t="inlineStr">
        <is>
          <t>OnEvalScore_used</t>
        </is>
      </c>
      <c r="AU1" s="37" t="inlineStr">
        <is>
          <t>OffEvalScore_used</t>
        </is>
      </c>
      <c r="AV1" s="37" t="inlineStr">
        <is>
          <t>On_Evaluation_err_calls</t>
        </is>
      </c>
      <c r="AW1" s="37" t="inlineStr">
        <is>
          <t>On_Evaluation_err_calls_%age</t>
        </is>
      </c>
      <c r="AX1" s="37" t="inlineStr">
        <is>
          <t>Off_Evaluation_err_calls</t>
        </is>
      </c>
      <c r="AY1" s="37" t="inlineStr">
        <is>
          <t>Off_Evaluation_err_calls_%age</t>
        </is>
      </c>
      <c r="AZ1" s="37" t="inlineStr">
        <is>
          <t>LookupFailures</t>
        </is>
      </c>
      <c r="BA1" s="37" t="inlineStr">
        <is>
          <t>Lookup_Failure_Perc</t>
        </is>
      </c>
      <c r="BB1" s="40" t="inlineStr">
        <is>
          <t>UnkNown_Agent_Calls</t>
        </is>
      </c>
      <c r="BC1" s="35" t="inlineStr">
        <is>
          <t>UnkNown_Agent_Calls_%age</t>
        </is>
      </c>
      <c r="BD1" s="37" t="inlineStr">
        <is>
          <t>CG_Not_found_Calls</t>
        </is>
      </c>
      <c r="BE1" s="37" t="inlineStr">
        <is>
          <t>CG_Not_found_Calls_%age</t>
        </is>
      </c>
      <c r="BF1" s="40" t="inlineStr">
        <is>
          <t>H/C Issues</t>
        </is>
      </c>
    </row>
    <row r="2">
      <c r="A2" s="14" t="n">
        <v>44287</v>
      </c>
      <c r="B2" s="53" t="inlineStr">
        <is>
          <t>Yes (LIMUSA-7004)</t>
        </is>
      </c>
      <c r="D2" s="207" t="n">
        <v>80.65000000000001</v>
      </c>
      <c r="E2" s="207" t="n">
        <v>6</v>
      </c>
      <c r="F2" s="207" t="n">
        <v>13903</v>
      </c>
      <c r="G2" s="207" t="n">
        <v>66104.75999999999</v>
      </c>
      <c r="H2" s="207" t="n">
        <v>21</v>
      </c>
      <c r="I2" s="207" t="n">
        <v>16</v>
      </c>
      <c r="J2" s="207" t="n">
        <v>5</v>
      </c>
      <c r="K2" s="207" t="n">
        <v>76.19</v>
      </c>
      <c r="L2" s="207" t="n">
        <v>21</v>
      </c>
      <c r="M2" s="207" t="n">
        <v>0</v>
      </c>
      <c r="N2" s="207" t="n">
        <v>1</v>
      </c>
      <c r="O2" s="207" t="n">
        <v>20</v>
      </c>
      <c r="P2" s="207" t="n">
        <v>3</v>
      </c>
      <c r="Q2" s="207" t="n">
        <v>18.75</v>
      </c>
      <c r="R2" s="207" t="n">
        <v>0</v>
      </c>
      <c r="S2" s="207" t="n">
        <v>0</v>
      </c>
      <c r="T2" s="207" t="n">
        <v>0</v>
      </c>
      <c r="U2" s="207" t="n">
        <v>0</v>
      </c>
      <c r="V2" s="207" t="n">
        <v>11</v>
      </c>
      <c r="W2" s="207" t="n">
        <v>52.38</v>
      </c>
      <c r="X2" s="207" t="n">
        <v>10</v>
      </c>
      <c r="Y2" s="207" t="n">
        <v>47.62</v>
      </c>
      <c r="Z2" s="207" t="n">
        <v>5</v>
      </c>
      <c r="AA2" s="207" t="n">
        <v>23.81</v>
      </c>
      <c r="AB2" s="207" t="n">
        <v>2</v>
      </c>
      <c r="AC2" s="207" t="n">
        <v>1</v>
      </c>
      <c r="AD2" s="207" t="n">
        <v>12.5</v>
      </c>
      <c r="AE2" s="207" t="n">
        <v>20</v>
      </c>
      <c r="AF2" s="207" t="n">
        <v>-7.5</v>
      </c>
      <c r="AG2" s="207" t="n">
        <v>0.45</v>
      </c>
      <c r="AH2" s="207" t="n">
        <v>0.35</v>
      </c>
      <c r="AI2" s="207" t="n">
        <v>0.1</v>
      </c>
      <c r="AJ2" s="207" t="n">
        <v>0.62</v>
      </c>
      <c r="AK2" s="207" t="n">
        <v>0.58</v>
      </c>
      <c r="AL2" s="207" t="n">
        <v>1.92</v>
      </c>
      <c r="AM2" s="207" t="n">
        <v>1.46</v>
      </c>
      <c r="AN2" s="207" t="n">
        <v>1.67</v>
      </c>
      <c r="AO2" s="207" t="n">
        <v>1</v>
      </c>
      <c r="AP2" s="207" t="n">
        <v>1</v>
      </c>
      <c r="AQ2" s="207" t="n">
        <v>1</v>
      </c>
      <c r="AR2" s="207" t="n">
        <v>0.38</v>
      </c>
      <c r="AS2" s="207" t="n">
        <v>0.42</v>
      </c>
      <c r="AT2" s="207" t="n">
        <v>0</v>
      </c>
      <c r="AU2" s="207" t="n">
        <v>0</v>
      </c>
      <c r="AV2" s="207" t="n">
        <v>0</v>
      </c>
      <c r="AW2" s="207" t="n">
        <v>0</v>
      </c>
      <c r="AX2" s="207" t="n">
        <v>0</v>
      </c>
      <c r="AY2" s="207" t="n">
        <v>0</v>
      </c>
      <c r="AZ2" s="207" t="n">
        <v>0</v>
      </c>
      <c r="BA2" s="207" t="n">
        <v>0</v>
      </c>
    </row>
    <row r="3">
      <c r="A3" s="14" t="n">
        <v>44288</v>
      </c>
      <c r="B3" s="53" t="inlineStr">
        <is>
          <t>No</t>
        </is>
      </c>
      <c r="D3" s="106" t="n">
        <v>121.37</v>
      </c>
      <c r="E3" s="106" t="n">
        <v>370</v>
      </c>
      <c r="F3" s="106" t="n">
        <v>13120</v>
      </c>
      <c r="G3" s="106" t="n">
        <v>71.84</v>
      </c>
      <c r="H3" s="106" t="n">
        <v>7635</v>
      </c>
      <c r="I3" s="106" t="n">
        <v>5096</v>
      </c>
      <c r="J3" s="106" t="n">
        <v>1153</v>
      </c>
      <c r="K3" s="106" t="n">
        <v>66.75</v>
      </c>
      <c r="L3" s="106" t="n">
        <v>225</v>
      </c>
      <c r="M3" s="106" t="n">
        <v>47</v>
      </c>
      <c r="N3" s="106" t="n">
        <v>0</v>
      </c>
      <c r="O3" s="106" t="n">
        <v>0</v>
      </c>
      <c r="P3" s="106" t="n">
        <v>0</v>
      </c>
      <c r="Q3" s="106" t="n">
        <v>0</v>
      </c>
      <c r="R3" s="106" t="n">
        <v>0</v>
      </c>
      <c r="S3" s="106" t="n">
        <v>0</v>
      </c>
      <c r="T3" s="106" t="n">
        <v>0</v>
      </c>
      <c r="U3" s="106" t="n">
        <v>0</v>
      </c>
      <c r="V3" s="106" t="n">
        <v>3463</v>
      </c>
      <c r="W3" s="106" t="n">
        <v>41.74</v>
      </c>
      <c r="X3" s="106" t="n">
        <v>3463</v>
      </c>
      <c r="Y3" s="106" t="n">
        <v>41.74</v>
      </c>
      <c r="Z3" s="106" t="n">
        <v>18</v>
      </c>
      <c r="AA3" s="106" t="n">
        <v>0.22</v>
      </c>
      <c r="AB3" s="106" t="n">
        <v>2139</v>
      </c>
      <c r="AC3" s="106" t="n">
        <v>406</v>
      </c>
      <c r="AD3" s="106" t="n">
        <v>41.97</v>
      </c>
      <c r="AE3" s="106" t="n">
        <v>35.21</v>
      </c>
      <c r="AF3" s="106" t="n">
        <v>6.76</v>
      </c>
      <c r="AG3" s="106" t="n">
        <v>0.5</v>
      </c>
      <c r="AH3" s="106" t="n">
        <v>0.46</v>
      </c>
      <c r="AI3" s="106" t="n">
        <v>0.04</v>
      </c>
      <c r="AJ3" s="106" t="n">
        <v>0.49</v>
      </c>
      <c r="AK3" s="106" t="n">
        <v>0.51</v>
      </c>
      <c r="AL3" s="106" t="n">
        <v>0.23</v>
      </c>
      <c r="AM3" s="106" t="n">
        <v>0.15</v>
      </c>
      <c r="AN3" s="106" t="n">
        <v>0.15</v>
      </c>
      <c r="AO3" s="106" t="n">
        <v>0.01</v>
      </c>
      <c r="AP3" s="106" t="n">
        <v>0.01</v>
      </c>
      <c r="AQ3" s="106" t="n">
        <v>0.01</v>
      </c>
      <c r="AR3" s="106" t="n">
        <v>0.3</v>
      </c>
      <c r="AS3" s="106" t="n">
        <v>0.28</v>
      </c>
      <c r="AT3" s="106" t="n">
        <v>0.31</v>
      </c>
      <c r="AU3" s="106" t="n">
        <v>0.29</v>
      </c>
      <c r="AV3" s="106" t="n">
        <v>0</v>
      </c>
      <c r="AW3" s="106" t="n">
        <v>0</v>
      </c>
      <c r="AX3" s="106" t="n">
        <v>0</v>
      </c>
      <c r="AY3" s="106" t="n">
        <v>0</v>
      </c>
      <c r="AZ3" s="106" t="n">
        <v>89</v>
      </c>
      <c r="BA3" s="106" t="n">
        <v>2.05</v>
      </c>
      <c r="BB3" s="106" t="n">
        <v>207</v>
      </c>
      <c r="BC3" s="106" t="n">
        <v>2.49</v>
      </c>
      <c r="BD3" s="106" t="n">
        <v>6</v>
      </c>
      <c r="BE3" s="106" t="n">
        <v>0.07000000000000001</v>
      </c>
    </row>
    <row r="4">
      <c r="A4" s="14" t="n">
        <v>44289</v>
      </c>
      <c r="B4" s="53" t="inlineStr">
        <is>
          <t>No</t>
        </is>
      </c>
      <c r="D4" s="106" t="n">
        <v>100.34</v>
      </c>
      <c r="E4" s="106" t="n">
        <v>163</v>
      </c>
      <c r="F4" s="106" t="n">
        <v>7635</v>
      </c>
      <c r="G4" s="106" t="n">
        <v>51.01</v>
      </c>
      <c r="H4" s="106" t="n">
        <v>5056</v>
      </c>
      <c r="I4" s="106" t="n">
        <v>3816</v>
      </c>
      <c r="J4" s="106" t="n">
        <v>991</v>
      </c>
      <c r="K4" s="106" t="n">
        <v>75.47</v>
      </c>
      <c r="L4" s="106" t="n">
        <v>2517</v>
      </c>
      <c r="M4" s="106" t="n">
        <v>30</v>
      </c>
      <c r="N4" s="106" t="n">
        <v>0</v>
      </c>
      <c r="O4" s="106" t="n">
        <v>0</v>
      </c>
      <c r="P4" s="106" t="n">
        <v>0</v>
      </c>
      <c r="Q4" s="106" t="n">
        <v>0</v>
      </c>
      <c r="R4" s="106" t="n">
        <v>0</v>
      </c>
      <c r="S4" s="106" t="n">
        <v>0</v>
      </c>
      <c r="T4" s="106" t="n">
        <v>3</v>
      </c>
      <c r="U4" s="106" t="n">
        <v>0.08</v>
      </c>
      <c r="V4" s="106" t="n">
        <v>2095</v>
      </c>
      <c r="W4" s="106" t="n">
        <v>39.69</v>
      </c>
      <c r="X4" s="106" t="n">
        <v>2092</v>
      </c>
      <c r="Y4" s="106" t="n">
        <v>39.64</v>
      </c>
      <c r="Z4" s="106" t="n">
        <v>320</v>
      </c>
      <c r="AA4" s="106" t="n">
        <v>6.06</v>
      </c>
      <c r="AB4" s="106" t="n">
        <v>657</v>
      </c>
      <c r="AC4" s="106" t="n">
        <v>168</v>
      </c>
      <c r="AD4" s="106" t="n">
        <v>17.22</v>
      </c>
      <c r="AE4" s="106" t="n">
        <v>16.95</v>
      </c>
      <c r="AF4" s="106" t="n">
        <v>0.26</v>
      </c>
      <c r="AG4" s="106" t="n">
        <v>0.51</v>
      </c>
      <c r="AH4" s="106" t="n">
        <v>0.51</v>
      </c>
      <c r="AI4" s="106" t="n">
        <v>0</v>
      </c>
      <c r="AJ4" s="106" t="n">
        <v>0.51</v>
      </c>
      <c r="AK4" s="106" t="n">
        <v>0.51</v>
      </c>
      <c r="AL4" s="106" t="n">
        <v>1.74</v>
      </c>
      <c r="AM4" s="106" t="n">
        <v>1.51</v>
      </c>
      <c r="AN4" s="106" t="n">
        <v>1.51</v>
      </c>
      <c r="AO4" s="106" t="n">
        <v>0.44</v>
      </c>
      <c r="AP4" s="106" t="n">
        <v>0.44</v>
      </c>
      <c r="AQ4" s="106" t="n">
        <v>0.44</v>
      </c>
      <c r="AR4" s="106" t="n">
        <v>0.25</v>
      </c>
      <c r="AS4" s="106" t="n">
        <v>0.33</v>
      </c>
      <c r="AT4" s="106" t="n">
        <v>0.24</v>
      </c>
      <c r="AU4" s="106" t="n">
        <v>0.32</v>
      </c>
      <c r="AV4" s="106" t="n">
        <v>0</v>
      </c>
      <c r="AW4" s="106" t="n">
        <v>0</v>
      </c>
      <c r="AX4" s="106" t="n">
        <v>0</v>
      </c>
      <c r="AY4" s="106" t="n">
        <v>0</v>
      </c>
      <c r="AZ4" s="106" t="n">
        <v>561</v>
      </c>
      <c r="BA4" s="106" t="n">
        <v>15.11</v>
      </c>
      <c r="BB4" s="106" t="n">
        <v>128</v>
      </c>
      <c r="BC4" s="106" t="n">
        <v>2.43</v>
      </c>
      <c r="BD4" s="106" t="n">
        <v>2</v>
      </c>
      <c r="BE4" s="106" t="n">
        <v>0.04</v>
      </c>
    </row>
    <row r="5" customFormat="1" s="54">
      <c r="A5" s="14" t="n">
        <v>44290</v>
      </c>
      <c r="B5" s="53" t="inlineStr">
        <is>
          <t>No</t>
        </is>
      </c>
      <c r="C5" s="98" t="n"/>
      <c r="D5" s="106" t="n">
        <v>70.78</v>
      </c>
      <c r="E5" s="106" t="n">
        <v>38</v>
      </c>
      <c r="F5" s="106" t="n">
        <v>5056</v>
      </c>
      <c r="G5" s="106" t="n">
        <v>267.71</v>
      </c>
      <c r="H5" s="106" t="n">
        <v>1375</v>
      </c>
      <c r="I5" s="106" t="n">
        <v>1083</v>
      </c>
      <c r="J5" s="106" t="n">
        <v>284</v>
      </c>
      <c r="K5" s="106" t="n">
        <v>78.76000000000001</v>
      </c>
      <c r="L5" s="106" t="n">
        <v>954</v>
      </c>
      <c r="M5" s="106" t="n">
        <v>0</v>
      </c>
      <c r="N5" s="106" t="n">
        <v>0</v>
      </c>
      <c r="O5" s="106" t="n">
        <v>0</v>
      </c>
      <c r="P5" s="106" t="n">
        <v>0</v>
      </c>
      <c r="Q5" s="106" t="n">
        <v>0</v>
      </c>
      <c r="R5" s="106" t="n">
        <v>0</v>
      </c>
      <c r="S5" s="106" t="n">
        <v>0</v>
      </c>
      <c r="T5" s="106" t="n">
        <v>0</v>
      </c>
      <c r="U5" s="106" t="n">
        <v>0</v>
      </c>
      <c r="V5" s="106" t="n">
        <v>455</v>
      </c>
      <c r="W5" s="106" t="n">
        <v>33.02</v>
      </c>
      <c r="X5" s="106" t="n">
        <v>455</v>
      </c>
      <c r="Y5" s="106" t="n">
        <v>33.02</v>
      </c>
      <c r="Z5" s="106" t="n">
        <v>156</v>
      </c>
      <c r="AA5" s="106" t="n">
        <v>11.32</v>
      </c>
      <c r="AB5" s="106" t="n">
        <v>318</v>
      </c>
      <c r="AC5" s="106" t="n">
        <v>94</v>
      </c>
      <c r="AD5" s="106" t="n">
        <v>29.36</v>
      </c>
      <c r="AE5" s="106" t="n">
        <v>33.1</v>
      </c>
      <c r="AF5" s="106" t="n">
        <v>3.74</v>
      </c>
      <c r="AG5" s="106" t="n">
        <v>0.47</v>
      </c>
      <c r="AH5" s="106" t="n">
        <v>0.48</v>
      </c>
      <c r="AI5" s="106" t="n">
        <v>0.01</v>
      </c>
      <c r="AJ5" s="106" t="n">
        <v>0.5</v>
      </c>
      <c r="AK5" s="106" t="n">
        <v>0.48</v>
      </c>
      <c r="AL5" s="106" t="n">
        <v>1.84</v>
      </c>
      <c r="AM5" s="106" t="n">
        <v>1.74</v>
      </c>
      <c r="AN5" s="106" t="n">
        <v>1.74</v>
      </c>
      <c r="AO5" s="106" t="n">
        <v>0.33</v>
      </c>
      <c r="AP5" s="106" t="n">
        <v>0.33</v>
      </c>
      <c r="AQ5" s="106" t="n">
        <v>0.33</v>
      </c>
      <c r="AR5" s="106" t="n">
        <v>0.22</v>
      </c>
      <c r="AS5" s="106" t="n">
        <v>0.28</v>
      </c>
      <c r="AT5" s="106" t="n">
        <v>0.2</v>
      </c>
      <c r="AU5" s="106" t="n">
        <v>0.28</v>
      </c>
      <c r="AV5" s="106" t="n">
        <v>0</v>
      </c>
      <c r="AW5" s="106" t="n">
        <v>0</v>
      </c>
      <c r="AX5" s="106" t="n">
        <v>0</v>
      </c>
      <c r="AY5" s="106" t="n">
        <v>0</v>
      </c>
      <c r="AZ5" s="106" t="n">
        <v>142</v>
      </c>
      <c r="BA5" s="106" t="n">
        <v>14.56</v>
      </c>
      <c r="BB5" s="106" t="n">
        <v>0</v>
      </c>
      <c r="BC5" s="106" t="n">
        <v>0</v>
      </c>
      <c r="BD5" s="106" t="n">
        <v>1</v>
      </c>
      <c r="BE5" s="106" t="n">
        <v>0.07000000000000001</v>
      </c>
    </row>
    <row r="6" customFormat="1" s="54">
      <c r="A6" s="14" t="n">
        <v>44291</v>
      </c>
      <c r="B6" s="53" t="inlineStr">
        <is>
          <t>Yes (LIMUSA-7071)</t>
        </is>
      </c>
      <c r="C6" s="98" t="inlineStr">
        <is>
          <t xml:space="preserve">Whole production hours that is 7AM EST - 1AM Est </t>
        </is>
      </c>
      <c r="D6" s="106" t="n">
        <v>155.81</v>
      </c>
      <c r="E6" s="106" t="n">
        <v>516</v>
      </c>
      <c r="F6" s="106" t="n">
        <v>1375</v>
      </c>
      <c r="G6" s="106" t="n">
        <v>-91.84999999999999</v>
      </c>
      <c r="H6" s="106" t="n">
        <v>16880</v>
      </c>
      <c r="I6" s="106" t="n">
        <v>12053</v>
      </c>
      <c r="J6" s="106" t="n">
        <v>3089</v>
      </c>
      <c r="K6" s="106" t="n">
        <v>71.40000000000001</v>
      </c>
      <c r="L6" s="106" t="n">
        <v>0</v>
      </c>
      <c r="M6" s="106" t="n">
        <v>80</v>
      </c>
      <c r="N6" s="106" t="n">
        <v>0</v>
      </c>
      <c r="O6" s="106" t="n">
        <v>0</v>
      </c>
      <c r="P6" s="106" t="n">
        <v>0</v>
      </c>
      <c r="Q6" s="106" t="n">
        <v>0</v>
      </c>
      <c r="R6" s="106" t="n">
        <v>0</v>
      </c>
      <c r="S6" s="106" t="n">
        <v>0</v>
      </c>
      <c r="T6" s="106" t="n">
        <v>0</v>
      </c>
      <c r="U6" s="106" t="n">
        <v>0</v>
      </c>
      <c r="V6" s="106" t="n">
        <v>13073</v>
      </c>
      <c r="W6" s="106" t="n">
        <v>66.03</v>
      </c>
      <c r="X6" s="106" t="n">
        <v>13073</v>
      </c>
      <c r="Y6" s="106" t="n">
        <v>66.03</v>
      </c>
      <c r="Z6" s="106" t="n">
        <v>0</v>
      </c>
      <c r="AA6" s="106" t="n">
        <v>0</v>
      </c>
      <c r="AB6" s="106" t="n">
        <v>1353</v>
      </c>
      <c r="AC6" s="106" t="n">
        <v>332</v>
      </c>
      <c r="AD6" s="106" t="n">
        <v>11.23</v>
      </c>
      <c r="AE6" s="106" t="n">
        <v>10.75</v>
      </c>
      <c r="AF6" s="106" t="n">
        <v>0.48</v>
      </c>
      <c r="AG6" s="106" t="n">
        <v>0.5</v>
      </c>
      <c r="AH6" s="106" t="n">
        <v>0.49</v>
      </c>
      <c r="AI6" s="106" t="n">
        <v>0.01</v>
      </c>
      <c r="AJ6" s="106" t="n">
        <v>0.49</v>
      </c>
      <c r="AK6" s="106" t="n">
        <v>0.5</v>
      </c>
      <c r="AL6" s="106" t="n">
        <v>0</v>
      </c>
      <c r="AM6" s="106" t="n">
        <v>0</v>
      </c>
      <c r="AN6" s="106" t="n">
        <v>0</v>
      </c>
      <c r="AO6" s="106" t="n">
        <v>0</v>
      </c>
      <c r="AP6" s="106" t="n">
        <v>0</v>
      </c>
      <c r="AQ6" s="106" t="n">
        <v>0</v>
      </c>
      <c r="AR6" s="106" t="n">
        <v>0.33</v>
      </c>
      <c r="AS6" s="106" t="n">
        <v>0.33</v>
      </c>
      <c r="AT6" s="106" t="n">
        <v>0.33</v>
      </c>
      <c r="AU6" s="106" t="n">
        <v>0.34</v>
      </c>
      <c r="AV6" s="106" t="n">
        <v>0</v>
      </c>
      <c r="AW6" s="106" t="n">
        <v>0</v>
      </c>
      <c r="AX6" s="106" t="n">
        <v>0</v>
      </c>
      <c r="AY6" s="106" t="n">
        <v>0</v>
      </c>
      <c r="AZ6" s="106" t="n">
        <v>55</v>
      </c>
      <c r="BA6" s="106" t="n">
        <v>0.42</v>
      </c>
      <c r="BB6" s="106" t="n">
        <v>265</v>
      </c>
      <c r="BC6" s="106" t="n">
        <v>1.34</v>
      </c>
      <c r="BD6" s="106" t="n">
        <v>1</v>
      </c>
      <c r="BE6" s="106" t="n">
        <v>0.01</v>
      </c>
    </row>
    <row r="7" customFormat="1" s="54">
      <c r="A7" s="14" t="n">
        <v>44292</v>
      </c>
      <c r="B7" s="53" t="inlineStr">
        <is>
          <t>YES(LIMUSA-7071)</t>
        </is>
      </c>
      <c r="C7" s="98" t="inlineStr">
        <is>
          <t>Killed Switched permitted by RON(GD lead)</t>
        </is>
      </c>
      <c r="D7" s="106" t="n">
        <v>131.75</v>
      </c>
      <c r="E7" s="106" t="n">
        <v>450</v>
      </c>
      <c r="F7" s="106" t="n">
        <v>16966</v>
      </c>
      <c r="G7" s="106" t="n">
        <v>19.08</v>
      </c>
      <c r="H7" s="106" t="n">
        <v>14247</v>
      </c>
      <c r="I7" s="106" t="n">
        <v>6684</v>
      </c>
      <c r="J7" s="106" t="n">
        <v>1628</v>
      </c>
      <c r="K7" s="106" t="n">
        <v>46.92</v>
      </c>
      <c r="L7" s="106" t="n">
        <v>0</v>
      </c>
      <c r="M7" s="106" t="n">
        <v>81</v>
      </c>
      <c r="N7" s="106" t="n">
        <v>0</v>
      </c>
      <c r="O7" s="106" t="n">
        <v>0</v>
      </c>
      <c r="P7" s="106" t="n">
        <v>0</v>
      </c>
      <c r="Q7" s="106" t="n">
        <v>0</v>
      </c>
      <c r="R7" s="106" t="n">
        <v>0</v>
      </c>
      <c r="S7" s="106" t="n">
        <v>0</v>
      </c>
      <c r="T7" s="106" t="n">
        <v>0</v>
      </c>
      <c r="U7" s="106" t="n">
        <v>0</v>
      </c>
      <c r="V7" s="106" t="n">
        <v>6938</v>
      </c>
      <c r="W7" s="106" t="n">
        <v>44.09</v>
      </c>
      <c r="X7" s="106" t="n">
        <v>6938</v>
      </c>
      <c r="Y7" s="106" t="n">
        <v>44.09</v>
      </c>
      <c r="Z7" s="106" t="n">
        <v>0</v>
      </c>
      <c r="AA7" s="106" t="n">
        <v>0</v>
      </c>
      <c r="AB7" s="106" t="n">
        <v>676</v>
      </c>
      <c r="AC7" s="106" t="n">
        <v>158</v>
      </c>
      <c r="AD7" s="106" t="n">
        <v>10.11</v>
      </c>
      <c r="AE7" s="106" t="n">
        <v>9.710000000000001</v>
      </c>
      <c r="AF7" s="106" t="n">
        <v>0.41</v>
      </c>
      <c r="AG7" s="106" t="n">
        <v>0.48</v>
      </c>
      <c r="AH7" s="106" t="n">
        <v>0.5</v>
      </c>
      <c r="AI7" s="106" t="n">
        <v>0.02</v>
      </c>
      <c r="AJ7" s="106" t="n">
        <v>0.49</v>
      </c>
      <c r="AK7" s="106" t="n">
        <v>0.49</v>
      </c>
      <c r="AL7" s="106" t="n">
        <v>0</v>
      </c>
      <c r="AM7" s="106" t="n">
        <v>0</v>
      </c>
      <c r="AN7" s="106" t="n">
        <v>0</v>
      </c>
      <c r="AO7" s="106" t="n">
        <v>0</v>
      </c>
      <c r="AP7" s="106" t="n">
        <v>0</v>
      </c>
      <c r="AQ7" s="106" t="n">
        <v>0</v>
      </c>
      <c r="AR7" s="106" t="n">
        <v>0.32</v>
      </c>
      <c r="AS7" s="106" t="n">
        <v>0.3</v>
      </c>
      <c r="AT7" s="106" t="n">
        <v>0.33</v>
      </c>
      <c r="AU7" s="106" t="n">
        <v>0.3</v>
      </c>
      <c r="AV7" s="106" t="n">
        <v>0</v>
      </c>
      <c r="AW7" s="106" t="n">
        <v>0</v>
      </c>
      <c r="AX7" s="106" t="n">
        <v>0</v>
      </c>
      <c r="AY7" s="106" t="n">
        <v>0</v>
      </c>
      <c r="AZ7" s="106" t="n">
        <v>40</v>
      </c>
      <c r="BA7" s="106" t="n">
        <v>0.58</v>
      </c>
      <c r="BB7" s="106" t="n">
        <v>211</v>
      </c>
      <c r="BC7" s="106" t="n">
        <v>1.34</v>
      </c>
      <c r="BD7" s="106" t="n">
        <v>0</v>
      </c>
      <c r="BE7" s="106" t="n">
        <v>0</v>
      </c>
    </row>
    <row r="8" customFormat="1" s="54">
      <c r="A8" s="14" t="n">
        <v>44293</v>
      </c>
      <c r="B8" s="53" t="inlineStr">
        <is>
          <t>YES(LIMUSA-7071)</t>
        </is>
      </c>
      <c r="C8" s="98" t="inlineStr">
        <is>
          <t>Killed Switched permitted by RON(GD lead)</t>
        </is>
      </c>
      <c r="D8" s="106" t="n">
        <v>77</v>
      </c>
      <c r="E8" s="106" t="n">
        <v>0</v>
      </c>
      <c r="F8" s="106" t="n">
        <v>14367</v>
      </c>
      <c r="G8" s="106" t="n">
        <v>-0.6</v>
      </c>
      <c r="H8" s="106" t="n">
        <v>14453</v>
      </c>
      <c r="I8" s="106" t="n">
        <v>0</v>
      </c>
      <c r="J8" s="106" t="n">
        <v>0</v>
      </c>
      <c r="K8" s="106" t="n">
        <v>0</v>
      </c>
      <c r="L8" s="106" t="n">
        <v>0</v>
      </c>
      <c r="M8" s="106" t="n">
        <v>77</v>
      </c>
      <c r="N8" s="106" t="n">
        <v>0</v>
      </c>
      <c r="O8" s="106" t="n"/>
      <c r="P8" s="106" t="n">
        <v>0</v>
      </c>
      <c r="Q8" s="106" t="n"/>
      <c r="R8" s="106" t="n">
        <v>0</v>
      </c>
      <c r="S8" s="106" t="n"/>
      <c r="T8" s="106" t="n">
        <v>0</v>
      </c>
      <c r="U8" s="106" t="n"/>
      <c r="V8" s="106" t="n">
        <v>0</v>
      </c>
      <c r="W8" s="106" t="n">
        <v>0</v>
      </c>
      <c r="X8" s="106" t="n">
        <v>0</v>
      </c>
      <c r="Y8" s="106" t="n">
        <v>0</v>
      </c>
      <c r="Z8" s="106" t="n">
        <v>0</v>
      </c>
      <c r="AA8" s="106" t="n">
        <v>0</v>
      </c>
      <c r="AB8" s="106" t="n">
        <v>0</v>
      </c>
      <c r="AC8" s="106" t="n">
        <v>0</v>
      </c>
      <c r="AD8" s="106" t="n">
        <v>0</v>
      </c>
      <c r="AE8" s="106" t="n">
        <v>0</v>
      </c>
      <c r="AF8" s="106" t="n">
        <v>0</v>
      </c>
      <c r="AG8" s="106" t="n"/>
      <c r="AH8" s="106" t="n"/>
      <c r="AI8" s="106" t="n"/>
      <c r="AJ8" s="106" t="n"/>
      <c r="AK8" s="106" t="n"/>
      <c r="AL8" s="106" t="n">
        <v>0</v>
      </c>
      <c r="AM8" s="106" t="n">
        <v>0</v>
      </c>
      <c r="AN8" s="106" t="n">
        <v>0</v>
      </c>
      <c r="AO8" s="106" t="n">
        <v>0</v>
      </c>
      <c r="AP8" s="106" t="n">
        <v>0</v>
      </c>
      <c r="AQ8" s="106" t="n">
        <v>0</v>
      </c>
      <c r="AR8" s="106" t="n"/>
      <c r="AS8" s="106" t="n"/>
      <c r="AT8" s="106" t="n"/>
      <c r="AU8" s="106" t="n"/>
      <c r="AV8" s="106" t="n">
        <v>0</v>
      </c>
      <c r="AW8" s="106" t="n"/>
      <c r="AX8" s="106" t="n">
        <v>0</v>
      </c>
      <c r="AY8" s="106" t="n"/>
      <c r="AZ8" s="106" t="n"/>
      <c r="BA8" s="106" t="n"/>
      <c r="BB8" s="106" t="n">
        <v>0</v>
      </c>
      <c r="BC8" s="106" t="n">
        <v>0</v>
      </c>
      <c r="BD8" s="106" t="n">
        <v>0</v>
      </c>
      <c r="BE8" s="106" t="n">
        <v>0</v>
      </c>
    </row>
    <row r="9">
      <c r="A9" s="14" t="n">
        <v>44294</v>
      </c>
      <c r="B9" s="53" t="inlineStr">
        <is>
          <t>YES(LIMUSA-7071)</t>
        </is>
      </c>
      <c r="C9" s="98" t="inlineStr">
        <is>
          <t>Killed Switched permitted by RON(GD lead)</t>
        </is>
      </c>
      <c r="D9" s="106" t="n">
        <v>76</v>
      </c>
      <c r="E9" s="106" t="n">
        <v>0</v>
      </c>
      <c r="F9" s="106" t="n">
        <v>14453</v>
      </c>
      <c r="G9" s="106" t="n">
        <v>13.66</v>
      </c>
      <c r="H9" s="106" t="n">
        <v>12716</v>
      </c>
      <c r="I9" s="106" t="n">
        <v>0</v>
      </c>
      <c r="J9" s="106" t="n">
        <v>0</v>
      </c>
      <c r="K9" s="106" t="n">
        <v>0</v>
      </c>
      <c r="L9" s="106" t="n">
        <v>0</v>
      </c>
      <c r="M9" s="106" t="n">
        <v>76</v>
      </c>
      <c r="N9" s="106" t="n">
        <v>0</v>
      </c>
      <c r="O9" s="106" t="n">
        <v>0</v>
      </c>
      <c r="P9" s="106" t="n">
        <v>0</v>
      </c>
      <c r="Q9" s="106" t="n">
        <v>0</v>
      </c>
      <c r="R9" s="106" t="n">
        <v>0</v>
      </c>
      <c r="S9" s="106" t="n">
        <v>0</v>
      </c>
      <c r="T9" s="106" t="n">
        <v>0</v>
      </c>
      <c r="U9" s="106" t="n">
        <v>0</v>
      </c>
      <c r="V9" s="106" t="n">
        <v>0</v>
      </c>
      <c r="W9" s="106" t="n">
        <v>0</v>
      </c>
      <c r="X9" s="106" t="n">
        <v>0</v>
      </c>
      <c r="Y9" s="106" t="n">
        <v>0</v>
      </c>
      <c r="Z9" s="106" t="n">
        <v>0</v>
      </c>
      <c r="AA9" s="106" t="n">
        <v>0</v>
      </c>
      <c r="AB9" s="106" t="n">
        <v>0</v>
      </c>
      <c r="AC9" s="106" t="n">
        <v>0</v>
      </c>
      <c r="AD9" s="106" t="n">
        <v>0</v>
      </c>
      <c r="AE9" s="106" t="n">
        <v>0</v>
      </c>
      <c r="AF9" s="106" t="n">
        <v>0</v>
      </c>
      <c r="AG9" s="106" t="n">
        <v>0</v>
      </c>
      <c r="AH9" s="106" t="n">
        <v>0</v>
      </c>
      <c r="AI9" s="106" t="n">
        <v>0</v>
      </c>
      <c r="AJ9" s="106" t="n">
        <v>0</v>
      </c>
      <c r="AK9" s="106" t="n">
        <v>0</v>
      </c>
      <c r="AL9" s="106" t="n">
        <v>0</v>
      </c>
      <c r="AM9" s="106" t="n">
        <v>0</v>
      </c>
      <c r="AN9" s="106" t="n">
        <v>0</v>
      </c>
      <c r="AO9" s="106" t="n">
        <v>0</v>
      </c>
      <c r="AP9" s="106" t="n">
        <v>0</v>
      </c>
      <c r="AQ9" s="106" t="n">
        <v>0</v>
      </c>
      <c r="AR9" s="106" t="n">
        <v>0</v>
      </c>
      <c r="AS9" s="106" t="n">
        <v>0</v>
      </c>
      <c r="AT9" s="106" t="n">
        <v>0</v>
      </c>
      <c r="AU9" s="106" t="n">
        <v>0</v>
      </c>
      <c r="AV9" s="106" t="n">
        <v>0</v>
      </c>
      <c r="AW9" s="106" t="n">
        <v>0</v>
      </c>
      <c r="AX9" s="106" t="n">
        <v>0</v>
      </c>
      <c r="AY9" s="106" t="n">
        <v>0</v>
      </c>
      <c r="AZ9" s="106" t="n">
        <v>0</v>
      </c>
      <c r="BA9" s="106" t="n">
        <v>0</v>
      </c>
      <c r="BB9" s="106" t="n">
        <v>0</v>
      </c>
      <c r="BC9" s="106" t="n">
        <v>0</v>
      </c>
      <c r="BD9" s="106" t="n">
        <v>0</v>
      </c>
      <c r="BE9" s="106" t="n">
        <v>0</v>
      </c>
    </row>
    <row r="10">
      <c r="A10" s="14" t="n">
        <v>44295</v>
      </c>
      <c r="D10" s="106" t="n">
        <v>66.05</v>
      </c>
      <c r="E10" s="106" t="n">
        <v>412</v>
      </c>
      <c r="F10" s="106" t="n">
        <v>11712</v>
      </c>
      <c r="G10" s="106" t="n">
        <v>106.09</v>
      </c>
      <c r="H10" s="106" t="n">
        <v>5683</v>
      </c>
      <c r="I10" s="106" t="n">
        <v>4229</v>
      </c>
      <c r="J10" s="106" t="n">
        <v>979</v>
      </c>
      <c r="K10" s="106" t="n">
        <v>74.41</v>
      </c>
      <c r="L10" s="106" t="n">
        <v>4861</v>
      </c>
      <c r="M10" s="106" t="n">
        <v>1</v>
      </c>
      <c r="N10" s="106" t="n">
        <v>54</v>
      </c>
      <c r="O10" s="106" t="n">
        <v>5.47</v>
      </c>
      <c r="P10" s="106" t="n">
        <v>324</v>
      </c>
      <c r="Q10" s="106" t="n">
        <v>7.58</v>
      </c>
      <c r="R10" s="106" t="n">
        <v>6</v>
      </c>
      <c r="S10" s="106" t="n">
        <v>0.61</v>
      </c>
      <c r="T10" s="106" t="n">
        <v>41</v>
      </c>
      <c r="U10" s="106" t="n">
        <v>0.96</v>
      </c>
      <c r="V10" s="106" t="n">
        <v>1414</v>
      </c>
      <c r="W10" s="106" t="n">
        <v>24.64</v>
      </c>
      <c r="X10" s="106" t="n">
        <v>989</v>
      </c>
      <c r="Y10" s="106" t="n">
        <v>17.24</v>
      </c>
      <c r="Z10" s="106" t="n">
        <v>174</v>
      </c>
      <c r="AA10" s="106" t="n">
        <v>3.03</v>
      </c>
      <c r="AB10" s="106" t="n">
        <v>229</v>
      </c>
      <c r="AC10" s="106" t="n">
        <v>48</v>
      </c>
      <c r="AD10" s="106" t="n">
        <v>5.41</v>
      </c>
      <c r="AE10" s="106" t="n">
        <v>4.9</v>
      </c>
      <c r="AF10" s="106" t="n">
        <v>0.51</v>
      </c>
      <c r="AG10" s="106" t="n">
        <v>0.47</v>
      </c>
      <c r="AH10" s="106" t="n">
        <v>0.47</v>
      </c>
      <c r="AI10" s="106" t="n">
        <v>0</v>
      </c>
      <c r="AJ10" s="106" t="n">
        <v>0.49</v>
      </c>
      <c r="AK10" s="106" t="n">
        <v>0.49</v>
      </c>
      <c r="AL10" s="106" t="n">
        <v>22.85</v>
      </c>
      <c r="AM10" s="106" t="n">
        <v>8.73</v>
      </c>
      <c r="AN10" s="106" t="n">
        <v>8.73</v>
      </c>
      <c r="AO10" s="106" t="n">
        <v>0.07000000000000001</v>
      </c>
      <c r="AP10" s="106" t="n">
        <v>0.07000000000000001</v>
      </c>
      <c r="AQ10" s="106" t="n">
        <v>0.07000000000000001</v>
      </c>
      <c r="AR10" s="106" t="n">
        <v>0.18</v>
      </c>
      <c r="AS10" s="106" t="n">
        <v>0.34</v>
      </c>
      <c r="AT10" s="106" t="n">
        <v>0.17</v>
      </c>
      <c r="AU10" s="106" t="n">
        <v>0.33</v>
      </c>
      <c r="AV10" s="106" t="n">
        <v>1</v>
      </c>
      <c r="AW10" s="106" t="n">
        <v>0.02</v>
      </c>
      <c r="AX10" s="106" t="n">
        <v>0</v>
      </c>
      <c r="AY10" s="106" t="n">
        <v>0</v>
      </c>
      <c r="AZ10" s="106" t="n">
        <v>1048</v>
      </c>
      <c r="BA10" s="106" t="n">
        <v>20.93</v>
      </c>
      <c r="BB10" s="106" t="n">
        <v>362</v>
      </c>
      <c r="BC10" s="106" t="n">
        <v>6.31</v>
      </c>
      <c r="BD10" s="106" t="n">
        <v>33</v>
      </c>
      <c r="BE10" s="106" t="n">
        <v>0.58</v>
      </c>
    </row>
    <row r="11">
      <c r="A11" s="14" t="n">
        <v>44296</v>
      </c>
      <c r="D11" s="106" t="n">
        <v>81.29000000000001</v>
      </c>
      <c r="E11" s="106" t="n">
        <v>159</v>
      </c>
      <c r="F11" s="106" t="n">
        <v>8468</v>
      </c>
      <c r="G11" s="106" t="n">
        <v>289.87</v>
      </c>
      <c r="H11" s="106" t="n">
        <v>2172</v>
      </c>
      <c r="I11" s="106" t="n">
        <v>1721</v>
      </c>
      <c r="J11" s="106" t="n">
        <v>430</v>
      </c>
      <c r="K11" s="106" t="n">
        <v>79.23999999999999</v>
      </c>
      <c r="L11" s="106" t="n">
        <v>2012</v>
      </c>
      <c r="M11" s="106" t="n">
        <v>1</v>
      </c>
      <c r="N11" s="106" t="n">
        <v>61</v>
      </c>
      <c r="O11" s="106" t="n">
        <v>14.19</v>
      </c>
      <c r="P11" s="106" t="n">
        <v>259</v>
      </c>
      <c r="Q11" s="106" t="n">
        <v>14.95</v>
      </c>
      <c r="R11" s="106" t="n">
        <v>4</v>
      </c>
      <c r="S11" s="106" t="n">
        <v>0.93</v>
      </c>
      <c r="T11" s="106" t="n">
        <v>25</v>
      </c>
      <c r="U11" s="106" t="n">
        <v>1.44</v>
      </c>
      <c r="V11" s="106" t="n">
        <v>714</v>
      </c>
      <c r="W11" s="106" t="n">
        <v>32.71</v>
      </c>
      <c r="X11" s="106" t="n">
        <v>365</v>
      </c>
      <c r="Y11" s="106" t="n">
        <v>16.72</v>
      </c>
      <c r="Z11" s="106" t="n">
        <v>17</v>
      </c>
      <c r="AA11" s="106" t="n">
        <v>0.78</v>
      </c>
      <c r="AB11" s="106" t="n">
        <v>89</v>
      </c>
      <c r="AC11" s="106" t="n">
        <v>24</v>
      </c>
      <c r="AD11" s="106" t="n">
        <v>5.17</v>
      </c>
      <c r="AE11" s="106" t="n">
        <v>5.58</v>
      </c>
      <c r="AF11" s="106" t="n">
        <v>0.41</v>
      </c>
      <c r="AG11" s="106" t="n">
        <v>0.45</v>
      </c>
      <c r="AH11" s="106" t="n">
        <v>0.46</v>
      </c>
      <c r="AI11" s="106" t="n">
        <v>0.01</v>
      </c>
      <c r="AJ11" s="106" t="n">
        <v>0.5</v>
      </c>
      <c r="AK11" s="106" t="n">
        <v>0.5</v>
      </c>
      <c r="AL11" s="106" t="n">
        <v>14.59</v>
      </c>
      <c r="AM11" s="106" t="n">
        <v>7.08</v>
      </c>
      <c r="AN11" s="106" t="n">
        <v>7.08</v>
      </c>
      <c r="AO11" s="106" t="n">
        <v>0.02</v>
      </c>
      <c r="AP11" s="106" t="n">
        <v>0.02</v>
      </c>
      <c r="AQ11" s="106" t="n">
        <v>0.02</v>
      </c>
      <c r="AR11" s="106" t="n">
        <v>0.18</v>
      </c>
      <c r="AS11" s="106" t="n">
        <v>0.33</v>
      </c>
      <c r="AT11" s="106" t="n">
        <v>0.16</v>
      </c>
      <c r="AU11" s="106" t="n">
        <v>0.32</v>
      </c>
      <c r="AV11" s="106" t="n">
        <v>0</v>
      </c>
      <c r="AW11" s="106" t="n">
        <v>0</v>
      </c>
      <c r="AX11" s="106" t="n">
        <v>0</v>
      </c>
      <c r="AY11" s="106" t="n">
        <v>0</v>
      </c>
      <c r="AZ11" s="106" t="n">
        <v>528</v>
      </c>
      <c r="BA11" s="106" t="n">
        <v>25.53</v>
      </c>
      <c r="BB11" s="106" t="n">
        <v>21</v>
      </c>
      <c r="BC11" s="106" t="n">
        <v>0.96</v>
      </c>
      <c r="BD11" s="106" t="n">
        <v>13</v>
      </c>
      <c r="BE11" s="106" t="n">
        <v>0.6</v>
      </c>
    </row>
    <row r="12" customFormat="1" s="54">
      <c r="A12" s="14" t="n">
        <v>44297</v>
      </c>
      <c r="B12" s="98" t="n"/>
      <c r="C12" s="98" t="n"/>
      <c r="D12" s="106" t="n">
        <v>93.95999999999999</v>
      </c>
      <c r="E12" s="106" t="n">
        <v>82</v>
      </c>
      <c r="F12" s="106" t="n">
        <v>4934</v>
      </c>
      <c r="G12" s="106" t="n">
        <v>82.13</v>
      </c>
      <c r="H12" s="106" t="n">
        <v>2709</v>
      </c>
      <c r="I12" s="106" t="n">
        <v>2151</v>
      </c>
      <c r="J12" s="106" t="n">
        <v>528</v>
      </c>
      <c r="K12" s="106" t="n">
        <v>79.40000000000001</v>
      </c>
      <c r="L12" s="106" t="n">
        <v>2186</v>
      </c>
      <c r="M12" s="106" t="n">
        <v>0</v>
      </c>
      <c r="N12" s="106" t="n">
        <v>17</v>
      </c>
      <c r="O12" s="106" t="n">
        <v>3.2</v>
      </c>
      <c r="P12" s="106" t="n">
        <v>218</v>
      </c>
      <c r="Q12" s="106" t="n">
        <v>10.06</v>
      </c>
      <c r="R12" s="106" t="n">
        <v>40</v>
      </c>
      <c r="S12" s="106" t="n">
        <v>7.53</v>
      </c>
      <c r="T12" s="106" t="n">
        <v>232</v>
      </c>
      <c r="U12" s="106" t="n">
        <v>10.71</v>
      </c>
      <c r="V12" s="106" t="n">
        <v>1303</v>
      </c>
      <c r="W12" s="106" t="n">
        <v>47.76</v>
      </c>
      <c r="X12" s="106" t="n">
        <v>797</v>
      </c>
      <c r="Y12" s="106" t="n">
        <v>29.22</v>
      </c>
      <c r="Z12" s="106" t="n">
        <v>132</v>
      </c>
      <c r="AA12" s="106" t="n">
        <v>4.84</v>
      </c>
      <c r="AB12" s="106" t="n">
        <v>412</v>
      </c>
      <c r="AC12" s="106" t="n">
        <v>77</v>
      </c>
      <c r="AD12" s="106" t="n">
        <v>19.15</v>
      </c>
      <c r="AE12" s="106" t="n">
        <v>14.58</v>
      </c>
      <c r="AF12" s="106" t="n">
        <v>4.57</v>
      </c>
      <c r="AG12" s="106" t="n">
        <v>0.52</v>
      </c>
      <c r="AH12" s="106" t="n">
        <v>0.55</v>
      </c>
      <c r="AI12" s="106" t="n">
        <v>0.03</v>
      </c>
      <c r="AJ12" s="106" t="n">
        <v>0.5</v>
      </c>
      <c r="AK12" s="106" t="n">
        <v>0.51</v>
      </c>
      <c r="AL12" s="106" t="n">
        <v>2.07</v>
      </c>
      <c r="AM12" s="106" t="n">
        <v>1.76</v>
      </c>
      <c r="AN12" s="106" t="n">
        <v>1.76</v>
      </c>
      <c r="AO12" s="106" t="n">
        <v>0.15</v>
      </c>
      <c r="AP12" s="106" t="n">
        <v>0.15</v>
      </c>
      <c r="AQ12" s="106" t="n">
        <v>0.15</v>
      </c>
      <c r="AR12" s="106" t="n">
        <v>0.25</v>
      </c>
      <c r="AS12" s="106" t="n">
        <v>0.33</v>
      </c>
      <c r="AT12" s="106" t="n">
        <v>0.25</v>
      </c>
      <c r="AU12" s="106" t="n">
        <v>0.32</v>
      </c>
      <c r="AV12" s="106" t="n">
        <v>0</v>
      </c>
      <c r="AW12" s="106" t="n">
        <v>0</v>
      </c>
      <c r="AX12" s="106" t="n">
        <v>0</v>
      </c>
      <c r="AY12" s="106" t="n">
        <v>0</v>
      </c>
      <c r="AZ12" s="106" t="n">
        <v>186</v>
      </c>
      <c r="BA12" s="106" t="n">
        <v>8.42</v>
      </c>
      <c r="BB12" s="106" t="n">
        <v>33</v>
      </c>
      <c r="BC12" s="106" t="n">
        <v>1.21</v>
      </c>
      <c r="BD12" s="106" t="n">
        <v>16</v>
      </c>
      <c r="BE12" s="106" t="n">
        <v>0.59</v>
      </c>
    </row>
    <row r="13" customFormat="1" s="54">
      <c r="A13" s="14" t="n">
        <v>44298</v>
      </c>
      <c r="B13" s="98" t="n"/>
      <c r="C13" s="98" t="n"/>
      <c r="D13" s="106" t="n">
        <v>51.48</v>
      </c>
      <c r="E13" s="106" t="n">
        <v>535</v>
      </c>
      <c r="F13" s="106" t="n">
        <v>2709</v>
      </c>
      <c r="G13" s="106" t="n">
        <v>-82.91</v>
      </c>
      <c r="H13" s="106" t="n">
        <v>15852</v>
      </c>
      <c r="I13" s="106" t="n">
        <v>11448</v>
      </c>
      <c r="J13" s="106" t="n">
        <v>2840</v>
      </c>
      <c r="K13" s="106" t="n">
        <v>72.22</v>
      </c>
      <c r="L13" s="106" t="n">
        <v>11117</v>
      </c>
      <c r="M13" s="106" t="n">
        <v>11</v>
      </c>
      <c r="N13" s="106" t="n">
        <v>48</v>
      </c>
      <c r="O13" s="106" t="n">
        <v>1.61</v>
      </c>
      <c r="P13" s="106" t="n">
        <v>420</v>
      </c>
      <c r="Q13" s="106" t="n">
        <v>3.47</v>
      </c>
      <c r="R13" s="106" t="n">
        <v>99</v>
      </c>
      <c r="S13" s="106" t="n">
        <v>3.32</v>
      </c>
      <c r="T13" s="106" t="n">
        <v>408</v>
      </c>
      <c r="U13" s="106" t="n">
        <v>3.37</v>
      </c>
      <c r="V13" s="106" t="n">
        <v>4241</v>
      </c>
      <c r="W13" s="106" t="n">
        <v>25.49</v>
      </c>
      <c r="X13" s="106" t="n">
        <v>3269</v>
      </c>
      <c r="Y13" s="106" t="n">
        <v>19.65</v>
      </c>
      <c r="Z13" s="106" t="n">
        <v>1183</v>
      </c>
      <c r="AA13" s="106" t="n">
        <v>7.11</v>
      </c>
      <c r="AB13" s="106" t="n">
        <v>1184</v>
      </c>
      <c r="AC13" s="106" t="n">
        <v>295</v>
      </c>
      <c r="AD13" s="106" t="n">
        <v>10.19</v>
      </c>
      <c r="AE13" s="106" t="n">
        <v>10.24</v>
      </c>
      <c r="AF13" s="106" t="n">
        <v>0.05</v>
      </c>
      <c r="AG13" s="106" t="n">
        <v>0.49</v>
      </c>
      <c r="AH13" s="106" t="n">
        <v>0.5</v>
      </c>
      <c r="AI13" s="106" t="n">
        <v>0.01</v>
      </c>
      <c r="AJ13" s="106" t="n">
        <v>0.49</v>
      </c>
      <c r="AK13" s="106" t="n">
        <v>0.5</v>
      </c>
      <c r="AL13" s="106" t="n">
        <v>13.17</v>
      </c>
      <c r="AM13" s="106" t="n">
        <v>6.16</v>
      </c>
      <c r="AN13" s="106" t="n">
        <v>6.16</v>
      </c>
      <c r="AO13" s="106" t="n">
        <v>0.25</v>
      </c>
      <c r="AP13" s="106" t="n">
        <v>0.24</v>
      </c>
      <c r="AQ13" s="106" t="n">
        <v>0.24</v>
      </c>
      <c r="AR13" s="106" t="n">
        <v>0.17</v>
      </c>
      <c r="AS13" s="106" t="n">
        <v>0.32</v>
      </c>
      <c r="AT13" s="106" t="n">
        <v>0.16</v>
      </c>
      <c r="AU13" s="106" t="n">
        <v>0.32</v>
      </c>
      <c r="AV13" s="106" t="n">
        <v>0</v>
      </c>
      <c r="AW13" s="106" t="n">
        <v>0</v>
      </c>
      <c r="AX13" s="106" t="n">
        <v>0</v>
      </c>
      <c r="AY13" s="106" t="n">
        <v>0</v>
      </c>
      <c r="AZ13" s="106" t="n">
        <v>0</v>
      </c>
      <c r="BA13" s="106" t="n">
        <v>0</v>
      </c>
      <c r="BB13" s="106" t="n">
        <v>90</v>
      </c>
      <c r="BC13" s="106" t="n">
        <v>0.54</v>
      </c>
      <c r="BD13" s="106" t="n">
        <v>41</v>
      </c>
      <c r="BE13" s="106" t="n">
        <v>0.25</v>
      </c>
    </row>
    <row r="14" customFormat="1" s="54">
      <c r="A14" s="14" t="n">
        <v>44299</v>
      </c>
      <c r="B14" s="98" t="n"/>
      <c r="C14" s="98" t="n"/>
      <c r="D14" s="106" t="n">
        <v>53.88</v>
      </c>
      <c r="E14" s="106" t="n">
        <v>486</v>
      </c>
      <c r="F14" s="106" t="n">
        <v>15869</v>
      </c>
      <c r="G14" s="106" t="n">
        <v>9.23</v>
      </c>
      <c r="H14" s="106" t="n">
        <v>14528</v>
      </c>
      <c r="I14" s="106" t="n">
        <v>10436</v>
      </c>
      <c r="J14" s="106" t="n">
        <v>2552</v>
      </c>
      <c r="K14" s="106" t="n">
        <v>71.83</v>
      </c>
      <c r="L14" s="106" t="n">
        <v>9754</v>
      </c>
      <c r="M14" s="106" t="n">
        <v>14</v>
      </c>
      <c r="N14" s="106" t="n">
        <v>38</v>
      </c>
      <c r="O14" s="106" t="n">
        <v>1.42</v>
      </c>
      <c r="P14" s="106" t="n">
        <v>388</v>
      </c>
      <c r="Q14" s="106" t="n">
        <v>3.48</v>
      </c>
      <c r="R14" s="106" t="n">
        <v>53</v>
      </c>
      <c r="S14" s="106" t="n">
        <v>1.99</v>
      </c>
      <c r="T14" s="106" t="n">
        <v>183</v>
      </c>
      <c r="U14" s="106" t="n">
        <v>1.64</v>
      </c>
      <c r="V14" s="106" t="n">
        <v>3280</v>
      </c>
      <c r="W14" s="106" t="n">
        <v>21.37</v>
      </c>
      <c r="X14" s="106" t="n">
        <v>2619</v>
      </c>
      <c r="Y14" s="106" t="n">
        <v>17.06</v>
      </c>
      <c r="Z14" s="106" t="n">
        <v>719</v>
      </c>
      <c r="AA14" s="106" t="n">
        <v>4.68</v>
      </c>
      <c r="AB14" s="106" t="n">
        <v>1049</v>
      </c>
      <c r="AC14" s="106" t="n">
        <v>219</v>
      </c>
      <c r="AD14" s="106" t="n">
        <v>9.859999999999999</v>
      </c>
      <c r="AE14" s="106" t="n">
        <v>8.49</v>
      </c>
      <c r="AF14" s="106" t="n">
        <v>1.38</v>
      </c>
      <c r="AG14" s="106" t="n">
        <v>0.48</v>
      </c>
      <c r="AH14" s="106" t="n">
        <v>0.47</v>
      </c>
      <c r="AI14" s="106" t="n">
        <v>0.01</v>
      </c>
      <c r="AJ14" s="106" t="n">
        <v>0.5</v>
      </c>
      <c r="AK14" s="106" t="n">
        <v>0.51</v>
      </c>
      <c r="AL14" s="106" t="n">
        <v>18.12</v>
      </c>
      <c r="AM14" s="106" t="n">
        <v>7.26</v>
      </c>
      <c r="AN14" s="106" t="n">
        <v>7.26</v>
      </c>
      <c r="AO14" s="106" t="n">
        <v>0.14</v>
      </c>
      <c r="AP14" s="106" t="n">
        <v>0.14</v>
      </c>
      <c r="AQ14" s="106" t="n">
        <v>0.14</v>
      </c>
      <c r="AR14" s="106" t="n">
        <v>0.17</v>
      </c>
      <c r="AS14" s="106" t="n">
        <v>0.34</v>
      </c>
      <c r="AT14" s="106" t="n">
        <v>0.15</v>
      </c>
      <c r="AU14" s="106" t="n">
        <v>0.33</v>
      </c>
      <c r="AV14" s="106" t="n">
        <v>80</v>
      </c>
      <c r="AW14" s="106" t="n">
        <v>0.72</v>
      </c>
      <c r="AX14" s="106" t="n">
        <v>16</v>
      </c>
      <c r="AY14" s="106" t="n">
        <v>0.6</v>
      </c>
      <c r="AZ14" s="106" t="n">
        <v>0</v>
      </c>
      <c r="BA14" s="106" t="n">
        <v>0</v>
      </c>
      <c r="BB14" s="106" t="n">
        <v>745</v>
      </c>
      <c r="BC14" s="106" t="n">
        <v>4.85</v>
      </c>
      <c r="BD14" s="106" t="n">
        <v>113</v>
      </c>
      <c r="BE14" s="106" t="n">
        <v>0.74</v>
      </c>
    </row>
    <row r="15" customFormat="1" s="54">
      <c r="A15" s="14" t="n">
        <v>44300</v>
      </c>
      <c r="B15" s="98" t="n"/>
      <c r="C15" s="98" t="n"/>
      <c r="D15" s="106" t="n">
        <v>43.28</v>
      </c>
      <c r="E15" s="106" t="n">
        <v>462</v>
      </c>
      <c r="F15" s="106" t="n">
        <v>14576</v>
      </c>
      <c r="G15" s="106" t="n">
        <v>-0.13</v>
      </c>
      <c r="H15" s="106" t="n">
        <v>14595</v>
      </c>
      <c r="I15" s="106" t="n">
        <v>10510</v>
      </c>
      <c r="J15" s="106" t="n">
        <v>2693</v>
      </c>
      <c r="K15" s="106" t="n">
        <v>72.01000000000001</v>
      </c>
      <c r="L15" s="106" t="n">
        <v>12003</v>
      </c>
      <c r="M15" s="106" t="n">
        <v>1</v>
      </c>
      <c r="N15" s="106" t="n">
        <v>41</v>
      </c>
      <c r="O15" s="106" t="n">
        <v>1.51</v>
      </c>
      <c r="P15" s="106" t="n">
        <v>505</v>
      </c>
      <c r="Q15" s="106" t="n">
        <v>4.75</v>
      </c>
      <c r="R15" s="106" t="n">
        <v>44</v>
      </c>
      <c r="S15" s="106" t="n">
        <v>1.62</v>
      </c>
      <c r="T15" s="106" t="n">
        <v>192</v>
      </c>
      <c r="U15" s="106" t="n">
        <v>1.81</v>
      </c>
      <c r="V15" s="106" t="n">
        <v>3827</v>
      </c>
      <c r="W15" s="106" t="n">
        <v>25.96</v>
      </c>
      <c r="X15" s="106" t="n">
        <v>3045</v>
      </c>
      <c r="Y15" s="106" t="n">
        <v>20.66</v>
      </c>
      <c r="Z15" s="106" t="n">
        <v>893</v>
      </c>
      <c r="AA15" s="106" t="n">
        <v>6.06</v>
      </c>
      <c r="AB15" s="106" t="n">
        <v>879</v>
      </c>
      <c r="AC15" s="106" t="n">
        <v>247</v>
      </c>
      <c r="AD15" s="106" t="n">
        <v>8.359999999999999</v>
      </c>
      <c r="AE15" s="106" t="n">
        <v>9.17</v>
      </c>
      <c r="AF15" s="106" t="n">
        <v>0.8100000000000001</v>
      </c>
      <c r="AG15" s="106" t="n">
        <v>0.49</v>
      </c>
      <c r="AH15" s="106" t="n">
        <v>0.49</v>
      </c>
      <c r="AI15" s="106" t="n">
        <v>0</v>
      </c>
      <c r="AJ15" s="106" t="n">
        <v>0.5</v>
      </c>
      <c r="AK15" s="106" t="n">
        <v>0.5</v>
      </c>
      <c r="AL15" s="106" t="n">
        <v>10.55</v>
      </c>
      <c r="AM15" s="106" t="n">
        <v>5.48</v>
      </c>
      <c r="AN15" s="106" t="n">
        <v>5.48</v>
      </c>
      <c r="AO15" s="106" t="n">
        <v>0.19</v>
      </c>
      <c r="AP15" s="106" t="n">
        <v>0.19</v>
      </c>
      <c r="AQ15" s="106" t="n">
        <v>0.19</v>
      </c>
      <c r="AR15" s="106" t="n">
        <v>0.18</v>
      </c>
      <c r="AS15" s="106" t="n">
        <v>0.32</v>
      </c>
      <c r="AT15" s="106" t="n">
        <v>0.18</v>
      </c>
      <c r="AU15" s="106" t="n">
        <v>0.32</v>
      </c>
      <c r="AV15" s="106" t="n">
        <v>0</v>
      </c>
      <c r="AW15" s="106" t="n">
        <v>0</v>
      </c>
      <c r="AX15" s="106" t="n">
        <v>0</v>
      </c>
      <c r="AY15" s="106" t="n">
        <v>0</v>
      </c>
      <c r="AZ15" s="106" t="n">
        <v>2</v>
      </c>
      <c r="BA15" s="106" t="n">
        <v>0.02</v>
      </c>
      <c r="BB15" s="106" t="n">
        <v>245</v>
      </c>
      <c r="BC15" s="106" t="n">
        <v>1.66</v>
      </c>
      <c r="BD15" s="106" t="n">
        <v>304</v>
      </c>
      <c r="BE15" s="106" t="n">
        <v>2.06</v>
      </c>
    </row>
    <row r="16">
      <c r="A16" s="14" t="n">
        <v>44301</v>
      </c>
      <c r="D16" s="106" t="n">
        <v>46.17</v>
      </c>
      <c r="E16" s="106" t="n">
        <v>455</v>
      </c>
      <c r="F16" s="106" t="n">
        <v>14682</v>
      </c>
      <c r="G16" s="106" t="n">
        <v>3.55</v>
      </c>
      <c r="H16" s="106" t="n">
        <v>14178</v>
      </c>
      <c r="I16" s="106" t="n">
        <v>10388</v>
      </c>
      <c r="J16" s="106" t="n">
        <v>2713</v>
      </c>
      <c r="K16" s="106" t="n">
        <v>73.27</v>
      </c>
      <c r="L16" s="106" t="n">
        <v>11735</v>
      </c>
      <c r="M16" s="106" t="n">
        <v>1</v>
      </c>
      <c r="N16" s="106" t="n">
        <v>87</v>
      </c>
      <c r="O16" s="106" t="n">
        <v>3.18</v>
      </c>
      <c r="P16" s="106" t="n">
        <v>616</v>
      </c>
      <c r="Q16" s="106" t="n">
        <v>5.88</v>
      </c>
      <c r="R16" s="106" t="n">
        <v>59</v>
      </c>
      <c r="S16" s="106" t="n">
        <v>2.16</v>
      </c>
      <c r="T16" s="106" t="n">
        <v>264</v>
      </c>
      <c r="U16" s="106" t="n">
        <v>2.52</v>
      </c>
      <c r="V16" s="106" t="n">
        <v>3791</v>
      </c>
      <c r="W16" s="106" t="n">
        <v>26.53</v>
      </c>
      <c r="X16" s="106" t="n">
        <v>2766</v>
      </c>
      <c r="Y16" s="106" t="n">
        <v>19.36</v>
      </c>
      <c r="Z16" s="106" t="n">
        <v>895</v>
      </c>
      <c r="AA16" s="106" t="n">
        <v>6.26</v>
      </c>
      <c r="AB16" s="106" t="n">
        <v>1008</v>
      </c>
      <c r="AC16" s="106" t="n">
        <v>294</v>
      </c>
      <c r="AD16" s="106" t="n">
        <v>9.699999999999999</v>
      </c>
      <c r="AE16" s="106" t="n">
        <v>10.83</v>
      </c>
      <c r="AF16" s="106" t="n">
        <v>1.13</v>
      </c>
      <c r="AG16" s="106" t="n">
        <v>0.48</v>
      </c>
      <c r="AH16" s="106" t="n">
        <v>0.47</v>
      </c>
      <c r="AI16" s="106" t="n">
        <v>0.01</v>
      </c>
      <c r="AJ16" s="106" t="n">
        <v>0.5</v>
      </c>
      <c r="AK16" s="106" t="n">
        <v>0.5</v>
      </c>
      <c r="AL16" s="106" t="n">
        <v>11.1</v>
      </c>
      <c r="AM16" s="106" t="n">
        <v>5.78</v>
      </c>
      <c r="AN16" s="106" t="n">
        <v>5.78</v>
      </c>
      <c r="AO16" s="106" t="n">
        <v>0.2</v>
      </c>
      <c r="AP16" s="106" t="n">
        <v>0.2</v>
      </c>
      <c r="AQ16" s="106" t="n">
        <v>0.2</v>
      </c>
      <c r="AR16" s="106" t="n">
        <v>0.18</v>
      </c>
      <c r="AS16" s="106" t="n">
        <v>0.33</v>
      </c>
      <c r="AT16" s="106" t="n">
        <v>0.18</v>
      </c>
      <c r="AU16" s="106" t="n">
        <v>0.32</v>
      </c>
      <c r="AV16" s="106" t="n">
        <v>1</v>
      </c>
      <c r="AW16" s="106" t="n">
        <v>0.01</v>
      </c>
      <c r="AX16" s="106" t="n">
        <v>0</v>
      </c>
      <c r="AY16" s="106" t="n">
        <v>0</v>
      </c>
      <c r="AZ16" s="106" t="n">
        <v>4</v>
      </c>
      <c r="BA16" s="106" t="n">
        <v>0.03</v>
      </c>
      <c r="BB16" s="106" t="n">
        <v>223</v>
      </c>
      <c r="BC16" s="106" t="n">
        <v>1.56</v>
      </c>
      <c r="BD16" s="106" t="n">
        <v>217</v>
      </c>
      <c r="BE16" s="106" t="n">
        <v>1.52</v>
      </c>
    </row>
    <row r="17">
      <c r="A17" s="14" t="n">
        <v>44302</v>
      </c>
      <c r="D17" s="106" t="n">
        <v>43.24</v>
      </c>
      <c r="E17" s="106" t="n">
        <v>443</v>
      </c>
      <c r="F17" s="106" t="n">
        <v>14178</v>
      </c>
      <c r="G17" s="106" t="n">
        <v>6.15</v>
      </c>
      <c r="H17" s="106" t="n">
        <v>13356</v>
      </c>
      <c r="I17" s="106" t="n">
        <v>9866</v>
      </c>
      <c r="J17" s="106" t="n">
        <v>2410</v>
      </c>
      <c r="K17" s="106" t="n">
        <v>73.87</v>
      </c>
      <c r="L17" s="106" t="n">
        <v>11205</v>
      </c>
      <c r="M17" s="106" t="n">
        <v>1</v>
      </c>
      <c r="N17" s="106" t="n">
        <v>68</v>
      </c>
      <c r="O17" s="106" t="n">
        <v>2.8</v>
      </c>
      <c r="P17" s="106" t="n">
        <v>632</v>
      </c>
      <c r="Q17" s="106" t="n">
        <v>6.36</v>
      </c>
      <c r="R17" s="106" t="n">
        <v>24</v>
      </c>
      <c r="S17" s="106" t="n">
        <v>0.99</v>
      </c>
      <c r="T17" s="106" t="n">
        <v>255</v>
      </c>
      <c r="U17" s="106" t="n">
        <v>2.57</v>
      </c>
      <c r="V17" s="106" t="n">
        <v>3539</v>
      </c>
      <c r="W17" s="106" t="n">
        <v>26.32</v>
      </c>
      <c r="X17" s="106" t="n">
        <v>2560</v>
      </c>
      <c r="Y17" s="106" t="n">
        <v>19.04</v>
      </c>
      <c r="Z17" s="106" t="n">
        <v>741</v>
      </c>
      <c r="AA17" s="106" t="n">
        <v>5.51</v>
      </c>
      <c r="AB17" s="106" t="n">
        <v>826</v>
      </c>
      <c r="AC17" s="106" t="n">
        <v>158</v>
      </c>
      <c r="AD17" s="106" t="n">
        <v>8.369999999999999</v>
      </c>
      <c r="AE17" s="106" t="n">
        <v>6.56</v>
      </c>
      <c r="AF17" s="106" t="n">
        <v>1.82</v>
      </c>
      <c r="AG17" s="106" t="n">
        <v>0.46</v>
      </c>
      <c r="AH17" s="106" t="n">
        <v>0.46</v>
      </c>
      <c r="AI17" s="106" t="n">
        <v>0</v>
      </c>
      <c r="AJ17" s="106" t="n">
        <v>0.5</v>
      </c>
      <c r="AK17" s="106" t="n">
        <v>0.5</v>
      </c>
      <c r="AL17" s="106" t="n">
        <v>14.39</v>
      </c>
      <c r="AM17" s="106" t="n">
        <v>6.57</v>
      </c>
      <c r="AN17" s="106" t="n">
        <v>6.57</v>
      </c>
      <c r="AO17" s="106" t="n">
        <v>0.17</v>
      </c>
      <c r="AP17" s="106" t="n">
        <v>0.17</v>
      </c>
      <c r="AQ17" s="106" t="n">
        <v>0.17</v>
      </c>
      <c r="AR17" s="106" t="n">
        <v>0.18</v>
      </c>
      <c r="AS17" s="106" t="n">
        <v>0.32</v>
      </c>
      <c r="AT17" s="106" t="n">
        <v>0.17</v>
      </c>
      <c r="AU17" s="106" t="n">
        <v>0.32</v>
      </c>
      <c r="AV17" s="106" t="n">
        <v>1</v>
      </c>
      <c r="AW17" s="106" t="n">
        <v>0.01</v>
      </c>
      <c r="AX17" s="106" t="n">
        <v>0</v>
      </c>
      <c r="AY17" s="106" t="n">
        <v>0</v>
      </c>
      <c r="AZ17" s="106" t="n">
        <v>0</v>
      </c>
      <c r="BA17" s="106" t="n">
        <v>0</v>
      </c>
      <c r="BB17" s="106" t="n">
        <v>16</v>
      </c>
      <c r="BC17" s="106" t="n">
        <v>0.12</v>
      </c>
      <c r="BD17" s="106" t="n">
        <v>91</v>
      </c>
      <c r="BE17" s="106" t="n">
        <v>0.68</v>
      </c>
    </row>
    <row r="18">
      <c r="A18" s="14" t="n">
        <v>44303</v>
      </c>
      <c r="D18" s="106" t="n">
        <v>73.18000000000001</v>
      </c>
      <c r="E18" s="106" t="n">
        <v>185</v>
      </c>
      <c r="F18" s="106" t="n">
        <v>13342</v>
      </c>
      <c r="G18" s="106" t="n">
        <v>130.23</v>
      </c>
      <c r="H18" s="106" t="n">
        <v>5795</v>
      </c>
      <c r="I18" s="106" t="n">
        <v>4423</v>
      </c>
      <c r="J18" s="106" t="n">
        <v>1104</v>
      </c>
      <c r="K18" s="106" t="n">
        <v>76.31999999999999</v>
      </c>
      <c r="L18" s="106" t="n">
        <v>4913</v>
      </c>
      <c r="M18" s="106" t="n">
        <v>0</v>
      </c>
      <c r="N18" s="106" t="n">
        <v>71</v>
      </c>
      <c r="O18" s="106" t="n">
        <v>6.4</v>
      </c>
      <c r="P18" s="106" t="n">
        <v>326</v>
      </c>
      <c r="Q18" s="106" t="n">
        <v>7.29</v>
      </c>
      <c r="R18" s="106" t="n">
        <v>83</v>
      </c>
      <c r="S18" s="106" t="n">
        <v>7.48</v>
      </c>
      <c r="T18" s="106" t="n">
        <v>291</v>
      </c>
      <c r="U18" s="106" t="n">
        <v>6.51</v>
      </c>
      <c r="V18" s="106" t="n">
        <v>2797</v>
      </c>
      <c r="W18" s="106" t="n">
        <v>47.83</v>
      </c>
      <c r="X18" s="106" t="n">
        <v>2026</v>
      </c>
      <c r="Y18" s="106" t="n">
        <v>34.64</v>
      </c>
      <c r="Z18" s="106" t="n">
        <v>403</v>
      </c>
      <c r="AA18" s="106" t="n">
        <v>6.89</v>
      </c>
      <c r="AB18" s="106" t="n">
        <v>472</v>
      </c>
      <c r="AC18" s="106" t="n">
        <v>133</v>
      </c>
      <c r="AD18" s="106" t="n">
        <v>10.67</v>
      </c>
      <c r="AE18" s="106" t="n">
        <v>12.05</v>
      </c>
      <c r="AF18" s="106" t="n">
        <v>1.38</v>
      </c>
      <c r="AG18" s="106" t="n">
        <v>0.5</v>
      </c>
      <c r="AH18" s="106" t="n">
        <v>0.49</v>
      </c>
      <c r="AI18" s="106" t="n">
        <v>0.01</v>
      </c>
      <c r="AJ18" s="106" t="n">
        <v>0.51</v>
      </c>
      <c r="AK18" s="106" t="n">
        <v>0.51</v>
      </c>
      <c r="AL18" s="106" t="n">
        <v>1.83</v>
      </c>
      <c r="AM18" s="106" t="n">
        <v>1.7</v>
      </c>
      <c r="AN18" s="106" t="n">
        <v>1.7</v>
      </c>
      <c r="AO18" s="106" t="n">
        <v>0.21</v>
      </c>
      <c r="AP18" s="106" t="n">
        <v>0.21</v>
      </c>
      <c r="AQ18" s="106" t="n">
        <v>0.21</v>
      </c>
      <c r="AR18" s="106" t="n">
        <v>0.25</v>
      </c>
      <c r="AS18" s="106" t="n">
        <v>0.33</v>
      </c>
      <c r="AT18" s="106" t="n">
        <v>0.24</v>
      </c>
      <c r="AU18" s="106" t="n">
        <v>0.32</v>
      </c>
      <c r="AV18" s="106" t="n">
        <v>0</v>
      </c>
      <c r="AW18" s="106" t="n">
        <v>0</v>
      </c>
      <c r="AX18" s="106" t="n">
        <v>0</v>
      </c>
      <c r="AY18" s="106" t="n">
        <v>0</v>
      </c>
      <c r="AZ18" s="106" t="n">
        <v>0</v>
      </c>
      <c r="BA18" s="106" t="n">
        <v>0</v>
      </c>
      <c r="BB18" s="106" t="n">
        <v>112</v>
      </c>
      <c r="BC18" s="106" t="n">
        <v>1.92</v>
      </c>
      <c r="BD18" s="106" t="n">
        <v>87</v>
      </c>
      <c r="BE18" s="106" t="n">
        <v>1.49</v>
      </c>
    </row>
    <row r="19" ht="15" customFormat="1" customHeight="1" s="54">
      <c r="A19" s="14" t="n">
        <v>44304</v>
      </c>
      <c r="B19" s="98" t="n"/>
      <c r="C19" s="98" t="n"/>
      <c r="D19" s="106" t="n">
        <v>76.33</v>
      </c>
      <c r="E19" s="106" t="n">
        <v>93</v>
      </c>
      <c r="F19" s="106" t="n">
        <v>5795</v>
      </c>
      <c r="G19" s="106" t="n">
        <v>102.41</v>
      </c>
      <c r="H19" s="106" t="n">
        <v>2863</v>
      </c>
      <c r="I19" s="106" t="n">
        <v>2180</v>
      </c>
      <c r="J19" s="106" t="n">
        <v>562</v>
      </c>
      <c r="K19" s="106" t="n">
        <v>76.14</v>
      </c>
      <c r="L19" s="106" t="n">
        <v>2325</v>
      </c>
      <c r="M19" s="106" t="n">
        <v>1</v>
      </c>
      <c r="N19" s="106" t="n">
        <v>47</v>
      </c>
      <c r="O19" s="106" t="n">
        <v>8.300000000000001</v>
      </c>
      <c r="P19" s="106" t="n">
        <v>353</v>
      </c>
      <c r="Q19" s="106" t="n">
        <v>16.13</v>
      </c>
      <c r="R19" s="106" t="n">
        <v>31</v>
      </c>
      <c r="S19" s="106" t="n">
        <v>5.48</v>
      </c>
      <c r="T19" s="106" t="n">
        <v>120</v>
      </c>
      <c r="U19" s="106" t="n">
        <v>5.48</v>
      </c>
      <c r="V19" s="106" t="n">
        <v>1179</v>
      </c>
      <c r="W19" s="106" t="n">
        <v>41.01</v>
      </c>
      <c r="X19" s="106" t="n">
        <v>628</v>
      </c>
      <c r="Y19" s="106" t="n">
        <v>21.84</v>
      </c>
      <c r="Z19" s="106" t="n">
        <v>79</v>
      </c>
      <c r="AA19" s="106" t="n">
        <v>2.75</v>
      </c>
      <c r="AB19" s="106" t="n">
        <v>320</v>
      </c>
      <c r="AC19" s="106" t="n">
        <v>79</v>
      </c>
      <c r="AD19" s="106" t="n">
        <v>14.68</v>
      </c>
      <c r="AE19" s="106" t="n">
        <v>14.06</v>
      </c>
      <c r="AF19" s="106" t="n">
        <v>0.62</v>
      </c>
      <c r="AG19" s="106" t="n">
        <v>0.5</v>
      </c>
      <c r="AH19" s="106" t="n">
        <v>0.5</v>
      </c>
      <c r="AI19" s="106" t="n">
        <v>0</v>
      </c>
      <c r="AJ19" s="106" t="n">
        <v>0.51</v>
      </c>
      <c r="AK19" s="106" t="n">
        <v>0.51</v>
      </c>
      <c r="AL19" s="106" t="n">
        <v>4.25</v>
      </c>
      <c r="AM19" s="106" t="n">
        <v>3.32</v>
      </c>
      <c r="AN19" s="106" t="n">
        <v>3.32</v>
      </c>
      <c r="AO19" s="106" t="n">
        <v>0.07000000000000001</v>
      </c>
      <c r="AP19" s="106" t="n">
        <v>0.07000000000000001</v>
      </c>
      <c r="AQ19" s="106" t="n">
        <v>0.07000000000000001</v>
      </c>
      <c r="AR19" s="106" t="n">
        <v>0.22</v>
      </c>
      <c r="AS19" s="106" t="n">
        <v>0.33</v>
      </c>
      <c r="AT19" s="106" t="n">
        <v>0.21</v>
      </c>
      <c r="AU19" s="106" t="n">
        <v>0.33</v>
      </c>
      <c r="AV19" s="106" t="n">
        <v>0</v>
      </c>
      <c r="AW19" s="106" t="n">
        <v>0</v>
      </c>
      <c r="AX19" s="106" t="n">
        <v>0</v>
      </c>
      <c r="AY19" s="106" t="n">
        <v>0</v>
      </c>
      <c r="AZ19" s="106" t="n">
        <v>0</v>
      </c>
      <c r="BA19" s="106" t="n">
        <v>0</v>
      </c>
      <c r="BB19" s="106" t="n">
        <v>3</v>
      </c>
      <c r="BC19" s="106" t="n">
        <v>0.1</v>
      </c>
      <c r="BD19" s="106" t="n">
        <v>41</v>
      </c>
      <c r="BE19" s="106" t="n">
        <v>1.43</v>
      </c>
    </row>
    <row r="20" ht="15" customFormat="1" customHeight="1" s="54">
      <c r="A20" s="14" t="n">
        <v>44305</v>
      </c>
      <c r="B20" s="98" t="n"/>
      <c r="C20" s="98" t="n"/>
      <c r="D20" s="106" t="n">
        <v>39.99</v>
      </c>
      <c r="E20" s="106" t="n">
        <v>521</v>
      </c>
      <c r="F20" s="106" t="n">
        <v>2863</v>
      </c>
      <c r="G20" s="106" t="n">
        <v>-81.73</v>
      </c>
      <c r="H20" s="106" t="n">
        <v>15670</v>
      </c>
      <c r="I20" s="106" t="n">
        <v>11402</v>
      </c>
      <c r="J20" s="106" t="n">
        <v>2821</v>
      </c>
      <c r="K20" s="106" t="n">
        <v>72.76000000000001</v>
      </c>
      <c r="L20" s="106" t="n">
        <v>12712</v>
      </c>
      <c r="M20" s="106" t="n">
        <v>1</v>
      </c>
      <c r="N20" s="106" t="n">
        <v>74</v>
      </c>
      <c r="O20" s="106" t="n">
        <v>2.61</v>
      </c>
      <c r="P20" s="106" t="n">
        <v>460</v>
      </c>
      <c r="Q20" s="106" t="n">
        <v>4.01</v>
      </c>
      <c r="R20" s="106" t="n">
        <v>111</v>
      </c>
      <c r="S20" s="106" t="n">
        <v>3.92</v>
      </c>
      <c r="T20" s="106" t="n">
        <v>413</v>
      </c>
      <c r="U20" s="106" t="n">
        <v>3.6</v>
      </c>
      <c r="V20" s="106" t="n">
        <v>3685</v>
      </c>
      <c r="W20" s="106" t="n">
        <v>23.38</v>
      </c>
      <c r="X20" s="106" t="n">
        <v>2628</v>
      </c>
      <c r="Y20" s="106" t="n">
        <v>16.67</v>
      </c>
      <c r="Z20" s="106" t="n">
        <v>1005</v>
      </c>
      <c r="AA20" s="106" t="n">
        <v>6.38</v>
      </c>
      <c r="AB20" s="106" t="n">
        <v>1059</v>
      </c>
      <c r="AC20" s="106" t="n">
        <v>288</v>
      </c>
      <c r="AD20" s="106" t="n">
        <v>9.289999999999999</v>
      </c>
      <c r="AE20" s="106" t="n">
        <v>10.21</v>
      </c>
      <c r="AF20" s="106" t="n">
        <v>0.92</v>
      </c>
      <c r="AG20" s="106" t="n">
        <v>0.5</v>
      </c>
      <c r="AH20" s="106" t="n">
        <v>0.49</v>
      </c>
      <c r="AI20" s="106" t="n">
        <v>0.01</v>
      </c>
      <c r="AJ20" s="106" t="n">
        <v>0.5</v>
      </c>
      <c r="AK20" s="106" t="n">
        <v>0.51</v>
      </c>
      <c r="AL20" s="106" t="n">
        <v>19.91</v>
      </c>
      <c r="AM20" s="106" t="n">
        <v>6.7</v>
      </c>
      <c r="AN20" s="106" t="n">
        <v>6.7</v>
      </c>
      <c r="AO20" s="106" t="n">
        <v>0.2</v>
      </c>
      <c r="AP20" s="106" t="n">
        <v>0.19</v>
      </c>
      <c r="AQ20" s="106" t="n">
        <v>0.19</v>
      </c>
      <c r="AR20" s="106" t="n">
        <v>0.18</v>
      </c>
      <c r="AS20" s="106" t="n">
        <v>0.32</v>
      </c>
      <c r="AT20" s="106" t="n">
        <v>0.17</v>
      </c>
      <c r="AU20" s="106" t="n">
        <v>0.32</v>
      </c>
      <c r="AV20" s="106" t="n">
        <v>0</v>
      </c>
      <c r="AW20" s="106" t="n">
        <v>0</v>
      </c>
      <c r="AX20" s="106" t="n">
        <v>0</v>
      </c>
      <c r="AY20" s="106" t="n">
        <v>0</v>
      </c>
      <c r="AZ20" s="106" t="n">
        <v>1</v>
      </c>
      <c r="BA20" s="106" t="n">
        <v>0.01</v>
      </c>
      <c r="BB20" s="106" t="n">
        <v>150</v>
      </c>
      <c r="BC20" s="106" t="n">
        <v>0.95</v>
      </c>
      <c r="BD20" s="106" t="n">
        <v>46</v>
      </c>
      <c r="BE20" s="106" t="n">
        <v>0.29</v>
      </c>
    </row>
    <row r="21" ht="15" customFormat="1" customHeight="1" s="54">
      <c r="A21" s="14" t="n">
        <v>44306</v>
      </c>
      <c r="B21" s="98" t="n"/>
      <c r="C21" s="98" t="n"/>
      <c r="D21" s="106" t="n">
        <v>45.5</v>
      </c>
      <c r="E21" s="106" t="n">
        <v>513</v>
      </c>
      <c r="F21" s="106" t="n">
        <v>15722</v>
      </c>
      <c r="G21" s="106" t="n">
        <v>12.81</v>
      </c>
      <c r="H21" s="106" t="n">
        <v>13937</v>
      </c>
      <c r="I21" s="106" t="n">
        <v>10076</v>
      </c>
      <c r="J21" s="106" t="n">
        <v>2592</v>
      </c>
      <c r="K21" s="106" t="n">
        <v>72.3</v>
      </c>
      <c r="L21" s="106" t="n">
        <v>11535</v>
      </c>
      <c r="M21" s="106" t="n">
        <v>1</v>
      </c>
      <c r="N21" s="106" t="n">
        <v>49</v>
      </c>
      <c r="O21" s="106" t="n">
        <v>1.88</v>
      </c>
      <c r="P21" s="106" t="n">
        <v>584</v>
      </c>
      <c r="Q21" s="106" t="n">
        <v>5.75</v>
      </c>
      <c r="R21" s="106" t="n">
        <v>66</v>
      </c>
      <c r="S21" s="106" t="n">
        <v>2.53</v>
      </c>
      <c r="T21" s="106" t="n">
        <v>251</v>
      </c>
      <c r="U21" s="106" t="n">
        <v>2.47</v>
      </c>
      <c r="V21" s="106" t="n">
        <v>3863</v>
      </c>
      <c r="W21" s="106" t="n">
        <v>27.51</v>
      </c>
      <c r="X21" s="106" t="n">
        <v>2913</v>
      </c>
      <c r="Y21" s="106" t="n">
        <v>20.75</v>
      </c>
      <c r="Z21" s="106" t="n">
        <v>892</v>
      </c>
      <c r="AA21" s="106" t="n">
        <v>6.35</v>
      </c>
      <c r="AB21" s="106" t="n">
        <v>779</v>
      </c>
      <c r="AC21" s="106" t="n">
        <v>214</v>
      </c>
      <c r="AD21" s="106" t="n">
        <v>7.73</v>
      </c>
      <c r="AE21" s="106" t="n">
        <v>8.26</v>
      </c>
      <c r="AF21" s="106" t="n">
        <v>0.53</v>
      </c>
      <c r="AG21" s="106" t="n">
        <v>0.47</v>
      </c>
      <c r="AH21" s="106" t="n">
        <v>0.48</v>
      </c>
      <c r="AI21" s="106" t="n">
        <v>0.01</v>
      </c>
      <c r="AJ21" s="106" t="n">
        <v>0.5</v>
      </c>
      <c r="AK21" s="106" t="n">
        <v>0.51</v>
      </c>
      <c r="AL21" s="106" t="n">
        <v>21.38</v>
      </c>
      <c r="AM21" s="106" t="n">
        <v>8.029999999999999</v>
      </c>
      <c r="AN21" s="106" t="n">
        <v>8.029999999999999</v>
      </c>
      <c r="AO21" s="106" t="n">
        <v>0.2</v>
      </c>
      <c r="AP21" s="106" t="n">
        <v>0.2</v>
      </c>
      <c r="AQ21" s="106" t="n">
        <v>0.2</v>
      </c>
      <c r="AR21" s="106" t="n">
        <v>0.18</v>
      </c>
      <c r="AS21" s="106" t="n">
        <v>0.34</v>
      </c>
      <c r="AT21" s="106" t="n">
        <v>0.18</v>
      </c>
      <c r="AU21" s="106" t="n">
        <v>0.33</v>
      </c>
      <c r="AV21" s="106" t="n">
        <v>1</v>
      </c>
      <c r="AW21" s="106" t="n">
        <v>0.01</v>
      </c>
      <c r="AX21" s="106" t="n">
        <v>0</v>
      </c>
      <c r="AY21" s="106" t="n">
        <v>0</v>
      </c>
      <c r="AZ21" s="106" t="n">
        <v>3</v>
      </c>
      <c r="BA21" s="106" t="n">
        <v>0.03</v>
      </c>
      <c r="BB21" s="106" t="n">
        <v>339</v>
      </c>
      <c r="BC21" s="106" t="n">
        <v>2.41</v>
      </c>
      <c r="BD21" s="106" t="n">
        <v>102</v>
      </c>
      <c r="BE21" s="106" t="n">
        <v>0.73</v>
      </c>
    </row>
    <row r="22" ht="15" customFormat="1" customHeight="1" s="54">
      <c r="A22" s="14" t="n">
        <v>44307</v>
      </c>
      <c r="B22" s="98" t="n"/>
      <c r="C22" s="98" t="n"/>
      <c r="D22" s="106" t="n">
        <v>41.57</v>
      </c>
      <c r="E22" s="106" t="n">
        <v>500</v>
      </c>
      <c r="F22" s="106" t="n">
        <v>13949</v>
      </c>
      <c r="G22" s="106" t="n">
        <v>-4.79</v>
      </c>
      <c r="H22" s="106" t="n">
        <v>14651</v>
      </c>
      <c r="I22" s="106" t="n">
        <v>10762</v>
      </c>
      <c r="J22" s="106" t="n">
        <v>2674</v>
      </c>
      <c r="K22" s="106" t="n">
        <v>73.45999999999999</v>
      </c>
      <c r="L22" s="106" t="n">
        <v>12195</v>
      </c>
      <c r="M22" s="106" t="n">
        <v>1</v>
      </c>
      <c r="N22" s="106" t="n">
        <v>52</v>
      </c>
      <c r="O22" s="106" t="n">
        <v>1.93</v>
      </c>
      <c r="P22" s="106" t="n">
        <v>439</v>
      </c>
      <c r="Q22" s="106" t="n">
        <v>4.04</v>
      </c>
      <c r="R22" s="106" t="n">
        <v>63</v>
      </c>
      <c r="S22" s="106" t="n">
        <v>2.34</v>
      </c>
      <c r="T22" s="106" t="n">
        <v>276</v>
      </c>
      <c r="U22" s="106" t="n">
        <v>2.54</v>
      </c>
      <c r="V22" s="106" t="n">
        <v>3700</v>
      </c>
      <c r="W22" s="106" t="n">
        <v>25.06</v>
      </c>
      <c r="X22" s="106" t="n">
        <v>2870</v>
      </c>
      <c r="Y22" s="106" t="n">
        <v>19.44</v>
      </c>
      <c r="Z22" s="106" t="n">
        <v>824</v>
      </c>
      <c r="AA22" s="106" t="n">
        <v>5.58</v>
      </c>
      <c r="AB22" s="106" t="n">
        <v>868</v>
      </c>
      <c r="AC22" s="106" t="n">
        <v>179</v>
      </c>
      <c r="AD22" s="106" t="n">
        <v>8.07</v>
      </c>
      <c r="AE22" s="106" t="n">
        <v>6.69</v>
      </c>
      <c r="AF22" s="106" t="n">
        <v>1.37</v>
      </c>
      <c r="AG22" s="106" t="n">
        <v>0.49</v>
      </c>
      <c r="AH22" s="106" t="n">
        <v>0.48</v>
      </c>
      <c r="AI22" s="106" t="n">
        <v>0.01</v>
      </c>
      <c r="AJ22" s="106" t="n">
        <v>0.5</v>
      </c>
      <c r="AK22" s="106" t="n">
        <v>0.51</v>
      </c>
      <c r="AL22" s="106" t="n">
        <v>16.61</v>
      </c>
      <c r="AM22" s="106" t="n">
        <v>6.52</v>
      </c>
      <c r="AN22" s="106" t="n">
        <v>6.52</v>
      </c>
      <c r="AO22" s="106" t="n">
        <v>0.15</v>
      </c>
      <c r="AP22" s="106" t="n">
        <v>0.15</v>
      </c>
      <c r="AQ22" s="106" t="n">
        <v>0.15</v>
      </c>
      <c r="AR22" s="106" t="n">
        <v>0.18</v>
      </c>
      <c r="AS22" s="106" t="n">
        <v>0.33</v>
      </c>
      <c r="AT22" s="106" t="n">
        <v>0.18</v>
      </c>
      <c r="AU22" s="106" t="n">
        <v>0.33</v>
      </c>
      <c r="AV22" s="106" t="n">
        <v>0</v>
      </c>
      <c r="AW22" s="106" t="n">
        <v>0</v>
      </c>
      <c r="AX22" s="106" t="n">
        <v>0</v>
      </c>
      <c r="AY22" s="106" t="n">
        <v>0</v>
      </c>
      <c r="AZ22" s="106" t="n">
        <v>0</v>
      </c>
      <c r="BA22" s="106" t="n">
        <v>0</v>
      </c>
      <c r="BB22" s="106" t="n">
        <v>396</v>
      </c>
      <c r="BC22" s="106" t="n">
        <v>2.68</v>
      </c>
      <c r="BD22" s="106" t="n">
        <v>47</v>
      </c>
      <c r="BE22" s="106" t="n">
        <v>0.32</v>
      </c>
    </row>
    <row r="23" ht="15" customFormat="1" customHeight="1" s="54">
      <c r="A23" s="14" t="n">
        <v>44308</v>
      </c>
      <c r="B23" s="98" t="n"/>
      <c r="C23" s="98" t="n"/>
      <c r="D23" s="106" t="n">
        <v>46.15</v>
      </c>
      <c r="E23" s="106" t="n">
        <v>493</v>
      </c>
      <c r="F23" s="106" t="n">
        <v>14673</v>
      </c>
      <c r="G23" s="106" t="n">
        <v>5.99</v>
      </c>
      <c r="H23" s="106" t="n">
        <v>13844</v>
      </c>
      <c r="I23" s="106" t="n">
        <v>10210</v>
      </c>
      <c r="J23" s="106" t="n">
        <v>2576</v>
      </c>
      <c r="K23" s="106" t="n">
        <v>73.75</v>
      </c>
      <c r="L23" s="106" t="n">
        <v>11431</v>
      </c>
      <c r="M23" s="106" t="n">
        <v>1</v>
      </c>
      <c r="N23" s="106" t="n">
        <v>70</v>
      </c>
      <c r="O23" s="106" t="n">
        <v>2.7</v>
      </c>
      <c r="P23" s="106" t="n">
        <v>540</v>
      </c>
      <c r="Q23" s="106" t="n">
        <v>5.24</v>
      </c>
      <c r="R23" s="106" t="n">
        <v>52</v>
      </c>
      <c r="S23" s="106" t="n">
        <v>2.01</v>
      </c>
      <c r="T23" s="106" t="n">
        <v>264</v>
      </c>
      <c r="U23" s="106" t="n">
        <v>2.56</v>
      </c>
      <c r="V23" s="106" t="n">
        <v>3667</v>
      </c>
      <c r="W23" s="106" t="n">
        <v>26.28</v>
      </c>
      <c r="X23" s="106" t="n">
        <v>2742</v>
      </c>
      <c r="Y23" s="106" t="n">
        <v>19.65</v>
      </c>
      <c r="Z23" s="106" t="n">
        <v>926</v>
      </c>
      <c r="AA23" s="106" t="n">
        <v>6.64</v>
      </c>
      <c r="AB23" s="106" t="n">
        <v>962</v>
      </c>
      <c r="AC23" s="106" t="n">
        <v>245</v>
      </c>
      <c r="AD23" s="106" t="n">
        <v>9.42</v>
      </c>
      <c r="AE23" s="106" t="n">
        <v>9.51</v>
      </c>
      <c r="AF23" s="106" t="n">
        <v>0.09</v>
      </c>
      <c r="AG23" s="106" t="n">
        <v>0.47</v>
      </c>
      <c r="AH23" s="106" t="n">
        <v>0.46</v>
      </c>
      <c r="AI23" s="106" t="n">
        <v>0.01</v>
      </c>
      <c r="AJ23" s="106" t="n">
        <v>0.51</v>
      </c>
      <c r="AK23" s="106" t="n">
        <v>0.5</v>
      </c>
      <c r="AL23" s="106" t="n">
        <v>23.98</v>
      </c>
      <c r="AM23" s="106" t="n">
        <v>8.27</v>
      </c>
      <c r="AN23" s="106" t="n">
        <v>8.27</v>
      </c>
      <c r="AO23" s="106" t="n">
        <v>0.21</v>
      </c>
      <c r="AP23" s="106" t="n">
        <v>0.21</v>
      </c>
      <c r="AQ23" s="106" t="n">
        <v>0.21</v>
      </c>
      <c r="AR23" s="106" t="n">
        <v>0.19</v>
      </c>
      <c r="AS23" s="106" t="n">
        <v>0.32</v>
      </c>
      <c r="AT23" s="106" t="n">
        <v>0.17</v>
      </c>
      <c r="AU23" s="106" t="n">
        <v>0.32</v>
      </c>
      <c r="AV23" s="106" t="n">
        <v>0</v>
      </c>
      <c r="AW23" s="106" t="n">
        <v>0</v>
      </c>
      <c r="AX23" s="106" t="n">
        <v>1</v>
      </c>
      <c r="AY23" s="106" t="n">
        <v>0.04</v>
      </c>
      <c r="AZ23" s="106" t="n">
        <v>1</v>
      </c>
      <c r="BA23" s="106" t="n">
        <v>0.01</v>
      </c>
      <c r="BB23" s="106" t="n">
        <v>571</v>
      </c>
      <c r="BC23" s="106" t="n">
        <v>4.09</v>
      </c>
      <c r="BD23" s="106" t="n">
        <v>2</v>
      </c>
      <c r="BE23" s="106" t="n">
        <v>0.01</v>
      </c>
    </row>
    <row r="24">
      <c r="A24" s="14" t="n">
        <v>44309</v>
      </c>
      <c r="D24" s="106" t="n">
        <v>42.82</v>
      </c>
      <c r="E24" s="106" t="n">
        <v>470</v>
      </c>
      <c r="F24" s="106" t="n">
        <v>13831</v>
      </c>
      <c r="G24" s="106" t="n">
        <v>8.039999999999999</v>
      </c>
      <c r="H24" s="106" t="n">
        <v>12802</v>
      </c>
      <c r="I24" s="106" t="n">
        <v>9476</v>
      </c>
      <c r="J24" s="106" t="n">
        <v>2422</v>
      </c>
      <c r="K24" s="106" t="n">
        <v>74.02</v>
      </c>
      <c r="L24" s="106" t="n">
        <v>10923</v>
      </c>
      <c r="M24" s="106" t="n">
        <v>1</v>
      </c>
      <c r="N24" s="106" t="n">
        <v>49</v>
      </c>
      <c r="O24" s="106" t="n">
        <v>2</v>
      </c>
      <c r="P24" s="106" t="n">
        <v>509</v>
      </c>
      <c r="Q24" s="106" t="n">
        <v>5.33</v>
      </c>
      <c r="R24" s="106" t="n">
        <v>22</v>
      </c>
      <c r="S24" s="106" t="n">
        <v>0.9</v>
      </c>
      <c r="T24" s="106" t="n">
        <v>186</v>
      </c>
      <c r="U24" s="106" t="n">
        <v>1.95</v>
      </c>
      <c r="V24" s="106" t="n">
        <v>3258</v>
      </c>
      <c r="W24" s="106" t="n">
        <v>25.25</v>
      </c>
      <c r="X24" s="106" t="n">
        <v>2492</v>
      </c>
      <c r="Y24" s="106" t="n">
        <v>19.31</v>
      </c>
      <c r="Z24" s="106" t="n">
        <v>681</v>
      </c>
      <c r="AA24" s="106" t="n">
        <v>5.28</v>
      </c>
      <c r="AB24" s="106" t="n">
        <v>697</v>
      </c>
      <c r="AC24" s="106" t="n">
        <v>153</v>
      </c>
      <c r="AD24" s="106" t="n">
        <v>7.36</v>
      </c>
      <c r="AE24" s="106" t="n">
        <v>6.32</v>
      </c>
      <c r="AF24" s="106" t="n">
        <v>1.04</v>
      </c>
      <c r="AG24" s="106" t="n">
        <v>0.47</v>
      </c>
      <c r="AH24" s="106" t="n">
        <v>0.46</v>
      </c>
      <c r="AI24" s="106" t="n">
        <v>0.01</v>
      </c>
      <c r="AJ24" s="106" t="n">
        <v>0.5</v>
      </c>
      <c r="AK24" s="106" t="n">
        <v>0.5</v>
      </c>
      <c r="AL24" s="106" t="n">
        <v>23.72</v>
      </c>
      <c r="AM24" s="106" t="n">
        <v>8.119999999999999</v>
      </c>
      <c r="AN24" s="106" t="n">
        <v>8.119999999999999</v>
      </c>
      <c r="AO24" s="106" t="n">
        <v>0.15</v>
      </c>
      <c r="AP24" s="106" t="n">
        <v>0.15</v>
      </c>
      <c r="AQ24" s="106" t="n">
        <v>0.15</v>
      </c>
      <c r="AR24" s="106" t="n">
        <v>0.19</v>
      </c>
      <c r="AS24" s="106" t="n">
        <v>0.33</v>
      </c>
      <c r="AT24" s="106" t="n">
        <v>0.17</v>
      </c>
      <c r="AU24" s="106" t="n">
        <v>0.32</v>
      </c>
      <c r="AV24" s="106" t="n">
        <v>0</v>
      </c>
      <c r="AW24" s="106" t="n">
        <v>0</v>
      </c>
      <c r="AX24" s="106" t="n">
        <v>0</v>
      </c>
      <c r="AY24" s="106" t="n">
        <v>0</v>
      </c>
      <c r="AZ24" s="106" t="n">
        <v>0</v>
      </c>
      <c r="BA24" s="106" t="n">
        <v>0</v>
      </c>
      <c r="BB24" s="106" t="n">
        <v>455</v>
      </c>
      <c r="BC24" s="106" t="n">
        <v>3.53</v>
      </c>
      <c r="BD24" s="106" t="n">
        <v>42</v>
      </c>
      <c r="BE24" s="106" t="n">
        <v>0.33</v>
      </c>
    </row>
    <row r="25">
      <c r="A25" s="14" t="n">
        <v>44310</v>
      </c>
      <c r="D25" s="106" t="n">
        <v>71.06</v>
      </c>
      <c r="E25" s="106" t="n">
        <v>202</v>
      </c>
      <c r="F25" s="106" t="n">
        <v>12799</v>
      </c>
      <c r="G25" s="106" t="n">
        <v>110.37</v>
      </c>
      <c r="H25" s="106" t="n">
        <v>6084</v>
      </c>
      <c r="I25" s="106" t="n">
        <v>4856</v>
      </c>
      <c r="J25" s="106" t="n">
        <v>1158</v>
      </c>
      <c r="K25" s="106" t="n">
        <v>79.81999999999999</v>
      </c>
      <c r="L25" s="106" t="n">
        <v>5364</v>
      </c>
      <c r="M25" s="106" t="n">
        <v>0</v>
      </c>
      <c r="N25" s="106" t="n">
        <v>58</v>
      </c>
      <c r="O25" s="106" t="n">
        <v>4.98</v>
      </c>
      <c r="P25" s="106" t="n">
        <v>434</v>
      </c>
      <c r="Q25" s="106" t="n">
        <v>8.869999999999999</v>
      </c>
      <c r="R25" s="106" t="n">
        <v>48</v>
      </c>
      <c r="S25" s="106" t="n">
        <v>4.12</v>
      </c>
      <c r="T25" s="106" t="n">
        <v>251</v>
      </c>
      <c r="U25" s="106" t="n">
        <v>5.13</v>
      </c>
      <c r="V25" s="106" t="n">
        <v>2841</v>
      </c>
      <c r="W25" s="106" t="n">
        <v>46.36</v>
      </c>
      <c r="X25" s="106" t="n">
        <v>2050</v>
      </c>
      <c r="Y25" s="106" t="n">
        <v>33.45</v>
      </c>
      <c r="Z25" s="106" t="n">
        <v>428</v>
      </c>
      <c r="AA25" s="106" t="n">
        <v>6.98</v>
      </c>
      <c r="AB25" s="106" t="n">
        <v>495</v>
      </c>
      <c r="AC25" s="106" t="n">
        <v>129</v>
      </c>
      <c r="AD25" s="106" t="n">
        <v>10.19</v>
      </c>
      <c r="AE25" s="106" t="n">
        <v>11.14</v>
      </c>
      <c r="AF25" s="106" t="n">
        <v>0.95</v>
      </c>
      <c r="AG25" s="106" t="n">
        <v>0.48</v>
      </c>
      <c r="AH25" s="106" t="n">
        <v>0.48</v>
      </c>
      <c r="AI25" s="106" t="n">
        <v>0</v>
      </c>
      <c r="AJ25" s="106" t="n">
        <v>0.51</v>
      </c>
      <c r="AK25" s="106" t="n">
        <v>0.52</v>
      </c>
      <c r="AL25" s="106" t="n">
        <v>4.55</v>
      </c>
      <c r="AM25" s="106" t="n">
        <v>3.05</v>
      </c>
      <c r="AN25" s="106" t="n">
        <v>3.05</v>
      </c>
      <c r="AO25" s="106" t="n">
        <v>0.22</v>
      </c>
      <c r="AP25" s="106" t="n">
        <v>0.22</v>
      </c>
      <c r="AQ25" s="106" t="n">
        <v>0.22</v>
      </c>
      <c r="AR25" s="106" t="n">
        <v>0.23</v>
      </c>
      <c r="AS25" s="106" t="n">
        <v>0.33</v>
      </c>
      <c r="AT25" s="106" t="n">
        <v>0.23</v>
      </c>
      <c r="AU25" s="106" t="n">
        <v>0.33</v>
      </c>
      <c r="AV25" s="106" t="n">
        <v>0</v>
      </c>
      <c r="AW25" s="106" t="n">
        <v>0</v>
      </c>
      <c r="AX25" s="106" t="n">
        <v>0</v>
      </c>
      <c r="AY25" s="106" t="n">
        <v>0</v>
      </c>
      <c r="AZ25" s="106" t="n">
        <v>0</v>
      </c>
      <c r="BA25" s="106" t="n">
        <v>0</v>
      </c>
      <c r="BB25" s="106" t="n">
        <v>52</v>
      </c>
      <c r="BC25" s="106" t="n">
        <v>0.85</v>
      </c>
      <c r="BD25" s="106" t="n">
        <v>105</v>
      </c>
      <c r="BE25" s="106" t="n">
        <v>1.71</v>
      </c>
    </row>
    <row r="26" customFormat="1" s="54">
      <c r="A26" s="14" t="n">
        <v>44311</v>
      </c>
      <c r="B26" s="98" t="n"/>
      <c r="C26" s="98" t="n"/>
      <c r="D26" s="106" t="n">
        <v>70.15000000000001</v>
      </c>
      <c r="E26" s="106" t="n">
        <v>103</v>
      </c>
      <c r="F26" s="106" t="n">
        <v>6067</v>
      </c>
      <c r="G26" s="106" t="n">
        <v>86.84999999999999</v>
      </c>
      <c r="H26" s="106" t="n">
        <v>3247</v>
      </c>
      <c r="I26" s="106" t="n">
        <v>2548</v>
      </c>
      <c r="J26" s="106" t="n">
        <v>667</v>
      </c>
      <c r="K26" s="106" t="n">
        <v>78.47</v>
      </c>
      <c r="L26" s="106" t="n">
        <v>2765</v>
      </c>
      <c r="M26" s="106" t="n">
        <v>1</v>
      </c>
      <c r="N26" s="106" t="n">
        <v>47</v>
      </c>
      <c r="O26" s="106" t="n">
        <v>7</v>
      </c>
      <c r="P26" s="106" t="n">
        <v>252</v>
      </c>
      <c r="Q26" s="106" t="n">
        <v>9.82</v>
      </c>
      <c r="R26" s="106" t="n">
        <v>41</v>
      </c>
      <c r="S26" s="106" t="n">
        <v>6.11</v>
      </c>
      <c r="T26" s="106" t="n">
        <v>114</v>
      </c>
      <c r="U26" s="106" t="n">
        <v>4.44</v>
      </c>
      <c r="V26" s="106" t="n">
        <v>1425</v>
      </c>
      <c r="W26" s="106" t="n">
        <v>43.59</v>
      </c>
      <c r="X26" s="106" t="n">
        <v>971</v>
      </c>
      <c r="Y26" s="106" t="n">
        <v>29.7</v>
      </c>
      <c r="Z26" s="106" t="n">
        <v>141</v>
      </c>
      <c r="AA26" s="106" t="n">
        <v>4.31</v>
      </c>
      <c r="AB26" s="106" t="n">
        <v>342</v>
      </c>
      <c r="AC26" s="106" t="n">
        <v>90</v>
      </c>
      <c r="AD26" s="106" t="n">
        <v>13.42</v>
      </c>
      <c r="AE26" s="106" t="n">
        <v>13.49</v>
      </c>
      <c r="AF26" s="106" t="n">
        <v>0.07000000000000001</v>
      </c>
      <c r="AG26" s="106" t="n">
        <v>0.51</v>
      </c>
      <c r="AH26" s="106" t="n">
        <v>0.51</v>
      </c>
      <c r="AI26" s="106" t="n">
        <v>0</v>
      </c>
      <c r="AJ26" s="106" t="n">
        <v>0.5</v>
      </c>
      <c r="AK26" s="106" t="n">
        <v>0.52</v>
      </c>
      <c r="AL26" s="106" t="n">
        <v>3.58</v>
      </c>
      <c r="AM26" s="106" t="n">
        <v>2.6</v>
      </c>
      <c r="AN26" s="106" t="n">
        <v>2.6</v>
      </c>
      <c r="AO26" s="106" t="n">
        <v>0.12</v>
      </c>
      <c r="AP26" s="106" t="n">
        <v>0.12</v>
      </c>
      <c r="AQ26" s="106" t="n">
        <v>0.12</v>
      </c>
      <c r="AR26" s="106" t="n">
        <v>0.23</v>
      </c>
      <c r="AS26" s="106" t="n">
        <v>0.31</v>
      </c>
      <c r="AT26" s="106" t="n">
        <v>0.22</v>
      </c>
      <c r="AU26" s="106" t="n">
        <v>0.32</v>
      </c>
      <c r="AV26" s="106" t="n">
        <v>0</v>
      </c>
      <c r="AW26" s="106" t="n">
        <v>0</v>
      </c>
      <c r="AX26" s="106" t="n">
        <v>0</v>
      </c>
      <c r="AY26" s="106" t="n">
        <v>0</v>
      </c>
      <c r="AZ26" s="106" t="n">
        <v>0</v>
      </c>
      <c r="BA26" s="106" t="n">
        <v>0</v>
      </c>
      <c r="BB26" s="106" t="n">
        <v>5</v>
      </c>
      <c r="BC26" s="106" t="n">
        <v>0.15</v>
      </c>
      <c r="BD26" s="106" t="n">
        <v>20</v>
      </c>
      <c r="BE26" s="106" t="n">
        <v>0.61</v>
      </c>
    </row>
    <row r="27" customFormat="1" s="54">
      <c r="A27" s="14" t="n">
        <v>44312</v>
      </c>
      <c r="B27" s="98" t="n"/>
      <c r="C27" s="98" t="n"/>
      <c r="D27" s="106" t="n">
        <v>42.75</v>
      </c>
      <c r="E27" s="106" t="n">
        <v>531</v>
      </c>
      <c r="F27" s="106" t="n">
        <v>3247</v>
      </c>
      <c r="G27" s="106" t="n">
        <v>-80.34</v>
      </c>
      <c r="H27" s="106" t="n">
        <v>16514</v>
      </c>
      <c r="I27" s="106" t="n">
        <v>12102</v>
      </c>
      <c r="J27" s="106" t="n">
        <v>3014</v>
      </c>
      <c r="K27" s="106" t="n">
        <v>73.28</v>
      </c>
      <c r="L27" s="106" t="n">
        <v>13719</v>
      </c>
      <c r="M27" s="106" t="n">
        <v>1</v>
      </c>
      <c r="N27" s="106" t="n">
        <v>36</v>
      </c>
      <c r="O27" s="106" t="n">
        <v>1.19</v>
      </c>
      <c r="P27" s="106" t="n">
        <v>512</v>
      </c>
      <c r="Q27" s="106" t="n">
        <v>4.2</v>
      </c>
      <c r="R27" s="106" t="n">
        <v>83</v>
      </c>
      <c r="S27" s="106" t="n">
        <v>2.74</v>
      </c>
      <c r="T27" s="106" t="n">
        <v>349</v>
      </c>
      <c r="U27" s="106" t="n">
        <v>2.86</v>
      </c>
      <c r="V27" s="106" t="n">
        <v>3857</v>
      </c>
      <c r="W27" s="106" t="n">
        <v>23.19</v>
      </c>
      <c r="X27" s="106" t="n">
        <v>2877</v>
      </c>
      <c r="Y27" s="106" t="n">
        <v>17.3</v>
      </c>
      <c r="Z27" s="106" t="n">
        <v>1009</v>
      </c>
      <c r="AA27" s="106" t="n">
        <v>6.07</v>
      </c>
      <c r="AB27" s="106" t="n">
        <v>973</v>
      </c>
      <c r="AC27" s="106" t="n">
        <v>236</v>
      </c>
      <c r="AD27" s="106" t="n">
        <v>8.039999999999999</v>
      </c>
      <c r="AE27" s="106" t="n">
        <v>7.83</v>
      </c>
      <c r="AF27" s="106" t="n">
        <v>0.21</v>
      </c>
      <c r="AG27" s="106" t="n">
        <v>0.47</v>
      </c>
      <c r="AH27" s="106" t="n">
        <v>0.46</v>
      </c>
      <c r="AI27" s="106" t="n">
        <v>0.01</v>
      </c>
      <c r="AJ27" s="106" t="n">
        <v>0.51</v>
      </c>
      <c r="AK27" s="106" t="n">
        <v>0.5</v>
      </c>
      <c r="AL27" s="106" t="n">
        <v>25.38</v>
      </c>
      <c r="AM27" s="106" t="n">
        <v>9.02</v>
      </c>
      <c r="AN27" s="106" t="n">
        <v>9.02</v>
      </c>
      <c r="AO27" s="106" t="n">
        <v>0.18</v>
      </c>
      <c r="AP27" s="106" t="n">
        <v>0.18</v>
      </c>
      <c r="AQ27" s="106" t="n">
        <v>0.18</v>
      </c>
      <c r="AR27" s="106" t="n">
        <v>0.18</v>
      </c>
      <c r="AS27" s="106" t="n">
        <v>0.34</v>
      </c>
      <c r="AT27" s="106" t="n">
        <v>0.17</v>
      </c>
      <c r="AU27" s="106" t="n">
        <v>0.33</v>
      </c>
      <c r="AV27" s="106" t="n">
        <v>1</v>
      </c>
      <c r="AW27" s="106" t="n">
        <v>0.01</v>
      </c>
      <c r="AX27" s="106" t="n">
        <v>0</v>
      </c>
      <c r="AY27" s="106" t="n">
        <v>0</v>
      </c>
      <c r="AZ27" s="106" t="n">
        <v>1</v>
      </c>
      <c r="BA27" s="106" t="n">
        <v>0.01</v>
      </c>
      <c r="BB27" s="106" t="n">
        <v>881</v>
      </c>
      <c r="BC27" s="106" t="n">
        <v>5.3</v>
      </c>
      <c r="BD27" s="106" t="n">
        <v>50</v>
      </c>
      <c r="BE27" s="106" t="n">
        <v>0.3</v>
      </c>
    </row>
    <row r="28" customFormat="1" s="54">
      <c r="A28" s="14" t="n">
        <v>44313</v>
      </c>
      <c r="B28" s="98" t="n"/>
      <c r="C28" s="98" t="n"/>
      <c r="D28" s="106" t="n">
        <v>61.48</v>
      </c>
      <c r="E28" s="106" t="n">
        <v>513</v>
      </c>
      <c r="F28" s="106" t="n">
        <v>16537</v>
      </c>
      <c r="G28" s="106" t="n">
        <v>15.73</v>
      </c>
      <c r="H28" s="106" t="n">
        <v>14289</v>
      </c>
      <c r="I28" s="106" t="n">
        <v>9990</v>
      </c>
      <c r="J28" s="106" t="n">
        <v>2508</v>
      </c>
      <c r="K28" s="106" t="n">
        <v>69.91</v>
      </c>
      <c r="L28" s="106" t="n">
        <v>9317</v>
      </c>
      <c r="M28" s="106" t="n">
        <v>14</v>
      </c>
      <c r="N28" s="106" t="n">
        <v>38</v>
      </c>
      <c r="O28" s="106" t="n">
        <v>1.48</v>
      </c>
      <c r="P28" s="106" t="n">
        <v>449</v>
      </c>
      <c r="Q28" s="106" t="n">
        <v>4.37</v>
      </c>
      <c r="R28" s="106" t="n">
        <v>52</v>
      </c>
      <c r="S28" s="106" t="n">
        <v>2.02</v>
      </c>
      <c r="T28" s="106" t="n">
        <v>321</v>
      </c>
      <c r="U28" s="106" t="n">
        <v>3.13</v>
      </c>
      <c r="V28" s="106" t="n">
        <v>4538</v>
      </c>
      <c r="W28" s="106" t="n">
        <v>31.02</v>
      </c>
      <c r="X28" s="106" t="n">
        <v>3678</v>
      </c>
      <c r="Y28" s="106" t="n">
        <v>25.14</v>
      </c>
      <c r="Z28" s="106" t="n">
        <v>765</v>
      </c>
      <c r="AA28" s="106" t="n">
        <v>5.23</v>
      </c>
      <c r="AB28" s="106" t="n">
        <v>1019</v>
      </c>
      <c r="AC28" s="106" t="n">
        <v>210</v>
      </c>
      <c r="AD28" s="106" t="n">
        <v>10.2</v>
      </c>
      <c r="AE28" s="106" t="n">
        <v>8.369999999999999</v>
      </c>
      <c r="AF28" s="106" t="n">
        <v>1.83</v>
      </c>
      <c r="AG28" s="106" t="n">
        <v>0.49</v>
      </c>
      <c r="AH28" s="106" t="n">
        <v>0.49</v>
      </c>
      <c r="AI28" s="106" t="n">
        <v>0</v>
      </c>
      <c r="AJ28" s="106" t="n">
        <v>0.5</v>
      </c>
      <c r="AK28" s="106" t="n">
        <v>0.49</v>
      </c>
      <c r="AL28" s="106" t="n">
        <v>19.9</v>
      </c>
      <c r="AM28" s="106" t="n">
        <v>6.42</v>
      </c>
      <c r="AN28" s="106" t="n">
        <v>6.42</v>
      </c>
      <c r="AO28" s="106" t="n">
        <v>0.15</v>
      </c>
      <c r="AP28" s="106" t="n">
        <v>0.15</v>
      </c>
      <c r="AQ28" s="106" t="n">
        <v>0.15</v>
      </c>
      <c r="AR28" s="106" t="n">
        <v>0.21</v>
      </c>
      <c r="AS28" s="106" t="n">
        <v>0.32</v>
      </c>
      <c r="AT28" s="106" t="n">
        <v>0.2</v>
      </c>
      <c r="AU28" s="106" t="n">
        <v>0.32</v>
      </c>
      <c r="AV28" s="106" t="n">
        <v>0</v>
      </c>
      <c r="AW28" s="106" t="n">
        <v>0</v>
      </c>
      <c r="AX28" s="106" t="n">
        <v>0</v>
      </c>
      <c r="AY28" s="106" t="n">
        <v>0</v>
      </c>
      <c r="AZ28" s="106" t="n">
        <v>2</v>
      </c>
      <c r="BA28" s="106" t="n">
        <v>0.02</v>
      </c>
      <c r="BB28" s="106" t="n">
        <v>232</v>
      </c>
      <c r="BC28" s="106" t="n">
        <v>1.59</v>
      </c>
      <c r="BD28" s="106" t="n">
        <v>33</v>
      </c>
      <c r="BE28" s="106" t="n">
        <v>0.23</v>
      </c>
    </row>
    <row r="29" ht="13.2" customFormat="1" customHeight="1" s="54">
      <c r="A29" s="14" t="n">
        <v>44314</v>
      </c>
      <c r="B29" s="98" t="n"/>
      <c r="C29" s="98" t="n"/>
      <c r="D29" s="106" t="n">
        <v>43.57</v>
      </c>
      <c r="E29" s="106" t="n">
        <v>509</v>
      </c>
      <c r="F29" s="106" t="n">
        <v>14312</v>
      </c>
      <c r="G29" s="106" t="n">
        <v>0.06</v>
      </c>
      <c r="H29" s="106" t="n">
        <v>14304</v>
      </c>
      <c r="I29" s="106" t="n">
        <v>10459</v>
      </c>
      <c r="J29" s="106" t="n">
        <v>2593</v>
      </c>
      <c r="K29" s="106" t="n">
        <v>73.12</v>
      </c>
      <c r="L29" s="106" t="n">
        <v>11795</v>
      </c>
      <c r="M29" s="106" t="n">
        <v>1</v>
      </c>
      <c r="N29" s="106" t="n">
        <v>73</v>
      </c>
      <c r="O29" s="106" t="n">
        <v>2.8</v>
      </c>
      <c r="P29" s="106" t="n">
        <v>558</v>
      </c>
      <c r="Q29" s="106" t="n">
        <v>5.29</v>
      </c>
      <c r="R29" s="106" t="n">
        <v>42</v>
      </c>
      <c r="S29" s="106" t="n">
        <v>1.61</v>
      </c>
      <c r="T29" s="106" t="n">
        <v>183</v>
      </c>
      <c r="U29" s="106" t="n">
        <v>1.74</v>
      </c>
      <c r="V29" s="106" t="n">
        <v>3596</v>
      </c>
      <c r="W29" s="106" t="n">
        <v>24.96</v>
      </c>
      <c r="X29" s="106" t="n">
        <v>2740</v>
      </c>
      <c r="Y29" s="106" t="n">
        <v>19.02</v>
      </c>
      <c r="Z29" s="106" t="n">
        <v>788</v>
      </c>
      <c r="AA29" s="106" t="n">
        <v>5.47</v>
      </c>
      <c r="AB29" s="106" t="n">
        <v>846</v>
      </c>
      <c r="AC29" s="106" t="n">
        <v>215</v>
      </c>
      <c r="AD29" s="106" t="n">
        <v>8.09</v>
      </c>
      <c r="AE29" s="106" t="n">
        <v>8.289999999999999</v>
      </c>
      <c r="AF29" s="106" t="n">
        <v>0.2</v>
      </c>
      <c r="AG29" s="106" t="n">
        <v>0.46</v>
      </c>
      <c r="AH29" s="106" t="n">
        <v>0.47</v>
      </c>
      <c r="AI29" s="106" t="n">
        <v>0.01</v>
      </c>
      <c r="AJ29" s="106" t="n">
        <v>0.51</v>
      </c>
      <c r="AK29" s="106" t="n">
        <v>0.5</v>
      </c>
      <c r="AL29" s="106" t="n">
        <v>28.2</v>
      </c>
      <c r="AM29" s="106" t="n">
        <v>9.300000000000001</v>
      </c>
      <c r="AN29" s="106" t="n">
        <v>9.300000000000001</v>
      </c>
      <c r="AO29" s="106" t="n">
        <v>0.13</v>
      </c>
      <c r="AP29" s="106" t="n">
        <v>0.13</v>
      </c>
      <c r="AQ29" s="106" t="n">
        <v>0.13</v>
      </c>
      <c r="AR29" s="106" t="n">
        <v>0.18</v>
      </c>
      <c r="AS29" s="106" t="n">
        <v>0.33</v>
      </c>
      <c r="AT29" s="106" t="n">
        <v>0.17</v>
      </c>
      <c r="AU29" s="106" t="n">
        <v>0.33</v>
      </c>
      <c r="AV29" s="106" t="n">
        <v>1</v>
      </c>
      <c r="AW29" s="106" t="n">
        <v>0.01</v>
      </c>
      <c r="AX29" s="106" t="n">
        <v>0</v>
      </c>
      <c r="AY29" s="106" t="n">
        <v>0</v>
      </c>
      <c r="AZ29" s="106" t="n">
        <v>0</v>
      </c>
      <c r="BA29" s="106" t="n">
        <v>0</v>
      </c>
      <c r="BB29" s="106" t="n">
        <v>605</v>
      </c>
      <c r="BC29" s="106" t="n">
        <v>4.2</v>
      </c>
      <c r="BD29" s="106" t="n">
        <v>66</v>
      </c>
      <c r="BE29" s="106" t="n">
        <v>0.46</v>
      </c>
    </row>
    <row r="30" ht="13.2" customFormat="1" customHeight="1" s="54">
      <c r="A30" s="14" t="n">
        <v>44315</v>
      </c>
      <c r="B30" s="98" t="n"/>
      <c r="C30" s="98" t="n"/>
      <c r="D30" s="106" t="n">
        <v>36.58</v>
      </c>
      <c r="E30" s="106" t="n">
        <v>483</v>
      </c>
      <c r="F30" s="106" t="n">
        <v>14318</v>
      </c>
      <c r="G30" s="106" t="n">
        <v>-0.44</v>
      </c>
      <c r="H30" s="106" t="n">
        <v>14381</v>
      </c>
      <c r="I30" s="106" t="n">
        <v>10167</v>
      </c>
      <c r="J30" s="106" t="n">
        <v>2578</v>
      </c>
      <c r="K30" s="106" t="n">
        <v>70.7</v>
      </c>
      <c r="L30" s="106" t="n">
        <v>11655</v>
      </c>
      <c r="M30" s="106" t="n">
        <v>1</v>
      </c>
      <c r="N30" s="106" t="n">
        <v>50</v>
      </c>
      <c r="O30" s="106" t="n">
        <v>1.93</v>
      </c>
      <c r="P30" s="106" t="n">
        <v>489</v>
      </c>
      <c r="Q30" s="106" t="n">
        <v>4.76</v>
      </c>
      <c r="R30" s="106" t="n">
        <v>29</v>
      </c>
      <c r="S30" s="106" t="n">
        <v>1.12</v>
      </c>
      <c r="T30" s="106" t="n">
        <v>125</v>
      </c>
      <c r="U30" s="106" t="n">
        <v>1.22</v>
      </c>
      <c r="V30" s="106" t="n">
        <v>3172</v>
      </c>
      <c r="W30" s="106" t="n">
        <v>21.88</v>
      </c>
      <c r="X30" s="106" t="n">
        <v>2479</v>
      </c>
      <c r="Y30" s="106" t="n">
        <v>17.1</v>
      </c>
      <c r="Z30" s="106" t="n">
        <v>677</v>
      </c>
      <c r="AA30" s="106" t="n">
        <v>4.67</v>
      </c>
      <c r="AB30" s="106" t="n">
        <v>751</v>
      </c>
      <c r="AC30" s="106" t="n">
        <v>170</v>
      </c>
      <c r="AD30" s="106" t="n">
        <v>7.39</v>
      </c>
      <c r="AE30" s="106" t="n">
        <v>6.59</v>
      </c>
      <c r="AF30" s="106" t="n">
        <v>0.79</v>
      </c>
      <c r="AG30" s="106" t="n">
        <v>0.47</v>
      </c>
      <c r="AH30" s="106" t="n">
        <v>0.46</v>
      </c>
      <c r="AI30" s="106" t="n">
        <v>0.01</v>
      </c>
      <c r="AJ30" s="106" t="n">
        <v>0.51</v>
      </c>
      <c r="AK30" s="106" t="n">
        <v>0.5</v>
      </c>
      <c r="AL30" s="106" t="n">
        <v>24.56</v>
      </c>
      <c r="AM30" s="106" t="n">
        <v>8.210000000000001</v>
      </c>
      <c r="AN30" s="106" t="n">
        <v>8.210000000000001</v>
      </c>
      <c r="AO30" s="106" t="n">
        <v>0.12</v>
      </c>
      <c r="AP30" s="106" t="n">
        <v>0.12</v>
      </c>
      <c r="AQ30" s="106" t="n">
        <v>0.12</v>
      </c>
      <c r="AR30" s="106" t="n">
        <v>0.18</v>
      </c>
      <c r="AS30" s="106" t="n">
        <v>0.33</v>
      </c>
      <c r="AT30" s="106" t="n">
        <v>0.17</v>
      </c>
      <c r="AU30" s="106" t="n">
        <v>0.32</v>
      </c>
      <c r="AV30" s="106" t="n">
        <v>0</v>
      </c>
      <c r="AW30" s="106" t="n">
        <v>0</v>
      </c>
      <c r="AX30" s="106" t="n">
        <v>0</v>
      </c>
      <c r="AY30" s="106" t="n">
        <v>0</v>
      </c>
      <c r="AZ30" s="106" t="n">
        <v>1</v>
      </c>
      <c r="BA30" s="106" t="n">
        <v>0.01</v>
      </c>
      <c r="BB30" s="106" t="n">
        <v>275</v>
      </c>
      <c r="BC30" s="106" t="n">
        <v>1.9</v>
      </c>
      <c r="BD30" s="106" t="n">
        <v>86</v>
      </c>
      <c r="BE30" s="106" t="n">
        <v>0.59</v>
      </c>
    </row>
    <row r="31">
      <c r="A31" s="14" t="n">
        <v>44316</v>
      </c>
      <c r="D31" s="106" t="n">
        <v>46.23</v>
      </c>
      <c r="E31" t="n">
        <v>471</v>
      </c>
      <c r="F31" t="n">
        <v>14437</v>
      </c>
      <c r="G31" t="n">
        <v>5.42</v>
      </c>
      <c r="H31" t="n">
        <v>13695</v>
      </c>
      <c r="I31" t="n">
        <v>9989</v>
      </c>
      <c r="J31" t="n">
        <v>2508</v>
      </c>
      <c r="K31" t="n">
        <v>72.94</v>
      </c>
      <c r="L31" t="n">
        <v>11191</v>
      </c>
      <c r="M31" t="n">
        <v>1</v>
      </c>
      <c r="N31" t="n">
        <v>31</v>
      </c>
      <c r="O31" t="n">
        <v>1.23</v>
      </c>
      <c r="P31" t="n">
        <v>458</v>
      </c>
      <c r="Q31" t="n">
        <v>4.55</v>
      </c>
      <c r="R31" t="n">
        <v>70</v>
      </c>
      <c r="S31" t="n">
        <v>2.78</v>
      </c>
      <c r="T31" t="n">
        <v>268</v>
      </c>
      <c r="U31" t="n">
        <v>2.66</v>
      </c>
      <c r="V31" t="n">
        <v>3677</v>
      </c>
      <c r="W31" t="n">
        <v>26.65</v>
      </c>
      <c r="X31" t="n">
        <v>2850</v>
      </c>
      <c r="Y31" t="n">
        <v>20.66</v>
      </c>
      <c r="Z31" t="n">
        <v>794</v>
      </c>
      <c r="AA31" t="n">
        <v>5.76</v>
      </c>
      <c r="AB31" t="n">
        <v>928</v>
      </c>
      <c r="AC31" t="n">
        <v>231</v>
      </c>
      <c r="AD31" t="n">
        <v>9.289999999999999</v>
      </c>
      <c r="AE31" t="n">
        <v>9.210000000000001</v>
      </c>
      <c r="AF31" t="n">
        <v>0.08</v>
      </c>
      <c r="AG31" t="n">
        <v>0.47</v>
      </c>
      <c r="AH31" t="n">
        <v>0.45</v>
      </c>
      <c r="AI31" t="n">
        <v>0.02</v>
      </c>
      <c r="AJ31" t="n">
        <v>0.51</v>
      </c>
      <c r="AK31" t="n">
        <v>0.5</v>
      </c>
      <c r="AL31" t="n">
        <v>23</v>
      </c>
      <c r="AM31" t="n">
        <v>8.19</v>
      </c>
      <c r="AN31" t="n">
        <v>8.19</v>
      </c>
      <c r="AO31" t="n">
        <v>0.15</v>
      </c>
      <c r="AP31" t="n">
        <v>0.15</v>
      </c>
      <c r="AQ31" t="n">
        <v>0.15</v>
      </c>
      <c r="AR31" t="n">
        <v>0.19</v>
      </c>
      <c r="AS31" t="n">
        <v>0.33</v>
      </c>
      <c r="AT31" t="n">
        <v>0.18</v>
      </c>
      <c r="AU31" t="n">
        <v>0.32</v>
      </c>
      <c r="AV31" t="n">
        <v>0</v>
      </c>
      <c r="AW31" t="n">
        <v>0</v>
      </c>
      <c r="AX31" t="n">
        <v>0</v>
      </c>
      <c r="AY31" t="n">
        <v>0</v>
      </c>
      <c r="AZ31" t="n">
        <v>0</v>
      </c>
      <c r="BA31" t="n">
        <v>0</v>
      </c>
      <c r="BB31" t="n">
        <v>546</v>
      </c>
      <c r="BC31" t="n">
        <v>3.96</v>
      </c>
      <c r="BD31" t="n">
        <v>88</v>
      </c>
      <c r="BE31" t="n">
        <v>0.64</v>
      </c>
    </row>
    <row r="32">
      <c r="H32" s="54" t="n"/>
    </row>
  </sheetData>
  <conditionalFormatting sqref="J3:J4 J1 AO1 J9:J11 J16:J18 J24:J25 J31:J65253">
    <cfRule type="cellIs" priority="758" operator="greaterThan" dxfId="0">
      <formula>2</formula>
    </cfRule>
  </conditionalFormatting>
  <conditionalFormatting sqref="L3:L4 L1 N1 L9:L11 L16:L18 L24:L25 L31:L65253">
    <cfRule type="cellIs" priority="757" operator="greaterThan" dxfId="0">
      <formula>3</formula>
    </cfRule>
  </conditionalFormatting>
  <conditionalFormatting sqref="N3:N4 N9:N11 N16:N18 N24:N25 N31:N65253">
    <cfRule type="cellIs" priority="756" operator="greaterThan" dxfId="0">
      <formula>3</formula>
    </cfRule>
  </conditionalFormatting>
  <conditionalFormatting sqref="AA3:AA4 AA1 AA9:AA11 AA16:AA18 AA24:AA25 AA31:AA65253">
    <cfRule type="cellIs" priority="755" operator="greaterThan" dxfId="0">
      <formula>0.02</formula>
    </cfRule>
  </conditionalFormatting>
  <conditionalFormatting sqref="AM3:AM4 AM1 AM9:AM11 AM16:AM18 AM24:AM25 AM31:AM65253">
    <cfRule type="cellIs" priority="754" operator="greaterThan" dxfId="0">
      <formula>1</formula>
    </cfRule>
  </conditionalFormatting>
  <conditionalFormatting sqref="AQ3:AQ4 AQ1 AQ9:AQ11 AQ16:AQ18 AQ24:AQ25 AQ31:AQ65253">
    <cfRule type="cellIs" priority="753" operator="greaterThan" dxfId="0">
      <formula>5</formula>
    </cfRule>
  </conditionalFormatting>
  <conditionalFormatting sqref="AS3:AS4 AS1 AS9:AS11 AS16:AS18 AS24:AS25 AS31:AS65253">
    <cfRule type="cellIs" priority="751" operator="greaterThan" dxfId="0">
      <formula>1</formula>
    </cfRule>
    <cfRule type="cellIs" priority="752" operator="greaterThan" dxfId="0">
      <formula>1</formula>
    </cfRule>
  </conditionalFormatting>
  <conditionalFormatting sqref="AB3:AB4 AB9:AB11 AB16:AB18 AB24:AB25 AB31:AB65253">
    <cfRule type="cellIs" priority="749" operator="lessThan" dxfId="0">
      <formula>0.47</formula>
    </cfRule>
    <cfRule type="cellIs" priority="750" operator="greaterThan" dxfId="0">
      <formula>0.53</formula>
    </cfRule>
  </conditionalFormatting>
  <conditionalFormatting sqref="AC3:AC4 AC9:AC11 AC16:AC18 AC24:AC25 AC31:AC65253">
    <cfRule type="cellIs" priority="747" operator="lessThan" dxfId="0">
      <formula>0.47</formula>
    </cfRule>
    <cfRule type="cellIs" priority="748" operator="greaterThan" dxfId="0">
      <formula>0.53</formula>
    </cfRule>
  </conditionalFormatting>
  <conditionalFormatting sqref="D3:D4 D1 D9:D11 D16:D18 D24:D25 D31:D65253">
    <cfRule type="cellIs" priority="745" operator="greaterThan" dxfId="0">
      <formula>15</formula>
    </cfRule>
  </conditionalFormatting>
  <conditionalFormatting sqref="P3:P4 P1 P9:P11 P16:P18 P24:P25 P31:P65253">
    <cfRule type="cellIs" priority="744" operator="greaterThan" dxfId="0">
      <formula>10</formula>
    </cfRule>
  </conditionalFormatting>
  <conditionalFormatting sqref="AJ3:AJ4 AJ1 AJ9:AJ11 AJ16:AJ18 AJ24:AJ25 AJ31:AJ65253">
    <cfRule type="cellIs" priority="743" operator="greaterThan" dxfId="0">
      <formula>0.2</formula>
    </cfRule>
  </conditionalFormatting>
  <conditionalFormatting sqref="AK3:AK4 AK1 AK9:AK11 AK16:AK18 AK24:AK25 AK31:AK65253">
    <cfRule type="cellIs" priority="742" operator="lessThan" dxfId="0">
      <formula>0.29</formula>
    </cfRule>
  </conditionalFormatting>
  <conditionalFormatting sqref="AO3:AO4 AO9:AO11 AO16:AO18 AO24:AO25 AO31:AO65253">
    <cfRule type="cellIs" priority="735" operator="greaterThan" dxfId="0">
      <formula>2</formula>
    </cfRule>
  </conditionalFormatting>
  <conditionalFormatting sqref="J5">
    <cfRule type="cellIs" priority="323" operator="greaterThan" dxfId="0">
      <formula>2</formula>
    </cfRule>
  </conditionalFormatting>
  <conditionalFormatting sqref="L5">
    <cfRule type="cellIs" priority="322" operator="greaterThan" dxfId="0">
      <formula>3</formula>
    </cfRule>
  </conditionalFormatting>
  <conditionalFormatting sqref="N5">
    <cfRule type="cellIs" priority="321" operator="greaterThan" dxfId="0">
      <formula>3</formula>
    </cfRule>
  </conditionalFormatting>
  <conditionalFormatting sqref="AA5">
    <cfRule type="cellIs" priority="320" operator="greaterThan" dxfId="0">
      <formula>0.02</formula>
    </cfRule>
  </conditionalFormatting>
  <conditionalFormatting sqref="AM5">
    <cfRule type="cellIs" priority="319" operator="greaterThan" dxfId="0">
      <formula>1</formula>
    </cfRule>
  </conditionalFormatting>
  <conditionalFormatting sqref="AQ5">
    <cfRule type="cellIs" priority="318" operator="greaterThan" dxfId="0">
      <formula>5</formula>
    </cfRule>
  </conditionalFormatting>
  <conditionalFormatting sqref="AS5">
    <cfRule type="cellIs" priority="316" operator="greaterThan" dxfId="0">
      <formula>1</formula>
    </cfRule>
    <cfRule type="cellIs" priority="317" operator="greaterThan" dxfId="0">
      <formula>1</formula>
    </cfRule>
  </conditionalFormatting>
  <conditionalFormatting sqref="AB5">
    <cfRule type="cellIs" priority="314" operator="lessThan" dxfId="0">
      <formula>0.47</formula>
    </cfRule>
    <cfRule type="cellIs" priority="315" operator="greaterThan" dxfId="0">
      <formula>0.53</formula>
    </cfRule>
  </conditionalFormatting>
  <conditionalFormatting sqref="AC5">
    <cfRule type="cellIs" priority="312" operator="lessThan" dxfId="0">
      <formula>0.47</formula>
    </cfRule>
    <cfRule type="cellIs" priority="313" operator="greaterThan" dxfId="0">
      <formula>0.53</formula>
    </cfRule>
  </conditionalFormatting>
  <conditionalFormatting sqref="D5">
    <cfRule type="cellIs" priority="311" operator="greaterThan" dxfId="0">
      <formula>15</formula>
    </cfRule>
  </conditionalFormatting>
  <conditionalFormatting sqref="P5">
    <cfRule type="cellIs" priority="310" operator="greaterThan" dxfId="0">
      <formula>10</formula>
    </cfRule>
  </conditionalFormatting>
  <conditionalFormatting sqref="AJ5">
    <cfRule type="cellIs" priority="309" operator="greaterThan" dxfId="0">
      <formula>0.2</formula>
    </cfRule>
  </conditionalFormatting>
  <conditionalFormatting sqref="AK5">
    <cfRule type="cellIs" priority="308" operator="lessThan" dxfId="0">
      <formula>0.29</formula>
    </cfRule>
  </conditionalFormatting>
  <conditionalFormatting sqref="AO5">
    <cfRule type="cellIs" priority="307" operator="greaterThan" dxfId="0">
      <formula>2</formula>
    </cfRule>
  </conditionalFormatting>
  <conditionalFormatting sqref="J6">
    <cfRule type="cellIs" priority="289" operator="greaterThan" dxfId="0">
      <formula>2</formula>
    </cfRule>
  </conditionalFormatting>
  <conditionalFormatting sqref="L6">
    <cfRule type="cellIs" priority="288" operator="greaterThan" dxfId="0">
      <formula>3</formula>
    </cfRule>
  </conditionalFormatting>
  <conditionalFormatting sqref="N6">
    <cfRule type="cellIs" priority="287" operator="greaterThan" dxfId="0">
      <formula>3</formula>
    </cfRule>
  </conditionalFormatting>
  <conditionalFormatting sqref="AA6">
    <cfRule type="cellIs" priority="286" operator="greaterThan" dxfId="0">
      <formula>0.02</formula>
    </cfRule>
  </conditionalFormatting>
  <conditionalFormatting sqref="AM6">
    <cfRule type="cellIs" priority="285" operator="greaterThan" dxfId="0">
      <formula>1</formula>
    </cfRule>
  </conditionalFormatting>
  <conditionalFormatting sqref="AQ6">
    <cfRule type="cellIs" priority="284" operator="greaterThan" dxfId="0">
      <formula>5</formula>
    </cfRule>
  </conditionalFormatting>
  <conditionalFormatting sqref="AS6">
    <cfRule type="cellIs" priority="282" operator="greaterThan" dxfId="0">
      <formula>1</formula>
    </cfRule>
    <cfRule type="cellIs" priority="283" operator="greaterThan" dxfId="0">
      <formula>1</formula>
    </cfRule>
  </conditionalFormatting>
  <conditionalFormatting sqref="AB6">
    <cfRule type="cellIs" priority="280" operator="lessThan" dxfId="0">
      <formula>0.47</formula>
    </cfRule>
    <cfRule type="cellIs" priority="281" operator="greaterThan" dxfId="0">
      <formula>0.53</formula>
    </cfRule>
  </conditionalFormatting>
  <conditionalFormatting sqref="AC6">
    <cfRule type="cellIs" priority="278" operator="lessThan" dxfId="0">
      <formula>0.47</formula>
    </cfRule>
    <cfRule type="cellIs" priority="279" operator="greaterThan" dxfId="0">
      <formula>0.53</formula>
    </cfRule>
  </conditionalFormatting>
  <conditionalFormatting sqref="D6">
    <cfRule type="cellIs" priority="277" operator="greaterThan" dxfId="0">
      <formula>15</formula>
    </cfRule>
  </conditionalFormatting>
  <conditionalFormatting sqref="P6">
    <cfRule type="cellIs" priority="276" operator="greaterThan" dxfId="0">
      <formula>10</formula>
    </cfRule>
  </conditionalFormatting>
  <conditionalFormatting sqref="AJ6">
    <cfRule type="cellIs" priority="275" operator="greaterThan" dxfId="0">
      <formula>0.2</formula>
    </cfRule>
  </conditionalFormatting>
  <conditionalFormatting sqref="AK6">
    <cfRule type="cellIs" priority="274" operator="lessThan" dxfId="0">
      <formula>0.29</formula>
    </cfRule>
  </conditionalFormatting>
  <conditionalFormatting sqref="AO6">
    <cfRule type="cellIs" priority="273" operator="greaterThan" dxfId="0">
      <formula>2</formula>
    </cfRule>
  </conditionalFormatting>
  <conditionalFormatting sqref="J7">
    <cfRule type="cellIs" priority="272" operator="greaterThan" dxfId="0">
      <formula>2</formula>
    </cfRule>
  </conditionalFormatting>
  <conditionalFormatting sqref="L7">
    <cfRule type="cellIs" priority="271" operator="greaterThan" dxfId="0">
      <formula>3</formula>
    </cfRule>
  </conditionalFormatting>
  <conditionalFormatting sqref="N7">
    <cfRule type="cellIs" priority="270" operator="greaterThan" dxfId="0">
      <formula>3</formula>
    </cfRule>
  </conditionalFormatting>
  <conditionalFormatting sqref="AA7">
    <cfRule type="cellIs" priority="269" operator="greaterThan" dxfId="0">
      <formula>0.02</formula>
    </cfRule>
  </conditionalFormatting>
  <conditionalFormatting sqref="AM7">
    <cfRule type="cellIs" priority="268" operator="greaterThan" dxfId="0">
      <formula>1</formula>
    </cfRule>
  </conditionalFormatting>
  <conditionalFormatting sqref="AQ7">
    <cfRule type="cellIs" priority="267" operator="greaterThan" dxfId="0">
      <formula>5</formula>
    </cfRule>
  </conditionalFormatting>
  <conditionalFormatting sqref="AS7">
    <cfRule type="cellIs" priority="265" operator="greaterThan" dxfId="0">
      <formula>1</formula>
    </cfRule>
    <cfRule type="cellIs" priority="266" operator="greaterThan" dxfId="0">
      <formula>1</formula>
    </cfRule>
  </conditionalFormatting>
  <conditionalFormatting sqref="AB7">
    <cfRule type="cellIs" priority="263" operator="lessThan" dxfId="0">
      <formula>0.47</formula>
    </cfRule>
    <cfRule type="cellIs" priority="264" operator="greaterThan" dxfId="0">
      <formula>0.53</formula>
    </cfRule>
  </conditionalFormatting>
  <conditionalFormatting sqref="AC7">
    <cfRule type="cellIs" priority="261" operator="lessThan" dxfId="0">
      <formula>0.47</formula>
    </cfRule>
    <cfRule type="cellIs" priority="262" operator="greaterThan" dxfId="0">
      <formula>0.53</formula>
    </cfRule>
  </conditionalFormatting>
  <conditionalFormatting sqref="D7">
    <cfRule type="cellIs" priority="260" operator="greaterThan" dxfId="0">
      <formula>15</formula>
    </cfRule>
  </conditionalFormatting>
  <conditionalFormatting sqref="P7">
    <cfRule type="cellIs" priority="259" operator="greaterThan" dxfId="0">
      <formula>10</formula>
    </cfRule>
  </conditionalFormatting>
  <conditionalFormatting sqref="AJ7">
    <cfRule type="cellIs" priority="258" operator="greaterThan" dxfId="0">
      <formula>0.2</formula>
    </cfRule>
  </conditionalFormatting>
  <conditionalFormatting sqref="AK7">
    <cfRule type="cellIs" priority="257" operator="lessThan" dxfId="0">
      <formula>0.29</formula>
    </cfRule>
  </conditionalFormatting>
  <conditionalFormatting sqref="AO7">
    <cfRule type="cellIs" priority="256" operator="greaterThan" dxfId="0">
      <formula>2</formula>
    </cfRule>
  </conditionalFormatting>
  <conditionalFormatting sqref="J8">
    <cfRule type="cellIs" priority="255" operator="greaterThan" dxfId="0">
      <formula>2</formula>
    </cfRule>
  </conditionalFormatting>
  <conditionalFormatting sqref="L8">
    <cfRule type="cellIs" priority="254" operator="greaterThan" dxfId="0">
      <formula>3</formula>
    </cfRule>
  </conditionalFormatting>
  <conditionalFormatting sqref="N8">
    <cfRule type="cellIs" priority="253" operator="greaterThan" dxfId="0">
      <formula>3</formula>
    </cfRule>
  </conditionalFormatting>
  <conditionalFormatting sqref="AA8">
    <cfRule type="cellIs" priority="252" operator="greaterThan" dxfId="0">
      <formula>0.02</formula>
    </cfRule>
  </conditionalFormatting>
  <conditionalFormatting sqref="AM8">
    <cfRule type="cellIs" priority="251" operator="greaterThan" dxfId="0">
      <formula>1</formula>
    </cfRule>
  </conditionalFormatting>
  <conditionalFormatting sqref="AQ8">
    <cfRule type="cellIs" priority="250" operator="greaterThan" dxfId="0">
      <formula>5</formula>
    </cfRule>
  </conditionalFormatting>
  <conditionalFormatting sqref="AS8">
    <cfRule type="cellIs" priority="248" operator="greaterThan" dxfId="0">
      <formula>1</formula>
    </cfRule>
    <cfRule type="cellIs" priority="249" operator="greaterThan" dxfId="0">
      <formula>1</formula>
    </cfRule>
  </conditionalFormatting>
  <conditionalFormatting sqref="AB8">
    <cfRule type="cellIs" priority="246" operator="lessThan" dxfId="0">
      <formula>0.47</formula>
    </cfRule>
    <cfRule type="cellIs" priority="247" operator="greaterThan" dxfId="0">
      <formula>0.53</formula>
    </cfRule>
  </conditionalFormatting>
  <conditionalFormatting sqref="AC8">
    <cfRule type="cellIs" priority="244" operator="lessThan" dxfId="0">
      <formula>0.47</formula>
    </cfRule>
    <cfRule type="cellIs" priority="245" operator="greaterThan" dxfId="0">
      <formula>0.53</formula>
    </cfRule>
  </conditionalFormatting>
  <conditionalFormatting sqref="D8">
    <cfRule type="cellIs" priority="243" operator="greaterThan" dxfId="0">
      <formula>15</formula>
    </cfRule>
  </conditionalFormatting>
  <conditionalFormatting sqref="P8">
    <cfRule type="cellIs" priority="242" operator="greaterThan" dxfId="0">
      <formula>10</formula>
    </cfRule>
  </conditionalFormatting>
  <conditionalFormatting sqref="AJ8">
    <cfRule type="cellIs" priority="241" operator="greaterThan" dxfId="0">
      <formula>0.2</formula>
    </cfRule>
  </conditionalFormatting>
  <conditionalFormatting sqref="AK8">
    <cfRule type="cellIs" priority="240" operator="lessThan" dxfId="0">
      <formula>0.29</formula>
    </cfRule>
  </conditionalFormatting>
  <conditionalFormatting sqref="AO8">
    <cfRule type="cellIs" priority="239" operator="greaterThan" dxfId="0">
      <formula>2</formula>
    </cfRule>
  </conditionalFormatting>
  <conditionalFormatting sqref="J12">
    <cfRule type="cellIs" priority="238" operator="greaterThan" dxfId="0">
      <formula>2</formula>
    </cfRule>
  </conditionalFormatting>
  <conditionalFormatting sqref="L12">
    <cfRule type="cellIs" priority="237" operator="greaterThan" dxfId="0">
      <formula>3</formula>
    </cfRule>
  </conditionalFormatting>
  <conditionalFormatting sqref="N12">
    <cfRule type="cellIs" priority="236" operator="greaterThan" dxfId="0">
      <formula>3</formula>
    </cfRule>
  </conditionalFormatting>
  <conditionalFormatting sqref="AA12">
    <cfRule type="cellIs" priority="235" operator="greaterThan" dxfId="0">
      <formula>0.02</formula>
    </cfRule>
  </conditionalFormatting>
  <conditionalFormatting sqref="AM12">
    <cfRule type="cellIs" priority="234" operator="greaterThan" dxfId="0">
      <formula>1</formula>
    </cfRule>
  </conditionalFormatting>
  <conditionalFormatting sqref="AQ12">
    <cfRule type="cellIs" priority="233" operator="greaterThan" dxfId="0">
      <formula>5</formula>
    </cfRule>
  </conditionalFormatting>
  <conditionalFormatting sqref="AS12">
    <cfRule type="cellIs" priority="231" operator="greaterThan" dxfId="0">
      <formula>1</formula>
    </cfRule>
    <cfRule type="cellIs" priority="232" operator="greaterThan" dxfId="0">
      <formula>1</formula>
    </cfRule>
  </conditionalFormatting>
  <conditionalFormatting sqref="AB12">
    <cfRule type="cellIs" priority="229" operator="lessThan" dxfId="0">
      <formula>0.47</formula>
    </cfRule>
    <cfRule type="cellIs" priority="230" operator="greaterThan" dxfId="0">
      <formula>0.53</formula>
    </cfRule>
  </conditionalFormatting>
  <conditionalFormatting sqref="AC12">
    <cfRule type="cellIs" priority="227" operator="lessThan" dxfId="0">
      <formula>0.47</formula>
    </cfRule>
    <cfRule type="cellIs" priority="228" operator="greaterThan" dxfId="0">
      <formula>0.53</formula>
    </cfRule>
  </conditionalFormatting>
  <conditionalFormatting sqref="D12">
    <cfRule type="cellIs" priority="226" operator="greaterThan" dxfId="0">
      <formula>15</formula>
    </cfRule>
  </conditionalFormatting>
  <conditionalFormatting sqref="P12">
    <cfRule type="cellIs" priority="225" operator="greaterThan" dxfId="0">
      <formula>10</formula>
    </cfRule>
  </conditionalFormatting>
  <conditionalFormatting sqref="AJ12">
    <cfRule type="cellIs" priority="224" operator="greaterThan" dxfId="0">
      <formula>0.2</formula>
    </cfRule>
  </conditionalFormatting>
  <conditionalFormatting sqref="AK12">
    <cfRule type="cellIs" priority="223" operator="lessThan" dxfId="0">
      <formula>0.29</formula>
    </cfRule>
  </conditionalFormatting>
  <conditionalFormatting sqref="AO12">
    <cfRule type="cellIs" priority="222" operator="greaterThan" dxfId="0">
      <formula>2</formula>
    </cfRule>
  </conditionalFormatting>
  <conditionalFormatting sqref="J13">
    <cfRule type="cellIs" priority="221" operator="greaterThan" dxfId="0">
      <formula>2</formula>
    </cfRule>
  </conditionalFormatting>
  <conditionalFormatting sqref="L13">
    <cfRule type="cellIs" priority="220" operator="greaterThan" dxfId="0">
      <formula>3</formula>
    </cfRule>
  </conditionalFormatting>
  <conditionalFormatting sqref="N13">
    <cfRule type="cellIs" priority="219" operator="greaterThan" dxfId="0">
      <formula>3</formula>
    </cfRule>
  </conditionalFormatting>
  <conditionalFormatting sqref="AA13">
    <cfRule type="cellIs" priority="218" operator="greaterThan" dxfId="0">
      <formula>0.02</formula>
    </cfRule>
  </conditionalFormatting>
  <conditionalFormatting sqref="AM13">
    <cfRule type="cellIs" priority="217" operator="greaterThan" dxfId="0">
      <formula>1</formula>
    </cfRule>
  </conditionalFormatting>
  <conditionalFormatting sqref="AQ13">
    <cfRule type="cellIs" priority="216" operator="greaterThan" dxfId="0">
      <formula>5</formula>
    </cfRule>
  </conditionalFormatting>
  <conditionalFormatting sqref="AS13">
    <cfRule type="cellIs" priority="214" operator="greaterThan" dxfId="0">
      <formula>1</formula>
    </cfRule>
    <cfRule type="cellIs" priority="215" operator="greaterThan" dxfId="0">
      <formula>1</formula>
    </cfRule>
  </conditionalFormatting>
  <conditionalFormatting sqref="AB13">
    <cfRule type="cellIs" priority="212" operator="lessThan" dxfId="0">
      <formula>0.47</formula>
    </cfRule>
    <cfRule type="cellIs" priority="213" operator="greaterThan" dxfId="0">
      <formula>0.53</formula>
    </cfRule>
  </conditionalFormatting>
  <conditionalFormatting sqref="AC13">
    <cfRule type="cellIs" priority="210" operator="lessThan" dxfId="0">
      <formula>0.47</formula>
    </cfRule>
    <cfRule type="cellIs" priority="211" operator="greaterThan" dxfId="0">
      <formula>0.53</formula>
    </cfRule>
  </conditionalFormatting>
  <conditionalFormatting sqref="D13">
    <cfRule type="cellIs" priority="209" operator="greaterThan" dxfId="0">
      <formula>15</formula>
    </cfRule>
  </conditionalFormatting>
  <conditionalFormatting sqref="P13">
    <cfRule type="cellIs" priority="208" operator="greaterThan" dxfId="0">
      <formula>10</formula>
    </cfRule>
  </conditionalFormatting>
  <conditionalFormatting sqref="AJ13">
    <cfRule type="cellIs" priority="207" operator="greaterThan" dxfId="0">
      <formula>0.2</formula>
    </cfRule>
  </conditionalFormatting>
  <conditionalFormatting sqref="AK13">
    <cfRule type="cellIs" priority="206" operator="lessThan" dxfId="0">
      <formula>0.29</formula>
    </cfRule>
  </conditionalFormatting>
  <conditionalFormatting sqref="AO13">
    <cfRule type="cellIs" priority="205" operator="greaterThan" dxfId="0">
      <formula>2</formula>
    </cfRule>
  </conditionalFormatting>
  <conditionalFormatting sqref="J14">
    <cfRule type="cellIs" priority="204" operator="greaterThan" dxfId="0">
      <formula>2</formula>
    </cfRule>
  </conditionalFormatting>
  <conditionalFormatting sqref="L14">
    <cfRule type="cellIs" priority="203" operator="greaterThan" dxfId="0">
      <formula>3</formula>
    </cfRule>
  </conditionalFormatting>
  <conditionalFormatting sqref="N14">
    <cfRule type="cellIs" priority="202" operator="greaterThan" dxfId="0">
      <formula>3</formula>
    </cfRule>
  </conditionalFormatting>
  <conditionalFormatting sqref="AA14">
    <cfRule type="cellIs" priority="201" operator="greaterThan" dxfId="0">
      <formula>0.02</formula>
    </cfRule>
  </conditionalFormatting>
  <conditionalFormatting sqref="AM14">
    <cfRule type="cellIs" priority="200" operator="greaterThan" dxfId="0">
      <formula>1</formula>
    </cfRule>
  </conditionalFormatting>
  <conditionalFormatting sqref="AQ14">
    <cfRule type="cellIs" priority="199" operator="greaterThan" dxfId="0">
      <formula>5</formula>
    </cfRule>
  </conditionalFormatting>
  <conditionalFormatting sqref="AS14">
    <cfRule type="cellIs" priority="197" operator="greaterThan" dxfId="0">
      <formula>1</formula>
    </cfRule>
    <cfRule type="cellIs" priority="198" operator="greaterThan" dxfId="0">
      <formula>1</formula>
    </cfRule>
  </conditionalFormatting>
  <conditionalFormatting sqref="AB14">
    <cfRule type="cellIs" priority="195" operator="lessThan" dxfId="0">
      <formula>0.47</formula>
    </cfRule>
    <cfRule type="cellIs" priority="196" operator="greaterThan" dxfId="0">
      <formula>0.53</formula>
    </cfRule>
  </conditionalFormatting>
  <conditionalFormatting sqref="AC14">
    <cfRule type="cellIs" priority="193" operator="lessThan" dxfId="0">
      <formula>0.47</formula>
    </cfRule>
    <cfRule type="cellIs" priority="194" operator="greaterThan" dxfId="0">
      <formula>0.53</formula>
    </cfRule>
  </conditionalFormatting>
  <conditionalFormatting sqref="D14">
    <cfRule type="cellIs" priority="192" operator="greaterThan" dxfId="0">
      <formula>15</formula>
    </cfRule>
  </conditionalFormatting>
  <conditionalFormatting sqref="P14">
    <cfRule type="cellIs" priority="191" operator="greaterThan" dxfId="0">
      <formula>10</formula>
    </cfRule>
  </conditionalFormatting>
  <conditionalFormatting sqref="AJ14">
    <cfRule type="cellIs" priority="190" operator="greaterThan" dxfId="0">
      <formula>0.2</formula>
    </cfRule>
  </conditionalFormatting>
  <conditionalFormatting sqref="AK14">
    <cfRule type="cellIs" priority="189" operator="lessThan" dxfId="0">
      <formula>0.29</formula>
    </cfRule>
  </conditionalFormatting>
  <conditionalFormatting sqref="AO14">
    <cfRule type="cellIs" priority="188" operator="greaterThan" dxfId="0">
      <formula>2</formula>
    </cfRule>
  </conditionalFormatting>
  <conditionalFormatting sqref="J15">
    <cfRule type="cellIs" priority="187" operator="greaterThan" dxfId="0">
      <formula>2</formula>
    </cfRule>
  </conditionalFormatting>
  <conditionalFormatting sqref="L15">
    <cfRule type="cellIs" priority="186" operator="greaterThan" dxfId="0">
      <formula>3</formula>
    </cfRule>
  </conditionalFormatting>
  <conditionalFormatting sqref="N15">
    <cfRule type="cellIs" priority="185" operator="greaterThan" dxfId="0">
      <formula>3</formula>
    </cfRule>
  </conditionalFormatting>
  <conditionalFormatting sqref="AA15">
    <cfRule type="cellIs" priority="184" operator="greaterThan" dxfId="0">
      <formula>0.02</formula>
    </cfRule>
  </conditionalFormatting>
  <conditionalFormatting sqref="AM15">
    <cfRule type="cellIs" priority="183" operator="greaterThan" dxfId="0">
      <formula>1</formula>
    </cfRule>
  </conditionalFormatting>
  <conditionalFormatting sqref="AQ15">
    <cfRule type="cellIs" priority="182" operator="greaterThan" dxfId="0">
      <formula>5</formula>
    </cfRule>
  </conditionalFormatting>
  <conditionalFormatting sqref="AS15">
    <cfRule type="cellIs" priority="180" operator="greaterThan" dxfId="0">
      <formula>1</formula>
    </cfRule>
    <cfRule type="cellIs" priority="181" operator="greaterThan" dxfId="0">
      <formula>1</formula>
    </cfRule>
  </conditionalFormatting>
  <conditionalFormatting sqref="AB15">
    <cfRule type="cellIs" priority="178" operator="lessThan" dxfId="0">
      <formula>0.47</formula>
    </cfRule>
    <cfRule type="cellIs" priority="179" operator="greaterThan" dxfId="0">
      <formula>0.53</formula>
    </cfRule>
  </conditionalFormatting>
  <conditionalFormatting sqref="AC15">
    <cfRule type="cellIs" priority="176" operator="lessThan" dxfId="0">
      <formula>0.47</formula>
    </cfRule>
    <cfRule type="cellIs" priority="177" operator="greaterThan" dxfId="0">
      <formula>0.53</formula>
    </cfRule>
  </conditionalFormatting>
  <conditionalFormatting sqref="D15">
    <cfRule type="cellIs" priority="175" operator="greaterThan" dxfId="0">
      <formula>15</formula>
    </cfRule>
  </conditionalFormatting>
  <conditionalFormatting sqref="P15">
    <cfRule type="cellIs" priority="174" operator="greaterThan" dxfId="0">
      <formula>10</formula>
    </cfRule>
  </conditionalFormatting>
  <conditionalFormatting sqref="AJ15">
    <cfRule type="cellIs" priority="173" operator="greaterThan" dxfId="0">
      <formula>0.2</formula>
    </cfRule>
  </conditionalFormatting>
  <conditionalFormatting sqref="AK15">
    <cfRule type="cellIs" priority="172" operator="lessThan" dxfId="0">
      <formula>0.29</formula>
    </cfRule>
  </conditionalFormatting>
  <conditionalFormatting sqref="AO15">
    <cfRule type="cellIs" priority="171" operator="greaterThan" dxfId="0">
      <formula>2</formula>
    </cfRule>
  </conditionalFormatting>
  <conditionalFormatting sqref="J19">
    <cfRule type="cellIs" priority="170" operator="greaterThan" dxfId="0">
      <formula>2</formula>
    </cfRule>
  </conditionalFormatting>
  <conditionalFormatting sqref="L19">
    <cfRule type="cellIs" priority="169" operator="greaterThan" dxfId="0">
      <formula>3</formula>
    </cfRule>
  </conditionalFormatting>
  <conditionalFormatting sqref="N19">
    <cfRule type="cellIs" priority="168" operator="greaterThan" dxfId="0">
      <formula>3</formula>
    </cfRule>
  </conditionalFormatting>
  <conditionalFormatting sqref="AA19">
    <cfRule type="cellIs" priority="167" operator="greaterThan" dxfId="0">
      <formula>0.02</formula>
    </cfRule>
  </conditionalFormatting>
  <conditionalFormatting sqref="AM19">
    <cfRule type="cellIs" priority="166" operator="greaterThan" dxfId="0">
      <formula>1</formula>
    </cfRule>
  </conditionalFormatting>
  <conditionalFormatting sqref="AQ19">
    <cfRule type="cellIs" priority="165" operator="greaterThan" dxfId="0">
      <formula>5</formula>
    </cfRule>
  </conditionalFormatting>
  <conditionalFormatting sqref="AS19">
    <cfRule type="cellIs" priority="163" operator="greaterThan" dxfId="0">
      <formula>1</formula>
    </cfRule>
    <cfRule type="cellIs" priority="164" operator="greaterThan" dxfId="0">
      <formula>1</formula>
    </cfRule>
  </conditionalFormatting>
  <conditionalFormatting sqref="AB19">
    <cfRule type="cellIs" priority="161" operator="lessThan" dxfId="0">
      <formula>0.47</formula>
    </cfRule>
    <cfRule type="cellIs" priority="162" operator="greaterThan" dxfId="0">
      <formula>0.53</formula>
    </cfRule>
  </conditionalFormatting>
  <conditionalFormatting sqref="AC19">
    <cfRule type="cellIs" priority="159" operator="lessThan" dxfId="0">
      <formula>0.47</formula>
    </cfRule>
    <cfRule type="cellIs" priority="160" operator="greaterThan" dxfId="0">
      <formula>0.53</formula>
    </cfRule>
  </conditionalFormatting>
  <conditionalFormatting sqref="D19">
    <cfRule type="cellIs" priority="158" operator="greaterThan" dxfId="0">
      <formula>15</formula>
    </cfRule>
  </conditionalFormatting>
  <conditionalFormatting sqref="P19">
    <cfRule type="cellIs" priority="157" operator="greaterThan" dxfId="0">
      <formula>10</formula>
    </cfRule>
  </conditionalFormatting>
  <conditionalFormatting sqref="AJ19">
    <cfRule type="cellIs" priority="156" operator="greaterThan" dxfId="0">
      <formula>0.2</formula>
    </cfRule>
  </conditionalFormatting>
  <conditionalFormatting sqref="AK19">
    <cfRule type="cellIs" priority="155" operator="lessThan" dxfId="0">
      <formula>0.29</formula>
    </cfRule>
  </conditionalFormatting>
  <conditionalFormatting sqref="AO19">
    <cfRule type="cellIs" priority="154" operator="greaterThan" dxfId="0">
      <formula>2</formula>
    </cfRule>
  </conditionalFormatting>
  <conditionalFormatting sqref="J20">
    <cfRule type="cellIs" priority="153" operator="greaterThan" dxfId="0">
      <formula>2</formula>
    </cfRule>
  </conditionalFormatting>
  <conditionalFormatting sqref="L20">
    <cfRule type="cellIs" priority="152" operator="greaterThan" dxfId="0">
      <formula>3</formula>
    </cfRule>
  </conditionalFormatting>
  <conditionalFormatting sqref="N20">
    <cfRule type="cellIs" priority="151" operator="greaterThan" dxfId="0">
      <formula>3</formula>
    </cfRule>
  </conditionalFormatting>
  <conditionalFormatting sqref="AA20">
    <cfRule type="cellIs" priority="150" operator="greaterThan" dxfId="0">
      <formula>0.02</formula>
    </cfRule>
  </conditionalFormatting>
  <conditionalFormatting sqref="AM20">
    <cfRule type="cellIs" priority="149" operator="greaterThan" dxfId="0">
      <formula>1</formula>
    </cfRule>
  </conditionalFormatting>
  <conditionalFormatting sqref="AQ20">
    <cfRule type="cellIs" priority="148" operator="greaterThan" dxfId="0">
      <formula>5</formula>
    </cfRule>
  </conditionalFormatting>
  <conditionalFormatting sqref="AS20">
    <cfRule type="cellIs" priority="146" operator="greaterThan" dxfId="0">
      <formula>1</formula>
    </cfRule>
    <cfRule type="cellIs" priority="147" operator="greaterThan" dxfId="0">
      <formula>1</formula>
    </cfRule>
  </conditionalFormatting>
  <conditionalFormatting sqref="AB20">
    <cfRule type="cellIs" priority="144" operator="lessThan" dxfId="0">
      <formula>0.47</formula>
    </cfRule>
    <cfRule type="cellIs" priority="145" operator="greaterThan" dxfId="0">
      <formula>0.53</formula>
    </cfRule>
  </conditionalFormatting>
  <conditionalFormatting sqref="AC20">
    <cfRule type="cellIs" priority="142" operator="lessThan" dxfId="0">
      <formula>0.47</formula>
    </cfRule>
    <cfRule type="cellIs" priority="143" operator="greaterThan" dxfId="0">
      <formula>0.53</formula>
    </cfRule>
  </conditionalFormatting>
  <conditionalFormatting sqref="D20">
    <cfRule type="cellIs" priority="141" operator="greaterThan" dxfId="0">
      <formula>15</formula>
    </cfRule>
  </conditionalFormatting>
  <conditionalFormatting sqref="P20">
    <cfRule type="cellIs" priority="140" operator="greaterThan" dxfId="0">
      <formula>10</formula>
    </cfRule>
  </conditionalFormatting>
  <conditionalFormatting sqref="AJ20">
    <cfRule type="cellIs" priority="139" operator="greaterThan" dxfId="0">
      <formula>0.2</formula>
    </cfRule>
  </conditionalFormatting>
  <conditionalFormatting sqref="AK20">
    <cfRule type="cellIs" priority="138" operator="lessThan" dxfId="0">
      <formula>0.29</formula>
    </cfRule>
  </conditionalFormatting>
  <conditionalFormatting sqref="AO20">
    <cfRule type="cellIs" priority="137" operator="greaterThan" dxfId="0">
      <formula>2</formula>
    </cfRule>
  </conditionalFormatting>
  <conditionalFormatting sqref="J21">
    <cfRule type="cellIs" priority="136" operator="greaterThan" dxfId="0">
      <formula>2</formula>
    </cfRule>
  </conditionalFormatting>
  <conditionalFormatting sqref="L21">
    <cfRule type="cellIs" priority="135" operator="greaterThan" dxfId="0">
      <formula>3</formula>
    </cfRule>
  </conditionalFormatting>
  <conditionalFormatting sqref="N21">
    <cfRule type="cellIs" priority="134" operator="greaterThan" dxfId="0">
      <formula>3</formula>
    </cfRule>
  </conditionalFormatting>
  <conditionalFormatting sqref="AA21">
    <cfRule type="cellIs" priority="133" operator="greaterThan" dxfId="0">
      <formula>0.02</formula>
    </cfRule>
  </conditionalFormatting>
  <conditionalFormatting sqref="AM21">
    <cfRule type="cellIs" priority="132" operator="greaterThan" dxfId="0">
      <formula>1</formula>
    </cfRule>
  </conditionalFormatting>
  <conditionalFormatting sqref="AQ21">
    <cfRule type="cellIs" priority="131" operator="greaterThan" dxfId="0">
      <formula>5</formula>
    </cfRule>
  </conditionalFormatting>
  <conditionalFormatting sqref="AS21">
    <cfRule type="cellIs" priority="129" operator="greaterThan" dxfId="0">
      <formula>1</formula>
    </cfRule>
    <cfRule type="cellIs" priority="130" operator="greaterThan" dxfId="0">
      <formula>1</formula>
    </cfRule>
  </conditionalFormatting>
  <conditionalFormatting sqref="AB21">
    <cfRule type="cellIs" priority="127" operator="lessThan" dxfId="0">
      <formula>0.47</formula>
    </cfRule>
    <cfRule type="cellIs" priority="128" operator="greaterThan" dxfId="0">
      <formula>0.53</formula>
    </cfRule>
  </conditionalFormatting>
  <conditionalFormatting sqref="AC21">
    <cfRule type="cellIs" priority="125" operator="lessThan" dxfId="0">
      <formula>0.47</formula>
    </cfRule>
    <cfRule type="cellIs" priority="126" operator="greaterThan" dxfId="0">
      <formula>0.53</formula>
    </cfRule>
  </conditionalFormatting>
  <conditionalFormatting sqref="D21">
    <cfRule type="cellIs" priority="124" operator="greaterThan" dxfId="0">
      <formula>15</formula>
    </cfRule>
  </conditionalFormatting>
  <conditionalFormatting sqref="P21">
    <cfRule type="cellIs" priority="123" operator="greaterThan" dxfId="0">
      <formula>10</formula>
    </cfRule>
  </conditionalFormatting>
  <conditionalFormatting sqref="AJ21">
    <cfRule type="cellIs" priority="122" operator="greaterThan" dxfId="0">
      <formula>0.2</formula>
    </cfRule>
  </conditionalFormatting>
  <conditionalFormatting sqref="AK21">
    <cfRule type="cellIs" priority="121" operator="lessThan" dxfId="0">
      <formula>0.29</formula>
    </cfRule>
  </conditionalFormatting>
  <conditionalFormatting sqref="AO21">
    <cfRule type="cellIs" priority="120" operator="greaterThan" dxfId="0">
      <formula>2</formula>
    </cfRule>
  </conditionalFormatting>
  <conditionalFormatting sqref="J22">
    <cfRule type="cellIs" priority="119" operator="greaterThan" dxfId="0">
      <formula>2</formula>
    </cfRule>
  </conditionalFormatting>
  <conditionalFormatting sqref="L22">
    <cfRule type="cellIs" priority="118" operator="greaterThan" dxfId="0">
      <formula>3</formula>
    </cfRule>
  </conditionalFormatting>
  <conditionalFormatting sqref="N22">
    <cfRule type="cellIs" priority="117" operator="greaterThan" dxfId="0">
      <formula>3</formula>
    </cfRule>
  </conditionalFormatting>
  <conditionalFormatting sqref="AA22">
    <cfRule type="cellIs" priority="116" operator="greaterThan" dxfId="0">
      <formula>0.02</formula>
    </cfRule>
  </conditionalFormatting>
  <conditionalFormatting sqref="AM22">
    <cfRule type="cellIs" priority="115" operator="greaterThan" dxfId="0">
      <formula>1</formula>
    </cfRule>
  </conditionalFormatting>
  <conditionalFormatting sqref="AQ22">
    <cfRule type="cellIs" priority="114" operator="greaterThan" dxfId="0">
      <formula>5</formula>
    </cfRule>
  </conditionalFormatting>
  <conditionalFormatting sqref="AS22">
    <cfRule type="cellIs" priority="112" operator="greaterThan" dxfId="0">
      <formula>1</formula>
    </cfRule>
    <cfRule type="cellIs" priority="113" operator="greaterThan" dxfId="0">
      <formula>1</formula>
    </cfRule>
  </conditionalFormatting>
  <conditionalFormatting sqref="AB22">
    <cfRule type="cellIs" priority="110" operator="lessThan" dxfId="0">
      <formula>0.47</formula>
    </cfRule>
    <cfRule type="cellIs" priority="111" operator="greaterThan" dxfId="0">
      <formula>0.53</formula>
    </cfRule>
  </conditionalFormatting>
  <conditionalFormatting sqref="AC22">
    <cfRule type="cellIs" priority="108" operator="lessThan" dxfId="0">
      <formula>0.47</formula>
    </cfRule>
    <cfRule type="cellIs" priority="109" operator="greaterThan" dxfId="0">
      <formula>0.53</formula>
    </cfRule>
  </conditionalFormatting>
  <conditionalFormatting sqref="D22">
    <cfRule type="cellIs" priority="107" operator="greaterThan" dxfId="0">
      <formula>15</formula>
    </cfRule>
  </conditionalFormatting>
  <conditionalFormatting sqref="P22">
    <cfRule type="cellIs" priority="106" operator="greaterThan" dxfId="0">
      <formula>10</formula>
    </cfRule>
  </conditionalFormatting>
  <conditionalFormatting sqref="AJ22">
    <cfRule type="cellIs" priority="105" operator="greaterThan" dxfId="0">
      <formula>0.2</formula>
    </cfRule>
  </conditionalFormatting>
  <conditionalFormatting sqref="AK22">
    <cfRule type="cellIs" priority="104" operator="lessThan" dxfId="0">
      <formula>0.29</formula>
    </cfRule>
  </conditionalFormatting>
  <conditionalFormatting sqref="AO22">
    <cfRule type="cellIs" priority="103" operator="greaterThan" dxfId="0">
      <formula>2</formula>
    </cfRule>
  </conditionalFormatting>
  <conditionalFormatting sqref="J23">
    <cfRule type="cellIs" priority="102" operator="greaterThan" dxfId="0">
      <formula>2</formula>
    </cfRule>
  </conditionalFormatting>
  <conditionalFormatting sqref="L23">
    <cfRule type="cellIs" priority="101" operator="greaterThan" dxfId="0">
      <formula>3</formula>
    </cfRule>
  </conditionalFormatting>
  <conditionalFormatting sqref="N23">
    <cfRule type="cellIs" priority="100" operator="greaterThan" dxfId="0">
      <formula>3</formula>
    </cfRule>
  </conditionalFormatting>
  <conditionalFormatting sqref="AA23">
    <cfRule type="cellIs" priority="99" operator="greaterThan" dxfId="0">
      <formula>0.02</formula>
    </cfRule>
  </conditionalFormatting>
  <conditionalFormatting sqref="AM23">
    <cfRule type="cellIs" priority="98" operator="greaterThan" dxfId="0">
      <formula>1</formula>
    </cfRule>
  </conditionalFormatting>
  <conditionalFormatting sqref="AQ23">
    <cfRule type="cellIs" priority="97" operator="greaterThan" dxfId="0">
      <formula>5</formula>
    </cfRule>
  </conditionalFormatting>
  <conditionalFormatting sqref="AS23">
    <cfRule type="cellIs" priority="95" operator="greaterThan" dxfId="0">
      <formula>1</formula>
    </cfRule>
    <cfRule type="cellIs" priority="96" operator="greaterThan" dxfId="0">
      <formula>1</formula>
    </cfRule>
  </conditionalFormatting>
  <conditionalFormatting sqref="AB23">
    <cfRule type="cellIs" priority="93" operator="lessThan" dxfId="0">
      <formula>0.47</formula>
    </cfRule>
    <cfRule type="cellIs" priority="94" operator="greaterThan" dxfId="0">
      <formula>0.53</formula>
    </cfRule>
  </conditionalFormatting>
  <conditionalFormatting sqref="AC23">
    <cfRule type="cellIs" priority="91" operator="lessThan" dxfId="0">
      <formula>0.47</formula>
    </cfRule>
    <cfRule type="cellIs" priority="92" operator="greaterThan" dxfId="0">
      <formula>0.53</formula>
    </cfRule>
  </conditionalFormatting>
  <conditionalFormatting sqref="D23">
    <cfRule type="cellIs" priority="90" operator="greaterThan" dxfId="0">
      <formula>15</formula>
    </cfRule>
  </conditionalFormatting>
  <conditionalFormatting sqref="P23">
    <cfRule type="cellIs" priority="89" operator="greaterThan" dxfId="0">
      <formula>10</formula>
    </cfRule>
  </conditionalFormatting>
  <conditionalFormatting sqref="AJ23">
    <cfRule type="cellIs" priority="88" operator="greaterThan" dxfId="0">
      <formula>0.2</formula>
    </cfRule>
  </conditionalFormatting>
  <conditionalFormatting sqref="AK23">
    <cfRule type="cellIs" priority="87" operator="lessThan" dxfId="0">
      <formula>0.29</formula>
    </cfRule>
  </conditionalFormatting>
  <conditionalFormatting sqref="AO23">
    <cfRule type="cellIs" priority="86" operator="greaterThan" dxfId="0">
      <formula>2</formula>
    </cfRule>
  </conditionalFormatting>
  <conditionalFormatting sqref="J26">
    <cfRule type="cellIs" priority="85" operator="greaterThan" dxfId="0">
      <formula>2</formula>
    </cfRule>
  </conditionalFormatting>
  <conditionalFormatting sqref="L26">
    <cfRule type="cellIs" priority="84" operator="greaterThan" dxfId="0">
      <formula>3</formula>
    </cfRule>
  </conditionalFormatting>
  <conditionalFormatting sqref="N26">
    <cfRule type="cellIs" priority="83" operator="greaterThan" dxfId="0">
      <formula>3</formula>
    </cfRule>
  </conditionalFormatting>
  <conditionalFormatting sqref="AA26">
    <cfRule type="cellIs" priority="82" operator="greaterThan" dxfId="0">
      <formula>0.02</formula>
    </cfRule>
  </conditionalFormatting>
  <conditionalFormatting sqref="AM26">
    <cfRule type="cellIs" priority="81" operator="greaterThan" dxfId="0">
      <formula>1</formula>
    </cfRule>
  </conditionalFormatting>
  <conditionalFormatting sqref="AQ26">
    <cfRule type="cellIs" priority="80" operator="greaterThan" dxfId="0">
      <formula>5</formula>
    </cfRule>
  </conditionalFormatting>
  <conditionalFormatting sqref="AS26">
    <cfRule type="cellIs" priority="78" operator="greaterThan" dxfId="0">
      <formula>1</formula>
    </cfRule>
    <cfRule type="cellIs" priority="79" operator="greaterThan" dxfId="0">
      <formula>1</formula>
    </cfRule>
  </conditionalFormatting>
  <conditionalFormatting sqref="AB26">
    <cfRule type="cellIs" priority="76" operator="lessThan" dxfId="0">
      <formula>0.47</formula>
    </cfRule>
    <cfRule type="cellIs" priority="77" operator="greaterThan" dxfId="0">
      <formula>0.53</formula>
    </cfRule>
  </conditionalFormatting>
  <conditionalFormatting sqref="AC26">
    <cfRule type="cellIs" priority="74" operator="lessThan" dxfId="0">
      <formula>0.47</formula>
    </cfRule>
    <cfRule type="cellIs" priority="75" operator="greaterThan" dxfId="0">
      <formula>0.53</formula>
    </cfRule>
  </conditionalFormatting>
  <conditionalFormatting sqref="D26">
    <cfRule type="cellIs" priority="73" operator="greaterThan" dxfId="0">
      <formula>15</formula>
    </cfRule>
  </conditionalFormatting>
  <conditionalFormatting sqref="P26">
    <cfRule type="cellIs" priority="72" operator="greaterThan" dxfId="0">
      <formula>10</formula>
    </cfRule>
  </conditionalFormatting>
  <conditionalFormatting sqref="AJ26">
    <cfRule type="cellIs" priority="71" operator="greaterThan" dxfId="0">
      <formula>0.2</formula>
    </cfRule>
  </conditionalFormatting>
  <conditionalFormatting sqref="AK26">
    <cfRule type="cellIs" priority="70" operator="lessThan" dxfId="0">
      <formula>0.29</formula>
    </cfRule>
  </conditionalFormatting>
  <conditionalFormatting sqref="AO26">
    <cfRule type="cellIs" priority="69" operator="greaterThan" dxfId="0">
      <formula>2</formula>
    </cfRule>
  </conditionalFormatting>
  <conditionalFormatting sqref="J27">
    <cfRule type="cellIs" priority="68" operator="greaterThan" dxfId="0">
      <formula>2</formula>
    </cfRule>
  </conditionalFormatting>
  <conditionalFormatting sqref="L27">
    <cfRule type="cellIs" priority="67" operator="greaterThan" dxfId="0">
      <formula>3</formula>
    </cfRule>
  </conditionalFormatting>
  <conditionalFormatting sqref="N27">
    <cfRule type="cellIs" priority="66" operator="greaterThan" dxfId="0">
      <formula>3</formula>
    </cfRule>
  </conditionalFormatting>
  <conditionalFormatting sqref="AA27">
    <cfRule type="cellIs" priority="65" operator="greaterThan" dxfId="0">
      <formula>0.02</formula>
    </cfRule>
  </conditionalFormatting>
  <conditionalFormatting sqref="AM27">
    <cfRule type="cellIs" priority="64" operator="greaterThan" dxfId="0">
      <formula>1</formula>
    </cfRule>
  </conditionalFormatting>
  <conditionalFormatting sqref="AQ27">
    <cfRule type="cellIs" priority="63" operator="greaterThan" dxfId="0">
      <formula>5</formula>
    </cfRule>
  </conditionalFormatting>
  <conditionalFormatting sqref="AS27">
    <cfRule type="cellIs" priority="61" operator="greaterThan" dxfId="0">
      <formula>1</formula>
    </cfRule>
    <cfRule type="cellIs" priority="62" operator="greaterThan" dxfId="0">
      <formula>1</formula>
    </cfRule>
  </conditionalFormatting>
  <conditionalFormatting sqref="AB27">
    <cfRule type="cellIs" priority="59" operator="lessThan" dxfId="0">
      <formula>0.47</formula>
    </cfRule>
    <cfRule type="cellIs" priority="60" operator="greaterThan" dxfId="0">
      <formula>0.53</formula>
    </cfRule>
  </conditionalFormatting>
  <conditionalFormatting sqref="AC27">
    <cfRule type="cellIs" priority="57" operator="lessThan" dxfId="0">
      <formula>0.47</formula>
    </cfRule>
    <cfRule type="cellIs" priority="58" operator="greaterThan" dxfId="0">
      <formula>0.53</formula>
    </cfRule>
  </conditionalFormatting>
  <conditionalFormatting sqref="D27">
    <cfRule type="cellIs" priority="56" operator="greaterThan" dxfId="0">
      <formula>15</formula>
    </cfRule>
  </conditionalFormatting>
  <conditionalFormatting sqref="P27">
    <cfRule type="cellIs" priority="55" operator="greaterThan" dxfId="0">
      <formula>10</formula>
    </cfRule>
  </conditionalFormatting>
  <conditionalFormatting sqref="AJ27">
    <cfRule type="cellIs" priority="54" operator="greaterThan" dxfId="0">
      <formula>0.2</formula>
    </cfRule>
  </conditionalFormatting>
  <conditionalFormatting sqref="AK27">
    <cfRule type="cellIs" priority="53" operator="lessThan" dxfId="0">
      <formula>0.29</formula>
    </cfRule>
  </conditionalFormatting>
  <conditionalFormatting sqref="AO27">
    <cfRule type="cellIs" priority="52" operator="greaterThan" dxfId="0">
      <formula>2</formula>
    </cfRule>
  </conditionalFormatting>
  <conditionalFormatting sqref="J28">
    <cfRule type="cellIs" priority="51" operator="greaterThan" dxfId="0">
      <formula>2</formula>
    </cfRule>
  </conditionalFormatting>
  <conditionalFormatting sqref="L28">
    <cfRule type="cellIs" priority="50" operator="greaterThan" dxfId="0">
      <formula>3</formula>
    </cfRule>
  </conditionalFormatting>
  <conditionalFormatting sqref="N28">
    <cfRule type="cellIs" priority="49" operator="greaterThan" dxfId="0">
      <formula>3</formula>
    </cfRule>
  </conditionalFormatting>
  <conditionalFormatting sqref="AA28">
    <cfRule type="cellIs" priority="48" operator="greaterThan" dxfId="0">
      <formula>0.02</formula>
    </cfRule>
  </conditionalFormatting>
  <conditionalFormatting sqref="AM28">
    <cfRule type="cellIs" priority="47" operator="greaterThan" dxfId="0">
      <formula>1</formula>
    </cfRule>
  </conditionalFormatting>
  <conditionalFormatting sqref="AQ28">
    <cfRule type="cellIs" priority="46" operator="greaterThan" dxfId="0">
      <formula>5</formula>
    </cfRule>
  </conditionalFormatting>
  <conditionalFormatting sqref="AS28">
    <cfRule type="cellIs" priority="44" operator="greaterThan" dxfId="0">
      <formula>1</formula>
    </cfRule>
    <cfRule type="cellIs" priority="45" operator="greaterThan" dxfId="0">
      <formula>1</formula>
    </cfRule>
  </conditionalFormatting>
  <conditionalFormatting sqref="AB28">
    <cfRule type="cellIs" priority="42" operator="lessThan" dxfId="0">
      <formula>0.47</formula>
    </cfRule>
    <cfRule type="cellIs" priority="43" operator="greaterThan" dxfId="0">
      <formula>0.53</formula>
    </cfRule>
  </conditionalFormatting>
  <conditionalFormatting sqref="AC28">
    <cfRule type="cellIs" priority="40" operator="lessThan" dxfId="0">
      <formula>0.47</formula>
    </cfRule>
    <cfRule type="cellIs" priority="41" operator="greaterThan" dxfId="0">
      <formula>0.53</formula>
    </cfRule>
  </conditionalFormatting>
  <conditionalFormatting sqref="D28">
    <cfRule type="cellIs" priority="39" operator="greaterThan" dxfId="0">
      <formula>15</formula>
    </cfRule>
  </conditionalFormatting>
  <conditionalFormatting sqref="P28">
    <cfRule type="cellIs" priority="38" operator="greaterThan" dxfId="0">
      <formula>10</formula>
    </cfRule>
  </conditionalFormatting>
  <conditionalFormatting sqref="AJ28">
    <cfRule type="cellIs" priority="37" operator="greaterThan" dxfId="0">
      <formula>0.2</formula>
    </cfRule>
  </conditionalFormatting>
  <conditionalFormatting sqref="AK28">
    <cfRule type="cellIs" priority="36" operator="lessThan" dxfId="0">
      <formula>0.29</formula>
    </cfRule>
  </conditionalFormatting>
  <conditionalFormatting sqref="AO28">
    <cfRule type="cellIs" priority="35" operator="greaterThan" dxfId="0">
      <formula>2</formula>
    </cfRule>
  </conditionalFormatting>
  <conditionalFormatting sqref="J29">
    <cfRule type="cellIs" priority="34" operator="greaterThan" dxfId="0">
      <formula>2</formula>
    </cfRule>
  </conditionalFormatting>
  <conditionalFormatting sqref="L29">
    <cfRule type="cellIs" priority="33" operator="greaterThan" dxfId="0">
      <formula>3</formula>
    </cfRule>
  </conditionalFormatting>
  <conditionalFormatting sqref="N29">
    <cfRule type="cellIs" priority="32" operator="greaterThan" dxfId="0">
      <formula>3</formula>
    </cfRule>
  </conditionalFormatting>
  <conditionalFormatting sqref="AA29">
    <cfRule type="cellIs" priority="31" operator="greaterThan" dxfId="0">
      <formula>0.02</formula>
    </cfRule>
  </conditionalFormatting>
  <conditionalFormatting sqref="AM29">
    <cfRule type="cellIs" priority="30" operator="greaterThan" dxfId="0">
      <formula>1</formula>
    </cfRule>
  </conditionalFormatting>
  <conditionalFormatting sqref="AQ29">
    <cfRule type="cellIs" priority="29" operator="greaterThan" dxfId="0">
      <formula>5</formula>
    </cfRule>
  </conditionalFormatting>
  <conditionalFormatting sqref="AS29">
    <cfRule type="cellIs" priority="27" operator="greaterThan" dxfId="0">
      <formula>1</formula>
    </cfRule>
    <cfRule type="cellIs" priority="28" operator="greaterThan" dxfId="0">
      <formula>1</formula>
    </cfRule>
  </conditionalFormatting>
  <conditionalFormatting sqref="AB29">
    <cfRule type="cellIs" priority="25" operator="lessThan" dxfId="0">
      <formula>0.47</formula>
    </cfRule>
    <cfRule type="cellIs" priority="26" operator="greaterThan" dxfId="0">
      <formula>0.53</formula>
    </cfRule>
  </conditionalFormatting>
  <conditionalFormatting sqref="AC29">
    <cfRule type="cellIs" priority="23" operator="lessThan" dxfId="0">
      <formula>0.47</formula>
    </cfRule>
    <cfRule type="cellIs" priority="24" operator="greaterThan" dxfId="0">
      <formula>0.53</formula>
    </cfRule>
  </conditionalFormatting>
  <conditionalFormatting sqref="D29">
    <cfRule type="cellIs" priority="22" operator="greaterThan" dxfId="0">
      <formula>15</formula>
    </cfRule>
  </conditionalFormatting>
  <conditionalFormatting sqref="P29">
    <cfRule type="cellIs" priority="21" operator="greaterThan" dxfId="0">
      <formula>10</formula>
    </cfRule>
  </conditionalFormatting>
  <conditionalFormatting sqref="AJ29">
    <cfRule type="cellIs" priority="20" operator="greaterThan" dxfId="0">
      <formula>0.2</formula>
    </cfRule>
  </conditionalFormatting>
  <conditionalFormatting sqref="AK29">
    <cfRule type="cellIs" priority="19" operator="lessThan" dxfId="0">
      <formula>0.29</formula>
    </cfRule>
  </conditionalFormatting>
  <conditionalFormatting sqref="AO29">
    <cfRule type="cellIs" priority="18" operator="greaterThan" dxfId="0">
      <formula>2</formula>
    </cfRule>
  </conditionalFormatting>
  <conditionalFormatting sqref="J30">
    <cfRule type="cellIs" priority="17" operator="greaterThan" dxfId="0">
      <formula>2</formula>
    </cfRule>
  </conditionalFormatting>
  <conditionalFormatting sqref="L30">
    <cfRule type="cellIs" priority="16" operator="greaterThan" dxfId="0">
      <formula>3</formula>
    </cfRule>
  </conditionalFormatting>
  <conditionalFormatting sqref="N30">
    <cfRule type="cellIs" priority="15" operator="greaterThan" dxfId="0">
      <formula>3</formula>
    </cfRule>
  </conditionalFormatting>
  <conditionalFormatting sqref="AA30">
    <cfRule type="cellIs" priority="14" operator="greaterThan" dxfId="0">
      <formula>0.02</formula>
    </cfRule>
  </conditionalFormatting>
  <conditionalFormatting sqref="AM30">
    <cfRule type="cellIs" priority="13" operator="greaterThan" dxfId="0">
      <formula>1</formula>
    </cfRule>
  </conditionalFormatting>
  <conditionalFormatting sqref="AQ30">
    <cfRule type="cellIs" priority="12" operator="greaterThan" dxfId="0">
      <formula>5</formula>
    </cfRule>
  </conditionalFormatting>
  <conditionalFormatting sqref="AS30">
    <cfRule type="cellIs" priority="10" operator="greaterThan" dxfId="0">
      <formula>1</formula>
    </cfRule>
    <cfRule type="cellIs" priority="11" operator="greaterThan" dxfId="0">
      <formula>1</formula>
    </cfRule>
  </conditionalFormatting>
  <conditionalFormatting sqref="AB30">
    <cfRule type="cellIs" priority="8" operator="lessThan" dxfId="0">
      <formula>0.47</formula>
    </cfRule>
    <cfRule type="cellIs" priority="9" operator="greaterThan" dxfId="0">
      <formula>0.53</formula>
    </cfRule>
  </conditionalFormatting>
  <conditionalFormatting sqref="AC30">
    <cfRule type="cellIs" priority="6" operator="lessThan" dxfId="0">
      <formula>0.47</formula>
    </cfRule>
    <cfRule type="cellIs" priority="7" operator="greaterThan" dxfId="0">
      <formula>0.53</formula>
    </cfRule>
  </conditionalFormatting>
  <conditionalFormatting sqref="D30">
    <cfRule type="cellIs" priority="5" operator="greaterThan" dxfId="0">
      <formula>15</formula>
    </cfRule>
  </conditionalFormatting>
  <conditionalFormatting sqref="P30">
    <cfRule type="cellIs" priority="4" operator="greaterThan" dxfId="0">
      <formula>10</formula>
    </cfRule>
  </conditionalFormatting>
  <conditionalFormatting sqref="AJ30">
    <cfRule type="cellIs" priority="3" operator="greaterThan" dxfId="0">
      <formula>0.2</formula>
    </cfRule>
  </conditionalFormatting>
  <conditionalFormatting sqref="AK30">
    <cfRule type="cellIs" priority="2" operator="lessThan" dxfId="0">
      <formula>0.29</formula>
    </cfRule>
  </conditionalFormatting>
  <conditionalFormatting sqref="AO30">
    <cfRule type="cellIs" priority="1" operator="greaterThan" dxfId="0">
      <formula>2</formula>
    </cfRule>
  </conditionalFormatting>
  <pageMargins left="0.7" right="0.7" top="0.75" bottom="0.75" header="0.3" footer="0.3"/>
  <pageSetup orientation="portrait" horizontalDpi="300" verticalDpi="300"/>
</worksheet>
</file>

<file path=xl/worksheets/sheet12.xml><?xml version="1.0" encoding="utf-8"?>
<worksheet xmlns="http://schemas.openxmlformats.org/spreadsheetml/2006/main">
  <sheetPr codeName="Sheet42">
    <outlinePr summaryBelow="1" summaryRight="1"/>
    <pageSetUpPr/>
  </sheetPr>
  <dimension ref="A1:BG31"/>
  <sheetViews>
    <sheetView topLeftCell="A12" zoomScaleNormal="100" workbookViewId="0">
      <selection activeCell="D42" sqref="D42"/>
    </sheetView>
  </sheetViews>
  <sheetFormatPr baseColWidth="8" defaultColWidth="9.109375" defaultRowHeight="14.4"/>
  <cols>
    <col width="17.5546875" customWidth="1" style="205" min="1" max="1"/>
    <col width="9.88671875" bestFit="1" customWidth="1" style="205" min="2" max="2"/>
    <col width="16.109375" bestFit="1" customWidth="1" style="205" min="3" max="4"/>
    <col width="18" bestFit="1" customWidth="1" style="205" min="5" max="5"/>
    <col width="10.33203125" customWidth="1" style="205" min="7" max="7"/>
    <col width="14" customWidth="1" style="205" min="47" max="47"/>
    <col width="27.109375" customWidth="1" style="205" min="51" max="51"/>
    <col width="12" customWidth="1" style="205" min="58" max="58"/>
    <col width="83.88671875" customWidth="1" style="205" min="59" max="59"/>
  </cols>
  <sheetData>
    <row r="1" ht="15" customHeight="1" s="205" thickBot="1">
      <c r="A1" s="102" t="inlineStr">
        <is>
          <t>Account</t>
        </is>
      </c>
      <c r="B1" s="102" t="inlineStr">
        <is>
          <t>Date</t>
        </is>
      </c>
      <c r="C1" s="102" t="inlineStr">
        <is>
          <t>Any Critical Issue</t>
        </is>
      </c>
      <c r="D1" s="102" t="inlineStr">
        <is>
          <t xml:space="preserve">Downtime in Mins </t>
        </is>
      </c>
      <c r="E1" s="102" t="inlineStr">
        <is>
          <t>Revenue_Impact</t>
        </is>
      </c>
      <c r="F1" s="102" t="inlineStr">
        <is>
          <t>Distinct_Agents</t>
        </is>
      </c>
      <c r="G1" s="102" t="inlineStr">
        <is>
          <t xml:space="preserve">Previous Total Calls </t>
        </is>
      </c>
      <c r="H1" s="102" t="inlineStr">
        <is>
          <t>Call Diff_Perc</t>
        </is>
      </c>
      <c r="I1" s="102" t="inlineStr">
        <is>
          <t>TotalCalls</t>
        </is>
      </c>
      <c r="J1" s="102" t="inlineStr">
        <is>
          <t>OnCalls</t>
        </is>
      </c>
      <c r="K1" s="102" t="inlineStr">
        <is>
          <t>OffCalls</t>
        </is>
      </c>
      <c r="L1" s="102" t="inlineStr">
        <is>
          <t>Benchmark</t>
        </is>
      </c>
      <c r="M1" s="102" t="inlineStr">
        <is>
          <t>Success_routes</t>
        </is>
      </c>
      <c r="N1" s="102" t="inlineStr">
        <is>
          <t>Fail_route_perc</t>
        </is>
      </c>
      <c r="O1" s="102" t="inlineStr">
        <is>
          <t>OFF_AGENTSLA</t>
        </is>
      </c>
      <c r="P1" s="102" t="inlineStr">
        <is>
          <t>OFF_AGENTSLA%AGE</t>
        </is>
      </c>
      <c r="Q1" s="102" t="inlineStr">
        <is>
          <t>ON_AGENTSLA</t>
        </is>
      </c>
      <c r="R1" s="102" t="inlineStr">
        <is>
          <t>ON_AGENTSLA%AGE</t>
        </is>
      </c>
      <c r="S1" s="102" t="inlineStr">
        <is>
          <t>OFF_CALLSLA</t>
        </is>
      </c>
      <c r="T1" s="102" t="inlineStr">
        <is>
          <t>OFF_CALLSLA%AGE</t>
        </is>
      </c>
      <c r="U1" s="102" t="inlineStr">
        <is>
          <t>ON _CALLSLA</t>
        </is>
      </c>
      <c r="V1" s="102" t="inlineStr">
        <is>
          <t>ON_CALLSLA%AGE</t>
        </is>
      </c>
      <c r="W1" s="102" t="inlineStr">
        <is>
          <t>1-1_calls</t>
        </is>
      </c>
      <c r="X1" s="102" t="inlineStr">
        <is>
          <t>1-1_calls_%age</t>
        </is>
      </c>
      <c r="Y1" s="102" t="inlineStr">
        <is>
          <t>1-1 Calls Without SLA Blowns</t>
        </is>
      </c>
      <c r="Z1" s="102" t="inlineStr">
        <is>
          <t>1-1 Calls % Age Without SLA Blowns</t>
        </is>
      </c>
      <c r="AA1" s="102" t="inlineStr">
        <is>
          <t>L2_calls</t>
        </is>
      </c>
      <c r="AB1" s="102" t="inlineStr">
        <is>
          <t>L2_calls_%age</t>
        </is>
      </c>
      <c r="AC1" s="102" t="inlineStr">
        <is>
          <t>O0bandons</t>
        </is>
      </c>
      <c r="AD1" s="102" t="inlineStr">
        <is>
          <t>OffAbandons</t>
        </is>
      </c>
      <c r="AE1" s="102" t="inlineStr">
        <is>
          <t>O0bandonsPerc</t>
        </is>
      </c>
      <c r="AF1" s="102" t="inlineStr">
        <is>
          <t>OffAbandonsPerc</t>
        </is>
      </c>
      <c r="AG1" s="102" t="inlineStr">
        <is>
          <t>O0ban-OffAban_Perc</t>
        </is>
      </c>
      <c r="AH1" s="102" t="inlineStr">
        <is>
          <t>O0P</t>
        </is>
      </c>
      <c r="AI1" s="102" t="inlineStr">
        <is>
          <t>OffAP</t>
        </is>
      </c>
      <c r="AJ1" s="102" t="inlineStr">
        <is>
          <t>AP_Skew</t>
        </is>
      </c>
      <c r="AK1" s="102" t="inlineStr">
        <is>
          <t>OnCP</t>
        </is>
      </c>
      <c r="AL1" s="102" t="inlineStr">
        <is>
          <t>OffCP</t>
        </is>
      </c>
      <c r="AM1" s="102" t="inlineStr">
        <is>
          <t>AgentChoice</t>
        </is>
      </c>
      <c r="AN1" s="102" t="inlineStr">
        <is>
          <t>Filtered_AgentChoice</t>
        </is>
      </c>
      <c r="AO1" s="102" t="inlineStr">
        <is>
          <t>Used Agent Choide Without SLA Blowns</t>
        </is>
      </c>
      <c r="AP1" s="102" t="inlineStr">
        <is>
          <t>CallChoice</t>
        </is>
      </c>
      <c r="AQ1" s="102" t="inlineStr">
        <is>
          <t>Filtered_CallChoice</t>
        </is>
      </c>
      <c r="AR1" s="102" t="inlineStr">
        <is>
          <t>Used Call Choice Wihout SLA Blowns</t>
        </is>
      </c>
      <c r="AS1" s="102" t="inlineStr">
        <is>
          <t>OnEvalScore_raw</t>
        </is>
      </c>
      <c r="AT1" s="102" t="inlineStr">
        <is>
          <t>OffEvalScore_raw</t>
        </is>
      </c>
      <c r="AU1" s="102" t="inlineStr">
        <is>
          <t>OnEvalScore_used</t>
        </is>
      </c>
      <c r="AV1" s="102" t="inlineStr">
        <is>
          <t>OffEvalScore_used</t>
        </is>
      </c>
      <c r="AW1" s="102" t="inlineStr">
        <is>
          <t>On_Evaluation_err_Calls</t>
        </is>
      </c>
      <c r="AX1" s="102" t="inlineStr">
        <is>
          <t>On_Evaluation_err_Calls_%age</t>
        </is>
      </c>
      <c r="AY1" s="102" t="inlineStr">
        <is>
          <t>Off_Evaluation_err_Calls</t>
        </is>
      </c>
      <c r="AZ1" s="102" t="inlineStr">
        <is>
          <t>Off_Evaluation_err_Calls_%age</t>
        </is>
      </c>
      <c r="BA1" s="102" t="inlineStr">
        <is>
          <t>LookupFailures</t>
        </is>
      </c>
      <c r="BB1" s="102" t="inlineStr">
        <is>
          <t>Lookup_Failure_Perc</t>
        </is>
      </c>
      <c r="BC1" s="102" t="inlineStr">
        <is>
          <t>UnkNown_Agent_Calls</t>
        </is>
      </c>
      <c r="BD1" s="102" t="inlineStr">
        <is>
          <t>UnkNown_Agent_Calls_%age</t>
        </is>
      </c>
      <c r="BE1" s="102" t="inlineStr">
        <is>
          <t>CG_Not_found_Calls</t>
        </is>
      </c>
      <c r="BF1" s="102" t="inlineStr">
        <is>
          <t>CG_Not_found_Calls_%age</t>
        </is>
      </c>
      <c r="BG1" s="102" t="inlineStr">
        <is>
          <t>H/C Issues+BI1BG29BG1:BH1</t>
        </is>
      </c>
    </row>
    <row r="2" ht="15" customHeight="1" s="205" thickBot="1">
      <c r="A2" s="15" t="inlineStr">
        <is>
          <t>Verizon Wireless</t>
        </is>
      </c>
      <c r="B2" s="55" t="n">
        <v>44287</v>
      </c>
      <c r="C2" t="inlineStr">
        <is>
          <t>No</t>
        </is>
      </c>
      <c r="D2" t="n">
        <v>0</v>
      </c>
      <c r="E2" t="n">
        <v>33.66</v>
      </c>
      <c r="F2" t="n">
        <v>10015</v>
      </c>
      <c r="G2" t="n">
        <v>201133</v>
      </c>
      <c r="H2" t="n">
        <v>0.04</v>
      </c>
      <c r="I2" t="n">
        <v>193804</v>
      </c>
      <c r="J2" t="n">
        <v>154897</v>
      </c>
      <c r="K2" t="n">
        <v>38907</v>
      </c>
      <c r="L2" t="n">
        <v>79.92</v>
      </c>
      <c r="M2" t="n">
        <v>193615</v>
      </c>
      <c r="N2" t="n">
        <v>0</v>
      </c>
      <c r="O2" t="n">
        <v>474</v>
      </c>
      <c r="P2" t="n">
        <v>1.22</v>
      </c>
      <c r="Q2" t="n">
        <v>1820</v>
      </c>
      <c r="R2" t="n">
        <v>1.18</v>
      </c>
      <c r="S2" t="n">
        <v>165</v>
      </c>
      <c r="T2" t="n">
        <v>0.42</v>
      </c>
      <c r="U2" t="n">
        <v>671</v>
      </c>
      <c r="V2" t="n">
        <v>0.43</v>
      </c>
      <c r="W2" t="n">
        <v>41173</v>
      </c>
      <c r="X2" t="n">
        <v>21.24</v>
      </c>
      <c r="Y2" t="n">
        <v>41035</v>
      </c>
      <c r="Z2" t="n">
        <v>21.17</v>
      </c>
      <c r="AA2" t="n">
        <v>39998</v>
      </c>
      <c r="AB2" t="n">
        <v>20.64</v>
      </c>
      <c r="AC2" t="n">
        <v>6968</v>
      </c>
      <c r="AD2" t="n">
        <v>1343</v>
      </c>
      <c r="AE2" t="n">
        <v>4.56</v>
      </c>
      <c r="AF2" t="n">
        <v>3.53</v>
      </c>
      <c r="AG2" t="n">
        <v>1.03</v>
      </c>
      <c r="AH2" t="n">
        <v>0.47</v>
      </c>
      <c r="AI2" t="n">
        <v>0.47</v>
      </c>
      <c r="AJ2" t="n">
        <v>0</v>
      </c>
      <c r="AK2" t="n">
        <v>0.5</v>
      </c>
      <c r="AL2" t="n">
        <v>0.5</v>
      </c>
      <c r="AM2" t="n">
        <v>45.68</v>
      </c>
      <c r="AN2" t="n">
        <v>12.38</v>
      </c>
      <c r="AO2" t="n">
        <v>12.55</v>
      </c>
      <c r="AP2" t="n">
        <v>96.13</v>
      </c>
      <c r="AQ2" t="n">
        <v>10.18</v>
      </c>
      <c r="AR2" t="n">
        <v>10.38</v>
      </c>
      <c r="AS2" t="n">
        <v>0.2</v>
      </c>
      <c r="AT2" t="n">
        <v>0.33</v>
      </c>
      <c r="AU2" t="n">
        <v>0.09</v>
      </c>
      <c r="AV2" t="n">
        <v>0.31</v>
      </c>
      <c r="AW2" t="n">
        <v>11</v>
      </c>
      <c r="AX2" t="n">
        <v>0.01</v>
      </c>
      <c r="AY2" t="n">
        <v>0</v>
      </c>
      <c r="AZ2" t="n">
        <v>0</v>
      </c>
      <c r="BA2" t="n">
        <v>13969</v>
      </c>
      <c r="BB2" t="n">
        <v>5.33</v>
      </c>
      <c r="BC2" t="n">
        <v>10587</v>
      </c>
      <c r="BD2" t="n">
        <v>5.46</v>
      </c>
      <c r="BE2" t="n">
        <v>11</v>
      </c>
      <c r="BF2" t="n">
        <v>0.01</v>
      </c>
      <c r="BG2" t="inlineStr">
        <is>
          <t>VZMUSA-10719</t>
        </is>
      </c>
    </row>
    <row r="3" ht="15" customHeight="1" s="205" thickBot="1">
      <c r="A3" s="15" t="inlineStr">
        <is>
          <t>Verizon Wireless</t>
        </is>
      </c>
      <c r="B3" s="55" t="n">
        <v>44288</v>
      </c>
      <c r="C3" t="inlineStr">
        <is>
          <t>No</t>
        </is>
      </c>
      <c r="D3" t="n">
        <v>0</v>
      </c>
      <c r="E3" s="207" t="n">
        <v>30.26</v>
      </c>
      <c r="F3" s="207" t="n">
        <v>9315</v>
      </c>
      <c r="G3" s="207" t="n">
        <v>193804</v>
      </c>
      <c r="H3" s="207" t="n">
        <v>0.09</v>
      </c>
      <c r="I3" s="207" t="n">
        <v>177574</v>
      </c>
      <c r="J3" s="207" t="n">
        <v>142041</v>
      </c>
      <c r="K3" s="207" t="n">
        <v>35533</v>
      </c>
      <c r="L3" s="207" t="n">
        <v>79.98999999999999</v>
      </c>
      <c r="M3" s="207" t="n">
        <v>177402</v>
      </c>
      <c r="N3" s="207" t="n">
        <v>0</v>
      </c>
      <c r="O3" s="207" t="n">
        <v>531</v>
      </c>
      <c r="P3" s="207" t="n">
        <v>1.49</v>
      </c>
      <c r="Q3" s="207" t="n">
        <v>1738</v>
      </c>
      <c r="R3" s="207" t="n">
        <v>1.22</v>
      </c>
      <c r="S3" s="207" t="n">
        <v>396</v>
      </c>
      <c r="T3" s="207" t="n">
        <v>1.11</v>
      </c>
      <c r="U3" s="207" t="n">
        <v>2025</v>
      </c>
      <c r="V3" s="207" t="n">
        <v>1.43</v>
      </c>
      <c r="W3" s="207" t="n">
        <v>48609</v>
      </c>
      <c r="X3" s="207" t="n">
        <v>27.37</v>
      </c>
      <c r="Y3" s="207" t="n">
        <v>48437</v>
      </c>
      <c r="Z3" s="207" t="n">
        <v>27.28</v>
      </c>
      <c r="AA3" s="207" t="n">
        <v>80122</v>
      </c>
      <c r="AB3" s="207" t="n">
        <v>45.12</v>
      </c>
      <c r="AC3" s="207" t="n">
        <v>22258</v>
      </c>
      <c r="AD3" s="207" t="n">
        <v>4596</v>
      </c>
      <c r="AE3" s="207" t="n">
        <v>14.17</v>
      </c>
      <c r="AF3" s="207" t="n">
        <v>11.98</v>
      </c>
      <c r="AG3" s="207" t="n">
        <v>2.2</v>
      </c>
      <c r="AH3" s="207" t="n">
        <v>0.47</v>
      </c>
      <c r="AI3" s="207" t="n">
        <v>0.48</v>
      </c>
      <c r="AJ3" s="207" t="n">
        <v>-0.01</v>
      </c>
      <c r="AK3" s="207" t="n">
        <v>0.51</v>
      </c>
      <c r="AL3" s="207" t="n">
        <v>0.5</v>
      </c>
      <c r="AM3" s="207" t="n">
        <v>14.02</v>
      </c>
      <c r="AN3" s="207" t="n">
        <v>6.96</v>
      </c>
      <c r="AO3" s="207" t="n">
        <v>7.1</v>
      </c>
      <c r="AP3" s="207" t="n">
        <v>181.43</v>
      </c>
      <c r="AQ3" s="207" t="n">
        <v>12.02</v>
      </c>
      <c r="AR3" s="207" t="n">
        <v>12.37</v>
      </c>
      <c r="AS3" s="207" t="n">
        <v>0.21</v>
      </c>
      <c r="AT3" s="207" t="n">
        <v>0.33</v>
      </c>
      <c r="AU3" s="207" t="n">
        <v>0.11</v>
      </c>
      <c r="AV3" s="207" t="n">
        <v>0.31</v>
      </c>
      <c r="AW3" s="207" t="n">
        <v>8</v>
      </c>
      <c r="AX3" s="207" t="n">
        <v>0.01</v>
      </c>
      <c r="AY3" s="207" t="n">
        <v>4</v>
      </c>
      <c r="AZ3" s="207" t="n">
        <v>0.01</v>
      </c>
      <c r="BA3" s="207" t="n">
        <v>160</v>
      </c>
      <c r="BB3" s="207" t="n">
        <v>0.05</v>
      </c>
      <c r="BC3" s="207" t="n">
        <v>318</v>
      </c>
      <c r="BD3" s="207" t="n">
        <v>0.18</v>
      </c>
      <c r="BE3" s="207" t="n">
        <v>2</v>
      </c>
      <c r="BF3" s="207" t="n">
        <v>0</v>
      </c>
    </row>
    <row r="4" ht="15" customHeight="1" s="205" thickBot="1">
      <c r="A4" s="15" t="inlineStr">
        <is>
          <t>Verizon Wireless</t>
        </is>
      </c>
      <c r="B4" s="55" t="n">
        <v>44289</v>
      </c>
      <c r="C4" t="inlineStr">
        <is>
          <t>No</t>
        </is>
      </c>
      <c r="D4" t="n">
        <v>0</v>
      </c>
      <c r="E4" t="n">
        <v>32.24</v>
      </c>
      <c r="F4" t="n">
        <v>6345</v>
      </c>
      <c r="G4" t="n">
        <v>177590</v>
      </c>
      <c r="H4" t="n">
        <v>0.39</v>
      </c>
      <c r="I4" t="n">
        <v>127801</v>
      </c>
      <c r="J4" t="n">
        <v>102314</v>
      </c>
      <c r="K4" t="n">
        <v>25487</v>
      </c>
      <c r="L4" t="n">
        <v>80.06</v>
      </c>
      <c r="M4" t="n">
        <v>127716</v>
      </c>
      <c r="N4" t="n">
        <v>0</v>
      </c>
      <c r="O4" t="n">
        <v>443</v>
      </c>
      <c r="P4" t="n">
        <v>1.74</v>
      </c>
      <c r="Q4" t="n">
        <v>1547</v>
      </c>
      <c r="R4" t="n">
        <v>1.51</v>
      </c>
      <c r="S4" t="n">
        <v>317</v>
      </c>
      <c r="T4" t="n">
        <v>1.24</v>
      </c>
      <c r="U4" t="n">
        <v>1295</v>
      </c>
      <c r="V4" t="n">
        <v>1.27</v>
      </c>
      <c r="W4" t="n">
        <v>32287</v>
      </c>
      <c r="X4" t="n">
        <v>25.26</v>
      </c>
      <c r="Y4" t="n">
        <v>32150</v>
      </c>
      <c r="Z4" t="n">
        <v>25.16</v>
      </c>
      <c r="AA4" t="n">
        <v>49550</v>
      </c>
      <c r="AB4" t="n">
        <v>38.77</v>
      </c>
      <c r="AC4" t="n">
        <v>9417</v>
      </c>
      <c r="AD4" t="n">
        <v>2369</v>
      </c>
      <c r="AE4" t="n">
        <v>8.91</v>
      </c>
      <c r="AF4" t="n">
        <v>9.029999999999999</v>
      </c>
      <c r="AG4" t="n">
        <v>-0.12</v>
      </c>
      <c r="AH4" t="n">
        <v>0.47</v>
      </c>
      <c r="AI4" t="n">
        <v>0.46</v>
      </c>
      <c r="AJ4" t="n">
        <v>0.01</v>
      </c>
      <c r="AK4" t="n">
        <v>0.5</v>
      </c>
      <c r="AL4" t="n">
        <v>0.5</v>
      </c>
      <c r="AM4" t="n">
        <v>20.83</v>
      </c>
      <c r="AN4" t="n">
        <v>9.07</v>
      </c>
      <c r="AO4" t="n">
        <v>9.279999999999999</v>
      </c>
      <c r="AP4" t="n">
        <v>92.79000000000001</v>
      </c>
      <c r="AQ4" t="n">
        <v>11.66</v>
      </c>
      <c r="AR4" t="n">
        <v>12.02</v>
      </c>
      <c r="AS4" t="n">
        <v>0.22</v>
      </c>
      <c r="AT4" t="n">
        <v>0.33</v>
      </c>
      <c r="AU4" t="n">
        <v>0.11</v>
      </c>
      <c r="AV4" t="n">
        <v>0.31</v>
      </c>
      <c r="AW4" t="n">
        <v>8</v>
      </c>
      <c r="AX4" t="n">
        <v>0.01</v>
      </c>
      <c r="AY4" t="n">
        <v>1</v>
      </c>
      <c r="AZ4" t="n">
        <v>0</v>
      </c>
      <c r="BA4" t="n">
        <v>99</v>
      </c>
      <c r="BB4" t="n">
        <v>0.05</v>
      </c>
      <c r="BC4" t="n">
        <v>5287</v>
      </c>
      <c r="BD4" t="n">
        <v>4.14</v>
      </c>
      <c r="BE4" t="n">
        <v>0</v>
      </c>
      <c r="BF4" t="n">
        <v>0</v>
      </c>
      <c r="BG4" t="inlineStr">
        <is>
          <t>VZMUSA-10729, VZMUSA-10730</t>
        </is>
      </c>
    </row>
    <row r="5" ht="15" customHeight="1" s="205" thickBot="1">
      <c r="A5" s="15" t="inlineStr">
        <is>
          <t>Verizon Wireless</t>
        </is>
      </c>
      <c r="B5" s="55" t="n">
        <v>44290</v>
      </c>
      <c r="C5" t="inlineStr">
        <is>
          <t>No</t>
        </is>
      </c>
      <c r="D5" t="n">
        <v>0</v>
      </c>
      <c r="E5" t="n">
        <v>22.29</v>
      </c>
      <c r="F5" t="n">
        <v>3538</v>
      </c>
      <c r="G5" t="n">
        <v>127804</v>
      </c>
      <c r="H5" t="n">
        <v>1.42</v>
      </c>
      <c r="I5" t="n">
        <v>52733</v>
      </c>
      <c r="J5" t="n">
        <v>42336</v>
      </c>
      <c r="K5" t="n">
        <v>10397</v>
      </c>
      <c r="L5" t="n">
        <v>80.28</v>
      </c>
      <c r="M5" t="n">
        <v>52720</v>
      </c>
      <c r="N5" t="n">
        <v>0</v>
      </c>
      <c r="O5" t="n">
        <v>553</v>
      </c>
      <c r="P5" t="n">
        <v>5.32</v>
      </c>
      <c r="Q5" t="n">
        <v>1409</v>
      </c>
      <c r="R5" t="n">
        <v>3.33</v>
      </c>
      <c r="S5" t="n">
        <v>53</v>
      </c>
      <c r="T5" t="n">
        <v>0.51</v>
      </c>
      <c r="U5" t="n">
        <v>437</v>
      </c>
      <c r="V5" t="n">
        <v>1.03</v>
      </c>
      <c r="W5" t="n">
        <v>8615</v>
      </c>
      <c r="X5" t="n">
        <v>16.34</v>
      </c>
      <c r="Y5" t="n">
        <v>8499</v>
      </c>
      <c r="Z5" t="n">
        <v>16.12</v>
      </c>
      <c r="AA5" t="n">
        <v>5288</v>
      </c>
      <c r="AB5" t="n">
        <v>10.03</v>
      </c>
      <c r="AC5" t="n">
        <v>672</v>
      </c>
      <c r="AD5" t="n">
        <v>146</v>
      </c>
      <c r="AE5" t="n">
        <v>1.69</v>
      </c>
      <c r="AF5" t="n">
        <v>1.51</v>
      </c>
      <c r="AG5" t="n">
        <v>0.19</v>
      </c>
      <c r="AH5" t="n">
        <v>0.47</v>
      </c>
      <c r="AI5" t="n">
        <v>0.46</v>
      </c>
      <c r="AJ5" t="n">
        <v>0.01</v>
      </c>
      <c r="AK5" t="n">
        <v>0.5</v>
      </c>
      <c r="AL5" t="n">
        <v>0.5</v>
      </c>
      <c r="AM5" t="n">
        <v>99.79000000000001</v>
      </c>
      <c r="AN5" t="n">
        <v>18.16</v>
      </c>
      <c r="AO5" t="n">
        <v>18.9</v>
      </c>
      <c r="AP5" t="n">
        <v>5.73</v>
      </c>
      <c r="AQ5" t="n">
        <v>3.16</v>
      </c>
      <c r="AR5" t="n">
        <v>3.38</v>
      </c>
      <c r="AS5" t="n">
        <v>0.17</v>
      </c>
      <c r="AT5" t="n">
        <v>0.32</v>
      </c>
      <c r="AU5" t="n">
        <v>0.08</v>
      </c>
      <c r="AV5" t="n">
        <v>0.31</v>
      </c>
      <c r="AW5" t="n">
        <v>4</v>
      </c>
      <c r="AX5" t="n">
        <v>0.01</v>
      </c>
      <c r="AY5" t="n">
        <v>0</v>
      </c>
      <c r="AZ5" t="n">
        <v>0</v>
      </c>
      <c r="BA5" t="n">
        <v>977</v>
      </c>
      <c r="BB5" t="n">
        <v>1.54</v>
      </c>
      <c r="BC5" t="n">
        <v>19</v>
      </c>
      <c r="BD5" t="n">
        <v>0.04</v>
      </c>
      <c r="BE5" t="n">
        <v>4</v>
      </c>
      <c r="BF5" t="n">
        <v>0.01</v>
      </c>
      <c r="BG5" t="inlineStr">
        <is>
          <t>VZMUSA-10734, VZMUSA-10735, VZMUSA-10736</t>
        </is>
      </c>
    </row>
    <row r="6" ht="15" customHeight="1" s="205" thickBot="1">
      <c r="A6" s="15" t="inlineStr">
        <is>
          <t>Verizon Wireless</t>
        </is>
      </c>
      <c r="B6" s="55" t="n">
        <v>44291</v>
      </c>
      <c r="C6" t="inlineStr">
        <is>
          <t>No</t>
        </is>
      </c>
      <c r="D6" t="n">
        <v>0</v>
      </c>
      <c r="E6" t="n">
        <v>37.22</v>
      </c>
      <c r="F6" t="n">
        <v>9135</v>
      </c>
      <c r="G6" t="n">
        <v>52736</v>
      </c>
      <c r="H6" t="n">
        <v>-0.73</v>
      </c>
      <c r="I6" t="n">
        <v>195020</v>
      </c>
      <c r="J6" t="n">
        <v>156118</v>
      </c>
      <c r="K6" t="n">
        <v>38902</v>
      </c>
      <c r="L6" t="n">
        <v>80.05</v>
      </c>
      <c r="M6" t="n">
        <v>194706</v>
      </c>
      <c r="N6" t="n">
        <v>0</v>
      </c>
      <c r="O6" t="n">
        <v>302</v>
      </c>
      <c r="P6" t="n">
        <v>0.78</v>
      </c>
      <c r="Q6" t="n">
        <v>1422</v>
      </c>
      <c r="R6" t="n">
        <v>0.91</v>
      </c>
      <c r="S6" t="n">
        <v>418</v>
      </c>
      <c r="T6" t="n">
        <v>1.07</v>
      </c>
      <c r="U6" t="n">
        <v>1752</v>
      </c>
      <c r="V6" t="n">
        <v>1.12</v>
      </c>
      <c r="W6" t="n">
        <v>57734</v>
      </c>
      <c r="X6" t="n">
        <v>29.6</v>
      </c>
      <c r="Y6" t="n">
        <v>57591</v>
      </c>
      <c r="Z6" t="n">
        <v>29.53</v>
      </c>
      <c r="AA6" t="n">
        <v>106062</v>
      </c>
      <c r="AB6" t="n">
        <v>54.39</v>
      </c>
      <c r="AC6" t="n">
        <v>29284</v>
      </c>
      <c r="AD6" t="n">
        <v>6744</v>
      </c>
      <c r="AE6" t="n">
        <v>16.52</v>
      </c>
      <c r="AF6" t="n">
        <v>15.45</v>
      </c>
      <c r="AG6" t="n">
        <v>1.07</v>
      </c>
      <c r="AH6" t="n">
        <v>0.47</v>
      </c>
      <c r="AI6" t="n">
        <v>0.47</v>
      </c>
      <c r="AJ6" t="n">
        <v>0</v>
      </c>
      <c r="AK6" t="n">
        <v>0.5</v>
      </c>
      <c r="AL6" t="n">
        <v>0.5</v>
      </c>
      <c r="AM6" t="n">
        <v>8.59</v>
      </c>
      <c r="AN6" t="n">
        <v>5.07</v>
      </c>
      <c r="AO6" t="n">
        <v>5.15</v>
      </c>
      <c r="AP6" t="n">
        <v>246.35</v>
      </c>
      <c r="AQ6" t="n">
        <v>11.99</v>
      </c>
      <c r="AR6" t="n">
        <v>12.22</v>
      </c>
      <c r="AS6" t="n">
        <v>0.23</v>
      </c>
      <c r="AT6" t="n">
        <v>0.33</v>
      </c>
      <c r="AU6" t="n">
        <v>0.12</v>
      </c>
      <c r="AV6" t="n">
        <v>0.31</v>
      </c>
      <c r="AW6" t="n">
        <v>19</v>
      </c>
      <c r="AX6" t="n">
        <v>0.01</v>
      </c>
      <c r="AY6" t="n">
        <v>8</v>
      </c>
      <c r="AZ6" t="n">
        <v>0.02</v>
      </c>
      <c r="BA6" t="n">
        <v>346</v>
      </c>
      <c r="BB6" t="n">
        <v>0.1</v>
      </c>
      <c r="BC6" t="n">
        <v>10668</v>
      </c>
      <c r="BD6" t="n">
        <v>5.47</v>
      </c>
      <c r="BE6" t="n">
        <v>0</v>
      </c>
      <c r="BF6" t="n">
        <v>0</v>
      </c>
    </row>
    <row r="7" ht="15" customHeight="1" s="205" thickBot="1">
      <c r="A7" s="15" t="inlineStr">
        <is>
          <t>Verizon Wireless</t>
        </is>
      </c>
      <c r="B7" s="55" t="n">
        <v>44292</v>
      </c>
      <c r="C7" t="inlineStr">
        <is>
          <t>No</t>
        </is>
      </c>
      <c r="D7" t="n">
        <v>0</v>
      </c>
      <c r="E7" t="n">
        <v>30</v>
      </c>
      <c r="F7" t="n">
        <v>10590</v>
      </c>
      <c r="G7" t="n">
        <v>195022</v>
      </c>
      <c r="H7" t="n">
        <v>-0.01</v>
      </c>
      <c r="I7" t="n">
        <v>197583</v>
      </c>
      <c r="J7" t="n">
        <v>157684</v>
      </c>
      <c r="K7" t="n">
        <v>39899</v>
      </c>
      <c r="L7" t="n">
        <v>79.81</v>
      </c>
      <c r="M7" t="n">
        <v>197367</v>
      </c>
      <c r="N7" t="n">
        <v>0</v>
      </c>
      <c r="O7" t="n">
        <v>475</v>
      </c>
      <c r="P7" t="n">
        <v>1.19</v>
      </c>
      <c r="Q7" t="n">
        <v>1821</v>
      </c>
      <c r="R7" t="n">
        <v>1.15</v>
      </c>
      <c r="S7" t="n">
        <v>221</v>
      </c>
      <c r="T7" t="n">
        <v>0.55</v>
      </c>
      <c r="U7" t="n">
        <v>704</v>
      </c>
      <c r="V7" t="n">
        <v>0.45</v>
      </c>
      <c r="W7" t="n">
        <v>52836</v>
      </c>
      <c r="X7" t="n">
        <v>26.74</v>
      </c>
      <c r="Y7" t="n">
        <v>52703</v>
      </c>
      <c r="Z7" t="n">
        <v>26.67</v>
      </c>
      <c r="AA7" t="n">
        <v>63477</v>
      </c>
      <c r="AB7" t="n">
        <v>32.13</v>
      </c>
      <c r="AC7" t="n">
        <v>6153</v>
      </c>
      <c r="AD7" t="n">
        <v>1520</v>
      </c>
      <c r="AE7" t="n">
        <v>3.96</v>
      </c>
      <c r="AF7" t="n">
        <v>3.88</v>
      </c>
      <c r="AG7" t="n">
        <v>0.09</v>
      </c>
      <c r="AH7" t="n">
        <v>0.48</v>
      </c>
      <c r="AI7" t="n">
        <v>0.48</v>
      </c>
      <c r="AJ7" t="n">
        <v>0</v>
      </c>
      <c r="AK7" t="n">
        <v>0.5</v>
      </c>
      <c r="AL7" t="n">
        <v>0.5</v>
      </c>
      <c r="AM7" t="n">
        <v>24.98</v>
      </c>
      <c r="AN7" t="n">
        <v>8.69</v>
      </c>
      <c r="AO7" t="n">
        <v>8.83</v>
      </c>
      <c r="AP7" t="n">
        <v>85.34999999999999</v>
      </c>
      <c r="AQ7" t="n">
        <v>10.36</v>
      </c>
      <c r="AR7" t="n">
        <v>10.5</v>
      </c>
      <c r="AS7" t="n">
        <v>0.21</v>
      </c>
      <c r="AT7" t="n">
        <v>0.33</v>
      </c>
      <c r="AU7" t="n">
        <v>0.11</v>
      </c>
      <c r="AV7" t="n">
        <v>0.3</v>
      </c>
      <c r="AW7" t="n">
        <v>12</v>
      </c>
      <c r="AX7" t="n">
        <v>0.01</v>
      </c>
      <c r="AY7" t="n">
        <v>3</v>
      </c>
      <c r="AZ7" t="n">
        <v>0.01</v>
      </c>
      <c r="BA7" t="n">
        <v>181</v>
      </c>
      <c r="BB7" t="n">
        <v>0.06</v>
      </c>
      <c r="BC7" t="n">
        <v>3134</v>
      </c>
      <c r="BD7" t="n">
        <v>1.59</v>
      </c>
      <c r="BE7" t="n">
        <v>0</v>
      </c>
      <c r="BF7" t="n">
        <v>0</v>
      </c>
      <c r="BG7" t="inlineStr">
        <is>
          <t>VZMUSA-10743</t>
        </is>
      </c>
    </row>
    <row r="8" ht="15" customHeight="1" s="205" thickBot="1">
      <c r="A8" s="15" t="inlineStr">
        <is>
          <t>Verizon Wireless</t>
        </is>
      </c>
      <c r="B8" s="55" t="n">
        <v>44293</v>
      </c>
      <c r="C8" t="inlineStr">
        <is>
          <t>No</t>
        </is>
      </c>
      <c r="D8" t="n">
        <v>0</v>
      </c>
      <c r="E8" t="n">
        <v>21.25</v>
      </c>
      <c r="F8" t="n">
        <v>10288</v>
      </c>
      <c r="G8" t="n">
        <v>197590</v>
      </c>
      <c r="H8" t="n">
        <v>0</v>
      </c>
      <c r="I8" t="n">
        <v>196929</v>
      </c>
      <c r="J8" t="n">
        <v>157722</v>
      </c>
      <c r="K8" t="n">
        <v>39207</v>
      </c>
      <c r="L8" t="n">
        <v>80.09</v>
      </c>
      <c r="M8" t="n">
        <v>196705</v>
      </c>
      <c r="N8" t="n">
        <v>0</v>
      </c>
      <c r="O8" t="n">
        <v>531</v>
      </c>
      <c r="P8" t="n">
        <v>1.35</v>
      </c>
      <c r="Q8" t="n">
        <v>1895</v>
      </c>
      <c r="R8" t="n">
        <v>1.2</v>
      </c>
      <c r="S8" t="n">
        <v>132</v>
      </c>
      <c r="T8" t="n">
        <v>0.34</v>
      </c>
      <c r="U8" t="n">
        <v>451</v>
      </c>
      <c r="V8" t="n">
        <v>0.29</v>
      </c>
      <c r="W8" t="n">
        <v>37451</v>
      </c>
      <c r="X8" t="n">
        <v>19.02</v>
      </c>
      <c r="Y8" t="n">
        <v>37322</v>
      </c>
      <c r="Z8" t="n">
        <v>18.95</v>
      </c>
      <c r="AA8" t="n">
        <v>28569</v>
      </c>
      <c r="AB8" t="n">
        <v>14.51</v>
      </c>
      <c r="AC8" t="n">
        <v>3017</v>
      </c>
      <c r="AD8" t="n">
        <v>744</v>
      </c>
      <c r="AE8" t="n">
        <v>2.01</v>
      </c>
      <c r="AF8" t="n">
        <v>1.98</v>
      </c>
      <c r="AG8" t="n">
        <v>0.03</v>
      </c>
      <c r="AH8" t="n">
        <v>0.48</v>
      </c>
      <c r="AI8" t="n">
        <v>0.48</v>
      </c>
      <c r="AJ8" t="n">
        <v>0</v>
      </c>
      <c r="AK8" t="n">
        <v>0.5</v>
      </c>
      <c r="AL8" t="n">
        <v>0.5</v>
      </c>
      <c r="AM8" t="n">
        <v>35.77</v>
      </c>
      <c r="AN8" t="n">
        <v>12.23</v>
      </c>
      <c r="AO8" t="n">
        <v>12.39</v>
      </c>
      <c r="AP8" t="n">
        <v>51.32</v>
      </c>
      <c r="AQ8" t="n">
        <v>9.869999999999999</v>
      </c>
      <c r="AR8" t="n">
        <v>10.05</v>
      </c>
      <c r="AS8" t="n">
        <v>0.18</v>
      </c>
      <c r="AT8" t="n">
        <v>0.33</v>
      </c>
      <c r="AU8" t="n">
        <v>0.08</v>
      </c>
      <c r="AV8" t="n">
        <v>0.31</v>
      </c>
      <c r="AW8" t="n">
        <v>17</v>
      </c>
      <c r="AX8" t="n">
        <v>0.01</v>
      </c>
      <c r="AY8" t="n">
        <v>1</v>
      </c>
      <c r="AZ8" t="n">
        <v>0</v>
      </c>
      <c r="BA8" t="n">
        <v>458</v>
      </c>
      <c r="BB8" t="n">
        <v>0.19</v>
      </c>
      <c r="BC8" t="n">
        <v>1084</v>
      </c>
      <c r="BD8" t="n">
        <v>0.55</v>
      </c>
      <c r="BE8" t="n">
        <v>4</v>
      </c>
      <c r="BF8" t="n">
        <v>0</v>
      </c>
      <c r="BG8" t="inlineStr">
        <is>
          <t>VZMUSA-10748</t>
        </is>
      </c>
    </row>
    <row r="9" ht="15" customHeight="1" s="205" thickBot="1">
      <c r="A9" s="15" t="inlineStr">
        <is>
          <t>Verizon Wireless</t>
        </is>
      </c>
      <c r="B9" s="55" t="n">
        <v>44294</v>
      </c>
      <c r="C9" t="inlineStr">
        <is>
          <t>No</t>
        </is>
      </c>
      <c r="D9" t="n">
        <v>0</v>
      </c>
      <c r="E9" t="n">
        <v>28.38</v>
      </c>
      <c r="F9" t="n">
        <v>10095</v>
      </c>
      <c r="G9" t="n">
        <v>196930</v>
      </c>
      <c r="H9" t="n">
        <v>0.05</v>
      </c>
      <c r="I9" t="n">
        <v>187146</v>
      </c>
      <c r="J9" t="n">
        <v>149842</v>
      </c>
      <c r="K9" t="n">
        <v>37304</v>
      </c>
      <c r="L9" t="n">
        <v>80.06999999999999</v>
      </c>
      <c r="M9" t="n">
        <v>186998</v>
      </c>
      <c r="N9" t="n">
        <v>0</v>
      </c>
      <c r="O9" t="n">
        <v>580</v>
      </c>
      <c r="P9" t="n">
        <v>1.55</v>
      </c>
      <c r="Q9" t="n">
        <v>1803</v>
      </c>
      <c r="R9" t="n">
        <v>1.2</v>
      </c>
      <c r="S9" t="n">
        <v>174</v>
      </c>
      <c r="T9" t="n">
        <v>0.47</v>
      </c>
      <c r="U9" t="n">
        <v>747</v>
      </c>
      <c r="V9" t="n">
        <v>0.5</v>
      </c>
      <c r="W9" t="n">
        <v>49042</v>
      </c>
      <c r="X9" t="n">
        <v>26.21</v>
      </c>
      <c r="Y9" t="n">
        <v>48899</v>
      </c>
      <c r="Z9" t="n">
        <v>26.13</v>
      </c>
      <c r="AA9" t="n">
        <v>59757</v>
      </c>
      <c r="AB9" t="n">
        <v>31.93</v>
      </c>
      <c r="AC9" t="n">
        <v>5226</v>
      </c>
      <c r="AD9" t="n">
        <v>1303</v>
      </c>
      <c r="AE9" t="n">
        <v>3.57</v>
      </c>
      <c r="AF9" t="n">
        <v>3.58</v>
      </c>
      <c r="AG9" t="n">
        <v>-0.02</v>
      </c>
      <c r="AH9" t="n">
        <v>0.49</v>
      </c>
      <c r="AI9" t="n">
        <v>0.49</v>
      </c>
      <c r="AJ9" t="n">
        <v>0</v>
      </c>
      <c r="AK9" t="n">
        <v>0.49</v>
      </c>
      <c r="AL9" t="n">
        <v>0.5</v>
      </c>
      <c r="AM9" t="n">
        <v>24.7</v>
      </c>
      <c r="AN9" t="n">
        <v>8.640000000000001</v>
      </c>
      <c r="AO9" t="n">
        <v>8.789999999999999</v>
      </c>
      <c r="AP9" t="n">
        <v>60.62</v>
      </c>
      <c r="AQ9" t="n">
        <v>9.869999999999999</v>
      </c>
      <c r="AR9" t="n">
        <v>10.01</v>
      </c>
      <c r="AS9" t="n">
        <v>0.21</v>
      </c>
      <c r="AT9" t="n">
        <v>0.32</v>
      </c>
      <c r="AU9" t="n">
        <v>0.11</v>
      </c>
      <c r="AV9" t="n">
        <v>0.3</v>
      </c>
      <c r="AW9" t="n">
        <v>7</v>
      </c>
      <c r="AX9" t="n">
        <v>0</v>
      </c>
      <c r="AY9" t="n">
        <v>2</v>
      </c>
      <c r="AZ9" t="n">
        <v>0.01</v>
      </c>
      <c r="BA9" t="n">
        <v>516</v>
      </c>
      <c r="BB9" t="n">
        <v>0.19</v>
      </c>
      <c r="BC9" t="n">
        <v>532</v>
      </c>
      <c r="BD9" t="n">
        <v>0.28</v>
      </c>
      <c r="BE9" t="n">
        <v>3</v>
      </c>
      <c r="BF9" t="n">
        <v>0</v>
      </c>
      <c r="BG9" t="inlineStr">
        <is>
          <t>VZMUSA-10756</t>
        </is>
      </c>
    </row>
    <row r="10" ht="15" customHeight="1" s="205" thickBot="1">
      <c r="A10" s="15" t="inlineStr">
        <is>
          <t>Verizon Wireless</t>
        </is>
      </c>
      <c r="B10" s="55" t="n">
        <v>44295</v>
      </c>
      <c r="C10" t="inlineStr">
        <is>
          <t>No</t>
        </is>
      </c>
      <c r="D10" t="n">
        <v>0</v>
      </c>
      <c r="E10" t="n">
        <v>26.77</v>
      </c>
      <c r="F10" t="n">
        <v>9648</v>
      </c>
      <c r="G10" t="n">
        <v>187151</v>
      </c>
      <c r="H10" t="n">
        <v>0.02</v>
      </c>
      <c r="I10" t="n">
        <v>182776</v>
      </c>
      <c r="J10" t="n">
        <v>147134</v>
      </c>
      <c r="K10" t="n">
        <v>35642</v>
      </c>
      <c r="L10" t="n">
        <v>80.5</v>
      </c>
      <c r="M10" t="n">
        <v>182505</v>
      </c>
      <c r="N10" t="n">
        <v>0</v>
      </c>
      <c r="O10" t="n">
        <v>430</v>
      </c>
      <c r="P10" t="n">
        <v>1.21</v>
      </c>
      <c r="Q10" t="n">
        <v>1763</v>
      </c>
      <c r="R10" t="n">
        <v>1.2</v>
      </c>
      <c r="S10" t="n">
        <v>411</v>
      </c>
      <c r="T10" t="n">
        <v>1.15</v>
      </c>
      <c r="U10" t="n">
        <v>1910</v>
      </c>
      <c r="V10" t="n">
        <v>1.3</v>
      </c>
      <c r="W10" t="n">
        <v>32559</v>
      </c>
      <c r="X10" t="n">
        <v>17.81</v>
      </c>
      <c r="Y10" t="n">
        <v>32422</v>
      </c>
      <c r="Z10" t="n">
        <v>17.74</v>
      </c>
      <c r="AA10" t="n">
        <v>69008</v>
      </c>
      <c r="AB10" t="n">
        <v>37.76</v>
      </c>
      <c r="AC10" t="n">
        <v>14246</v>
      </c>
      <c r="AD10" t="n">
        <v>3629</v>
      </c>
      <c r="AE10" t="n">
        <v>9.359999999999999</v>
      </c>
      <c r="AF10" t="n">
        <v>9.77</v>
      </c>
      <c r="AG10" t="n">
        <v>-0.41</v>
      </c>
      <c r="AH10" t="n">
        <v>0.49</v>
      </c>
      <c r="AI10" t="n">
        <v>0.49</v>
      </c>
      <c r="AJ10" t="n">
        <v>0</v>
      </c>
      <c r="AK10" t="n">
        <v>0.5</v>
      </c>
      <c r="AL10" t="n">
        <v>0.5</v>
      </c>
      <c r="AM10" t="n">
        <v>40.06</v>
      </c>
      <c r="AN10" t="n">
        <v>13.46</v>
      </c>
      <c r="AO10" t="n">
        <v>13.71</v>
      </c>
      <c r="AP10" t="n">
        <v>136.19</v>
      </c>
      <c r="AQ10" t="n">
        <v>11.46</v>
      </c>
      <c r="AR10" t="n">
        <v>11.82</v>
      </c>
      <c r="AS10" t="n">
        <v>0.2</v>
      </c>
      <c r="AT10" t="n">
        <v>0.35</v>
      </c>
      <c r="AU10" t="n">
        <v>0.08</v>
      </c>
      <c r="AV10" t="n">
        <v>0.32</v>
      </c>
      <c r="AW10" t="n">
        <v>10</v>
      </c>
      <c r="AX10" t="n">
        <v>0.01</v>
      </c>
      <c r="AY10" t="n">
        <v>1</v>
      </c>
      <c r="AZ10" t="n">
        <v>0</v>
      </c>
      <c r="BA10" t="n">
        <v>15323</v>
      </c>
      <c r="BB10" t="n">
        <v>5.49</v>
      </c>
      <c r="BC10" t="n">
        <v>1759</v>
      </c>
      <c r="BD10" t="n">
        <v>0.96</v>
      </c>
      <c r="BE10" t="n">
        <v>0</v>
      </c>
      <c r="BF10" t="n">
        <v>0</v>
      </c>
      <c r="BG10" t="inlineStr">
        <is>
          <t>VZMUSA-10758</t>
        </is>
      </c>
    </row>
    <row r="11" ht="15" customHeight="1" s="205" thickBot="1">
      <c r="A11" s="15" t="inlineStr">
        <is>
          <t>Verizon Wireless</t>
        </is>
      </c>
      <c r="B11" s="55" t="n">
        <v>44296</v>
      </c>
      <c r="C11" t="inlineStr">
        <is>
          <t>No</t>
        </is>
      </c>
      <c r="D11" t="n">
        <v>0</v>
      </c>
      <c r="E11" t="n">
        <v>19.87</v>
      </c>
      <c r="F11" t="n">
        <v>6624</v>
      </c>
      <c r="G11" t="n">
        <v>182777</v>
      </c>
      <c r="H11" t="n">
        <v>0.45</v>
      </c>
      <c r="I11" t="n">
        <v>125783</v>
      </c>
      <c r="J11" t="n">
        <v>100992</v>
      </c>
      <c r="K11" t="n">
        <v>24791</v>
      </c>
      <c r="L11" t="n">
        <v>80.29000000000001</v>
      </c>
      <c r="M11" t="n">
        <v>125513</v>
      </c>
      <c r="N11" t="n">
        <v>0</v>
      </c>
      <c r="O11" t="n">
        <v>392</v>
      </c>
      <c r="P11" t="n">
        <v>1.58</v>
      </c>
      <c r="Q11" t="n">
        <v>1447</v>
      </c>
      <c r="R11" t="n">
        <v>1.43</v>
      </c>
      <c r="S11" t="n">
        <v>528</v>
      </c>
      <c r="T11" t="n">
        <v>2.13</v>
      </c>
      <c r="U11" t="n">
        <v>1726</v>
      </c>
      <c r="V11" t="n">
        <v>1.71</v>
      </c>
      <c r="W11" t="n">
        <v>20779</v>
      </c>
      <c r="X11" t="n">
        <v>16.52</v>
      </c>
      <c r="Y11" t="n">
        <v>20619</v>
      </c>
      <c r="Z11" t="n">
        <v>16.39</v>
      </c>
      <c r="AA11" t="n">
        <v>80949</v>
      </c>
      <c r="AB11" t="n">
        <v>64.36</v>
      </c>
      <c r="AC11" t="n">
        <v>19511</v>
      </c>
      <c r="AD11" t="n">
        <v>4354</v>
      </c>
      <c r="AE11" t="n">
        <v>16.96</v>
      </c>
      <c r="AF11" t="n">
        <v>15.54</v>
      </c>
      <c r="AG11" t="n">
        <v>1.42</v>
      </c>
      <c r="AH11" t="n">
        <v>0.47</v>
      </c>
      <c r="AI11" t="n">
        <v>0.48</v>
      </c>
      <c r="AJ11" t="n">
        <v>-0.01</v>
      </c>
      <c r="AK11" t="n">
        <v>0.5</v>
      </c>
      <c r="AL11" t="n">
        <v>0.5</v>
      </c>
      <c r="AM11" t="n">
        <v>23.85</v>
      </c>
      <c r="AN11" t="n">
        <v>10.64</v>
      </c>
      <c r="AO11" t="n">
        <v>11.05</v>
      </c>
      <c r="AP11" t="n">
        <v>156.84</v>
      </c>
      <c r="AQ11" t="n">
        <v>15.7</v>
      </c>
      <c r="AR11" t="n">
        <v>16.12</v>
      </c>
      <c r="AS11" t="n">
        <v>0.17</v>
      </c>
      <c r="AT11" t="n">
        <v>0.33</v>
      </c>
      <c r="AU11" t="n">
        <v>0.08</v>
      </c>
      <c r="AV11" t="n">
        <v>0.32</v>
      </c>
      <c r="AW11" t="n">
        <v>11</v>
      </c>
      <c r="AX11" t="n">
        <v>0.01</v>
      </c>
      <c r="AY11" t="n">
        <v>1</v>
      </c>
      <c r="AZ11" t="n">
        <v>0</v>
      </c>
      <c r="BA11" t="n">
        <v>72</v>
      </c>
      <c r="BB11" t="n">
        <v>0.03</v>
      </c>
      <c r="BC11" t="n">
        <v>204</v>
      </c>
      <c r="BD11" t="n">
        <v>0.16</v>
      </c>
      <c r="BE11" t="n">
        <v>0</v>
      </c>
      <c r="BF11" t="n">
        <v>0</v>
      </c>
      <c r="BG11" t="inlineStr">
        <is>
          <t>VZMUSA-10761, VZMUSA-10762</t>
        </is>
      </c>
    </row>
    <row r="12" ht="15" customHeight="1" s="205" thickBot="1">
      <c r="A12" s="15" t="inlineStr">
        <is>
          <t>Verizon Wireless</t>
        </is>
      </c>
      <c r="B12" s="55" t="n">
        <v>44297</v>
      </c>
      <c r="C12" t="inlineStr">
        <is>
          <t>No</t>
        </is>
      </c>
      <c r="D12" t="n">
        <v>0</v>
      </c>
      <c r="E12" t="n">
        <v>23.64</v>
      </c>
      <c r="F12" t="n">
        <v>3696</v>
      </c>
      <c r="G12" t="n">
        <v>125783</v>
      </c>
      <c r="H12" t="n">
        <v>0.9</v>
      </c>
      <c r="I12" t="n">
        <v>66315</v>
      </c>
      <c r="J12" t="n">
        <v>53075</v>
      </c>
      <c r="K12" t="n">
        <v>13240</v>
      </c>
      <c r="L12" t="n">
        <v>80.03</v>
      </c>
      <c r="M12" t="n">
        <v>66174</v>
      </c>
      <c r="N12" t="n">
        <v>0</v>
      </c>
      <c r="O12" t="n">
        <v>354</v>
      </c>
      <c r="P12" t="n">
        <v>2.67</v>
      </c>
      <c r="Q12" t="n">
        <v>985</v>
      </c>
      <c r="R12" t="n">
        <v>1.86</v>
      </c>
      <c r="S12" t="n">
        <v>739</v>
      </c>
      <c r="T12" t="n">
        <v>5.58</v>
      </c>
      <c r="U12" t="n">
        <v>2190</v>
      </c>
      <c r="V12" t="n">
        <v>4.13</v>
      </c>
      <c r="W12" t="n">
        <v>11439</v>
      </c>
      <c r="X12" t="n">
        <v>17.25</v>
      </c>
      <c r="Y12" t="n">
        <v>11288</v>
      </c>
      <c r="Z12" t="n">
        <v>17.02</v>
      </c>
      <c r="AA12" t="n">
        <v>38748</v>
      </c>
      <c r="AB12" t="n">
        <v>58.43</v>
      </c>
      <c r="AC12" t="n">
        <v>13817</v>
      </c>
      <c r="AD12" t="n">
        <v>3342</v>
      </c>
      <c r="AE12" t="n">
        <v>21.52</v>
      </c>
      <c r="AF12" t="n">
        <v>20.99</v>
      </c>
      <c r="AG12" t="n">
        <v>0.53</v>
      </c>
      <c r="AH12" t="n">
        <v>0.49</v>
      </c>
      <c r="AI12" t="n">
        <v>0.5</v>
      </c>
      <c r="AJ12" t="n">
        <v>-0.01</v>
      </c>
      <c r="AK12" t="n">
        <v>0.5</v>
      </c>
      <c r="AL12" t="n">
        <v>0.5</v>
      </c>
      <c r="AM12" t="n">
        <v>47.48</v>
      </c>
      <c r="AN12" t="n">
        <v>12.72</v>
      </c>
      <c r="AO12" t="n">
        <v>13.31</v>
      </c>
      <c r="AP12" t="n">
        <v>120.6</v>
      </c>
      <c r="AQ12" t="n">
        <v>13.57</v>
      </c>
      <c r="AR12" t="n">
        <v>14.59</v>
      </c>
      <c r="AS12" t="n">
        <v>0.2</v>
      </c>
      <c r="AT12" t="n">
        <v>0.36</v>
      </c>
      <c r="AU12" t="n">
        <v>0.09</v>
      </c>
      <c r="AV12" t="n">
        <v>0.33</v>
      </c>
      <c r="AW12" t="n">
        <v>5</v>
      </c>
      <c r="AX12" t="n">
        <v>0.01</v>
      </c>
      <c r="AY12" t="n">
        <v>0</v>
      </c>
      <c r="AZ12" t="n">
        <v>0</v>
      </c>
      <c r="BA12" t="n">
        <v>46</v>
      </c>
      <c r="BB12" t="n">
        <v>0.04</v>
      </c>
      <c r="BC12" t="n">
        <v>241</v>
      </c>
      <c r="BD12" t="n">
        <v>0.36</v>
      </c>
      <c r="BE12" t="n">
        <v>0</v>
      </c>
      <c r="BF12" t="n">
        <v>0</v>
      </c>
      <c r="BG12" t="inlineStr">
        <is>
          <t>VZMUSA-10768</t>
        </is>
      </c>
    </row>
    <row r="13" ht="15" customHeight="1" s="205" thickBot="1">
      <c r="A13" s="15" t="inlineStr">
        <is>
          <t>Verizon Wireless</t>
        </is>
      </c>
      <c r="B13" s="55" t="n">
        <v>44298</v>
      </c>
      <c r="C13" t="inlineStr">
        <is>
          <t>No</t>
        </is>
      </c>
      <c r="D13" t="n">
        <v>0</v>
      </c>
      <c r="E13" t="n">
        <v>16.78</v>
      </c>
      <c r="F13" t="n">
        <v>9358</v>
      </c>
      <c r="G13" t="n">
        <v>66320</v>
      </c>
      <c r="H13" t="n">
        <v>-0.66</v>
      </c>
      <c r="I13" t="n">
        <v>192447</v>
      </c>
      <c r="J13" t="n">
        <v>153672</v>
      </c>
      <c r="K13" t="n">
        <v>38775</v>
      </c>
      <c r="L13" t="n">
        <v>79.84999999999999</v>
      </c>
      <c r="M13" t="n">
        <v>192026</v>
      </c>
      <c r="N13" t="n">
        <v>0</v>
      </c>
      <c r="O13" t="n">
        <v>298</v>
      </c>
      <c r="P13" t="n">
        <v>0.77</v>
      </c>
      <c r="Q13" t="n">
        <v>1450</v>
      </c>
      <c r="R13" t="n">
        <v>0.9399999999999999</v>
      </c>
      <c r="S13" t="n">
        <v>972</v>
      </c>
      <c r="T13" t="n">
        <v>2.51</v>
      </c>
      <c r="U13" t="n">
        <v>2117</v>
      </c>
      <c r="V13" t="n">
        <v>1.38</v>
      </c>
      <c r="W13" t="n">
        <v>27241</v>
      </c>
      <c r="X13" t="n">
        <v>14.16</v>
      </c>
      <c r="Y13" t="n">
        <v>27103</v>
      </c>
      <c r="Z13" t="n">
        <v>14.08</v>
      </c>
      <c r="AA13" t="n">
        <v>151548</v>
      </c>
      <c r="AB13" t="n">
        <v>78.75</v>
      </c>
      <c r="AC13" t="n">
        <v>24065</v>
      </c>
      <c r="AD13" t="n">
        <v>5468</v>
      </c>
      <c r="AE13" t="n">
        <v>14.1</v>
      </c>
      <c r="AF13" t="n">
        <v>12.82</v>
      </c>
      <c r="AG13" t="n">
        <v>1.28</v>
      </c>
      <c r="AH13" t="n">
        <v>0.47</v>
      </c>
      <c r="AI13" t="n">
        <v>0.48</v>
      </c>
      <c r="AJ13" t="n">
        <v>-0.01</v>
      </c>
      <c r="AK13" t="n">
        <v>0.5</v>
      </c>
      <c r="AL13" t="n">
        <v>0.51</v>
      </c>
      <c r="AM13" t="n">
        <v>22.87</v>
      </c>
      <c r="AN13" t="n">
        <v>9.34</v>
      </c>
      <c r="AO13" t="n">
        <v>9.710000000000001</v>
      </c>
      <c r="AP13" t="n">
        <v>317.14</v>
      </c>
      <c r="AQ13" t="n">
        <v>17.96</v>
      </c>
      <c r="AR13" t="n">
        <v>18.32</v>
      </c>
      <c r="AS13" t="n">
        <v>0.16</v>
      </c>
      <c r="AT13" t="n">
        <v>0.33</v>
      </c>
      <c r="AU13" t="n">
        <v>0.06</v>
      </c>
      <c r="AV13" t="n">
        <v>0.33</v>
      </c>
      <c r="AW13" t="n">
        <v>16</v>
      </c>
      <c r="AX13" t="n">
        <v>0.01</v>
      </c>
      <c r="AY13" t="n">
        <v>3</v>
      </c>
      <c r="AZ13" t="n">
        <v>0.01</v>
      </c>
      <c r="BA13" t="n">
        <v>444</v>
      </c>
      <c r="BB13" t="n">
        <v>0.11</v>
      </c>
      <c r="BC13" t="n">
        <v>340</v>
      </c>
      <c r="BD13" t="n">
        <v>0.18</v>
      </c>
      <c r="BE13" t="n">
        <v>5</v>
      </c>
      <c r="BF13" t="n">
        <v>0</v>
      </c>
      <c r="BG13" t="inlineStr">
        <is>
          <t>VZMUSA-10772</t>
        </is>
      </c>
    </row>
    <row r="14" ht="15" customHeight="1" s="205" thickBot="1">
      <c r="A14" s="15" t="inlineStr">
        <is>
          <t>Verizon Wireless</t>
        </is>
      </c>
      <c r="B14" s="55" t="n">
        <v>44299</v>
      </c>
      <c r="C14" t="inlineStr">
        <is>
          <t>No</t>
        </is>
      </c>
      <c r="D14" t="n">
        <v>0</v>
      </c>
      <c r="E14" t="n">
        <v>20.95</v>
      </c>
      <c r="F14" t="n">
        <v>10701</v>
      </c>
      <c r="G14" t="n">
        <v>192447</v>
      </c>
      <c r="H14" t="n">
        <v>-0.03</v>
      </c>
      <c r="I14" t="n">
        <v>198708</v>
      </c>
      <c r="J14" t="n">
        <v>158699</v>
      </c>
      <c r="K14" t="n">
        <v>40009</v>
      </c>
      <c r="L14" t="n">
        <v>79.87</v>
      </c>
      <c r="M14" t="n">
        <v>198413</v>
      </c>
      <c r="N14" t="n">
        <v>0</v>
      </c>
      <c r="O14" t="n">
        <v>708</v>
      </c>
      <c r="P14" t="n">
        <v>1.77</v>
      </c>
      <c r="Q14" t="n">
        <v>2329</v>
      </c>
      <c r="R14" t="n">
        <v>1.47</v>
      </c>
      <c r="S14" t="n">
        <v>130</v>
      </c>
      <c r="T14" t="n">
        <v>0.32</v>
      </c>
      <c r="U14" t="n">
        <v>411</v>
      </c>
      <c r="V14" t="n">
        <v>0.26</v>
      </c>
      <c r="W14" t="n">
        <v>26962</v>
      </c>
      <c r="X14" t="n">
        <v>13.57</v>
      </c>
      <c r="Y14" t="n">
        <v>26864</v>
      </c>
      <c r="Z14" t="n">
        <v>13.52</v>
      </c>
      <c r="AA14" t="n">
        <v>14483</v>
      </c>
      <c r="AB14" t="n">
        <v>7.29</v>
      </c>
      <c r="AC14" t="n">
        <v>1399</v>
      </c>
      <c r="AD14" t="n">
        <v>420</v>
      </c>
      <c r="AE14" t="n">
        <v>0.95</v>
      </c>
      <c r="AF14" t="n">
        <v>1.12</v>
      </c>
      <c r="AG14" t="n">
        <v>-0.17</v>
      </c>
      <c r="AH14" t="n">
        <v>0.49</v>
      </c>
      <c r="AI14" t="n">
        <v>0.49</v>
      </c>
      <c r="AJ14" t="n">
        <v>0</v>
      </c>
      <c r="AK14" t="n">
        <v>0.47</v>
      </c>
      <c r="AL14" t="n">
        <v>0.49</v>
      </c>
      <c r="AM14" t="n">
        <v>92.43000000000001</v>
      </c>
      <c r="AN14" t="n">
        <v>15.58</v>
      </c>
      <c r="AO14" t="n">
        <v>15.82</v>
      </c>
      <c r="AP14" t="n">
        <v>21.26</v>
      </c>
      <c r="AQ14" t="n">
        <v>2.91</v>
      </c>
      <c r="AR14" t="n">
        <v>2.98</v>
      </c>
      <c r="AS14" t="n">
        <v>0.22</v>
      </c>
      <c r="AT14" t="n">
        <v>0.35</v>
      </c>
      <c r="AU14" t="n">
        <v>0.09</v>
      </c>
      <c r="AV14" t="n">
        <v>0.32</v>
      </c>
      <c r="AW14" t="n">
        <v>25</v>
      </c>
      <c r="AX14" t="n">
        <v>0.02</v>
      </c>
      <c r="AY14" t="n">
        <v>0</v>
      </c>
      <c r="AZ14" t="n">
        <v>0</v>
      </c>
      <c r="BA14" t="n">
        <v>3916</v>
      </c>
      <c r="BB14" t="n">
        <v>1.72</v>
      </c>
      <c r="BC14" t="n">
        <v>6002</v>
      </c>
      <c r="BD14" t="n">
        <v>3.02</v>
      </c>
      <c r="BE14" t="n">
        <v>1795</v>
      </c>
      <c r="BF14" t="n">
        <v>0.9</v>
      </c>
      <c r="BG14" t="inlineStr">
        <is>
          <t>VZMUSA-10776,VZMUSA-10780, VZMUSA-10782, VZMUSA-10783</t>
        </is>
      </c>
    </row>
    <row r="15" ht="15" customHeight="1" s="205" thickBot="1">
      <c r="A15" s="15" t="inlineStr">
        <is>
          <t>Verizon Wireless</t>
        </is>
      </c>
      <c r="B15" s="55" t="n">
        <v>44300</v>
      </c>
      <c r="C15" t="inlineStr">
        <is>
          <t>No</t>
        </is>
      </c>
      <c r="D15" t="n">
        <v>0</v>
      </c>
      <c r="E15" t="n">
        <v>15.68</v>
      </c>
      <c r="F15" t="n">
        <v>10417</v>
      </c>
      <c r="G15" t="n">
        <v>198709</v>
      </c>
      <c r="H15" t="n">
        <v>0.04</v>
      </c>
      <c r="I15" t="n">
        <v>190483</v>
      </c>
      <c r="J15" t="n">
        <v>151337</v>
      </c>
      <c r="K15" t="n">
        <v>39146</v>
      </c>
      <c r="L15" t="n">
        <v>79.45</v>
      </c>
      <c r="M15" t="n">
        <v>190292</v>
      </c>
      <c r="N15" t="n">
        <v>0</v>
      </c>
      <c r="O15" t="n">
        <v>688</v>
      </c>
      <c r="P15" t="n">
        <v>1.76</v>
      </c>
      <c r="Q15" t="n">
        <v>1675</v>
      </c>
      <c r="R15" t="n">
        <v>1.11</v>
      </c>
      <c r="S15" t="n">
        <v>280</v>
      </c>
      <c r="T15" t="n">
        <v>0.72</v>
      </c>
      <c r="U15" t="n">
        <v>609</v>
      </c>
      <c r="V15" t="n">
        <v>0.4</v>
      </c>
      <c r="W15" t="n">
        <v>26136</v>
      </c>
      <c r="X15" t="n">
        <v>13.72</v>
      </c>
      <c r="Y15" t="n">
        <v>26038</v>
      </c>
      <c r="Z15" t="n">
        <v>13.67</v>
      </c>
      <c r="AA15" t="n">
        <v>27528</v>
      </c>
      <c r="AB15" t="n">
        <v>14.45</v>
      </c>
      <c r="AC15" t="n">
        <v>2242</v>
      </c>
      <c r="AD15" t="n">
        <v>647</v>
      </c>
      <c r="AE15" t="n">
        <v>1.57</v>
      </c>
      <c r="AF15" t="n">
        <v>1.74</v>
      </c>
      <c r="AG15" t="n">
        <v>-0.16</v>
      </c>
      <c r="AH15" t="n">
        <v>0.48</v>
      </c>
      <c r="AI15" t="n">
        <v>0.48</v>
      </c>
      <c r="AJ15" t="n">
        <v>0</v>
      </c>
      <c r="AK15" t="n">
        <v>0.5</v>
      </c>
      <c r="AL15" t="n">
        <v>0.5</v>
      </c>
      <c r="AM15" t="n">
        <v>77.34</v>
      </c>
      <c r="AN15" t="n">
        <v>15.87</v>
      </c>
      <c r="AO15" t="n">
        <v>16.09</v>
      </c>
      <c r="AP15" t="n">
        <v>31.99</v>
      </c>
      <c r="AQ15" t="n">
        <v>10.51</v>
      </c>
      <c r="AR15" t="n">
        <v>10.82</v>
      </c>
      <c r="AS15" t="n">
        <v>0.15</v>
      </c>
      <c r="AT15" t="n">
        <v>0.32</v>
      </c>
      <c r="AU15" t="n">
        <v>0.07000000000000001</v>
      </c>
      <c r="AV15" t="n">
        <v>0.31</v>
      </c>
      <c r="AW15" t="n">
        <v>15</v>
      </c>
      <c r="AX15" t="n">
        <v>0.01</v>
      </c>
      <c r="AY15" t="n">
        <v>0</v>
      </c>
      <c r="AZ15" t="n">
        <v>0</v>
      </c>
      <c r="BA15" t="n">
        <v>656</v>
      </c>
      <c r="BB15" t="n">
        <v>0.28</v>
      </c>
      <c r="BC15" t="n">
        <v>303</v>
      </c>
      <c r="BD15" t="n">
        <v>0.16</v>
      </c>
      <c r="BE15" t="n">
        <v>4</v>
      </c>
      <c r="BF15" t="n">
        <v>0</v>
      </c>
      <c r="BG15" t="inlineStr">
        <is>
          <t>VZMUSA-10785 , VZMUSA-10787</t>
        </is>
      </c>
    </row>
    <row r="16" ht="15" customHeight="1" s="205" thickBot="1">
      <c r="A16" s="15" t="inlineStr">
        <is>
          <t>Verizon Wireless</t>
        </is>
      </c>
      <c r="B16" s="55" t="n">
        <v>44301</v>
      </c>
      <c r="C16" t="inlineStr">
        <is>
          <t>No</t>
        </is>
      </c>
      <c r="D16" t="n">
        <v>0</v>
      </c>
      <c r="E16" t="n">
        <v>17.22</v>
      </c>
      <c r="F16" t="n">
        <v>10173</v>
      </c>
      <c r="G16" t="n">
        <v>190483</v>
      </c>
      <c r="H16" t="n">
        <v>0</v>
      </c>
      <c r="I16" t="n">
        <v>190191</v>
      </c>
      <c r="J16" t="n">
        <v>152891</v>
      </c>
      <c r="K16" t="n">
        <v>37300</v>
      </c>
      <c r="L16" t="n">
        <v>80.39</v>
      </c>
      <c r="M16" t="n">
        <v>189920</v>
      </c>
      <c r="N16" t="n">
        <v>0</v>
      </c>
      <c r="O16" t="n">
        <v>365</v>
      </c>
      <c r="P16" t="n">
        <v>0.98</v>
      </c>
      <c r="Q16" t="n">
        <v>1335</v>
      </c>
      <c r="R16" t="n">
        <v>0.87</v>
      </c>
      <c r="S16" t="n">
        <v>320</v>
      </c>
      <c r="T16" t="n">
        <v>0.86</v>
      </c>
      <c r="U16" t="n">
        <v>1038</v>
      </c>
      <c r="V16" t="n">
        <v>0.68</v>
      </c>
      <c r="W16" t="n">
        <v>27404</v>
      </c>
      <c r="X16" t="n">
        <v>14.41</v>
      </c>
      <c r="Y16" t="n">
        <v>27293</v>
      </c>
      <c r="Z16" t="n">
        <v>14.35</v>
      </c>
      <c r="AA16" t="n">
        <v>90926</v>
      </c>
      <c r="AB16" t="n">
        <v>47.81</v>
      </c>
      <c r="AC16" t="n">
        <v>6557</v>
      </c>
      <c r="AD16" t="n">
        <v>1643</v>
      </c>
      <c r="AE16" t="n">
        <v>4.35</v>
      </c>
      <c r="AF16" t="n">
        <v>4.46</v>
      </c>
      <c r="AG16" t="n">
        <v>-0.11</v>
      </c>
      <c r="AH16" t="n">
        <v>0.49</v>
      </c>
      <c r="AI16" t="n">
        <v>0.49</v>
      </c>
      <c r="AJ16" t="n">
        <v>0</v>
      </c>
      <c r="AK16" t="n">
        <v>0.5</v>
      </c>
      <c r="AL16" t="n">
        <v>0.48</v>
      </c>
      <c r="AM16" t="n">
        <v>40.95</v>
      </c>
      <c r="AN16" t="n">
        <v>12.92</v>
      </c>
      <c r="AO16" t="n">
        <v>13.13</v>
      </c>
      <c r="AP16" t="n">
        <v>172.25</v>
      </c>
      <c r="AQ16" t="n">
        <v>17.88</v>
      </c>
      <c r="AR16" t="n">
        <v>18.13</v>
      </c>
      <c r="AS16" t="n">
        <v>0.18</v>
      </c>
      <c r="AT16" t="n">
        <v>0.36</v>
      </c>
      <c r="AU16" t="n">
        <v>0.07000000000000001</v>
      </c>
      <c r="AV16" t="n">
        <v>0.33</v>
      </c>
      <c r="AW16" t="n">
        <v>27</v>
      </c>
      <c r="AX16" t="n">
        <v>0.02</v>
      </c>
      <c r="AY16" t="n">
        <v>3</v>
      </c>
      <c r="AZ16" t="n">
        <v>0.01</v>
      </c>
      <c r="BA16" t="n">
        <v>670</v>
      </c>
      <c r="BB16" t="n">
        <v>0.21</v>
      </c>
      <c r="BC16" t="n">
        <v>1961</v>
      </c>
      <c r="BD16" t="n">
        <v>1.03</v>
      </c>
      <c r="BE16" t="n">
        <v>0</v>
      </c>
      <c r="BF16" t="n">
        <v>0</v>
      </c>
    </row>
    <row r="17" ht="15" customHeight="1" s="205" thickBot="1">
      <c r="A17" s="15" t="inlineStr">
        <is>
          <t>Verizon Wireless</t>
        </is>
      </c>
      <c r="B17" s="55" t="n">
        <v>44302</v>
      </c>
      <c r="C17" t="inlineStr">
        <is>
          <t>No</t>
        </is>
      </c>
      <c r="D17" t="n">
        <v>0</v>
      </c>
      <c r="E17" t="n">
        <v>17.38</v>
      </c>
      <c r="F17" t="n">
        <v>9550</v>
      </c>
      <c r="G17" t="n">
        <v>190191</v>
      </c>
      <c r="H17" t="n">
        <v>0.04</v>
      </c>
      <c r="I17" t="n">
        <v>182910</v>
      </c>
      <c r="J17" t="n">
        <v>146693</v>
      </c>
      <c r="K17" t="n">
        <v>36217</v>
      </c>
      <c r="L17" t="n">
        <v>80.2</v>
      </c>
      <c r="M17" t="n">
        <v>182686</v>
      </c>
      <c r="N17" t="n">
        <v>0</v>
      </c>
      <c r="O17" t="n">
        <v>301</v>
      </c>
      <c r="P17" t="n">
        <v>0.83</v>
      </c>
      <c r="Q17" t="n">
        <v>1158</v>
      </c>
      <c r="R17" t="n">
        <v>0.79</v>
      </c>
      <c r="S17" t="n">
        <v>247</v>
      </c>
      <c r="T17" t="n">
        <v>0.68</v>
      </c>
      <c r="U17" t="n">
        <v>972</v>
      </c>
      <c r="V17" t="n">
        <v>0.66</v>
      </c>
      <c r="W17" t="n">
        <v>28655</v>
      </c>
      <c r="X17" t="n">
        <v>15.67</v>
      </c>
      <c r="Y17" t="n">
        <v>28518</v>
      </c>
      <c r="Z17" t="n">
        <v>15.59</v>
      </c>
      <c r="AA17" t="n">
        <v>84094</v>
      </c>
      <c r="AB17" t="n">
        <v>45.98</v>
      </c>
      <c r="AC17" t="n">
        <v>6208</v>
      </c>
      <c r="AD17" t="n">
        <v>1427</v>
      </c>
      <c r="AE17" t="n">
        <v>4.3</v>
      </c>
      <c r="AF17" t="n">
        <v>4</v>
      </c>
      <c r="AG17" t="n">
        <v>0.3</v>
      </c>
      <c r="AH17" t="n">
        <v>0.47</v>
      </c>
      <c r="AI17" t="n">
        <v>0.48</v>
      </c>
      <c r="AJ17" t="n">
        <v>-0.01</v>
      </c>
      <c r="AK17" t="n">
        <v>0.5</v>
      </c>
      <c r="AL17" t="n">
        <v>0.5</v>
      </c>
      <c r="AM17" t="n">
        <v>41.2</v>
      </c>
      <c r="AN17" t="n">
        <v>12.24</v>
      </c>
      <c r="AO17" t="n">
        <v>12.4</v>
      </c>
      <c r="AP17" t="n">
        <v>130.23</v>
      </c>
      <c r="AQ17" t="n">
        <v>17.3</v>
      </c>
      <c r="AR17" t="n">
        <v>17.54</v>
      </c>
      <c r="AS17" t="n">
        <v>0.15</v>
      </c>
      <c r="AT17" t="n">
        <v>0.33</v>
      </c>
      <c r="AU17" t="n">
        <v>0.07000000000000001</v>
      </c>
      <c r="AV17" t="n">
        <v>0.31</v>
      </c>
      <c r="AW17" t="n">
        <v>15</v>
      </c>
      <c r="AX17" t="n">
        <v>0.01</v>
      </c>
      <c r="AY17" t="n">
        <v>1</v>
      </c>
      <c r="AZ17" t="n">
        <v>0</v>
      </c>
      <c r="BA17" t="n">
        <v>359</v>
      </c>
      <c r="BB17" t="n">
        <v>0.12</v>
      </c>
      <c r="BC17" t="n">
        <v>239</v>
      </c>
      <c r="BD17" t="n">
        <v>0.13</v>
      </c>
      <c r="BE17" t="n">
        <v>2</v>
      </c>
      <c r="BF17" t="n">
        <v>0</v>
      </c>
    </row>
    <row r="18" ht="15" customHeight="1" s="205" thickBot="1">
      <c r="A18" s="15" t="inlineStr">
        <is>
          <t>Verizon Wireless</t>
        </is>
      </c>
      <c r="B18" s="55" t="n">
        <v>44303</v>
      </c>
      <c r="C18" t="inlineStr">
        <is>
          <t>No</t>
        </is>
      </c>
      <c r="D18" t="n">
        <v>0</v>
      </c>
      <c r="E18" t="n">
        <v>17.21</v>
      </c>
      <c r="F18" t="n">
        <v>6404</v>
      </c>
      <c r="G18" t="n">
        <v>182910</v>
      </c>
      <c r="H18" t="n">
        <v>0.47</v>
      </c>
      <c r="I18" t="n">
        <v>124048</v>
      </c>
      <c r="J18" t="n">
        <v>98852</v>
      </c>
      <c r="K18" t="n">
        <v>25196</v>
      </c>
      <c r="L18" t="n">
        <v>79.69</v>
      </c>
      <c r="M18" t="n">
        <v>123816</v>
      </c>
      <c r="N18" t="n">
        <v>0</v>
      </c>
      <c r="O18" t="n">
        <v>331</v>
      </c>
      <c r="P18" t="n">
        <v>1.31</v>
      </c>
      <c r="Q18" t="n">
        <v>1121</v>
      </c>
      <c r="R18" t="n">
        <v>1.13</v>
      </c>
      <c r="S18" t="n">
        <v>519</v>
      </c>
      <c r="T18" t="n">
        <v>2.06</v>
      </c>
      <c r="U18" t="n">
        <v>1506</v>
      </c>
      <c r="V18" t="n">
        <v>1.52</v>
      </c>
      <c r="W18" t="n">
        <v>17680</v>
      </c>
      <c r="X18" t="n">
        <v>14.25</v>
      </c>
      <c r="Y18" t="n">
        <v>17551</v>
      </c>
      <c r="Z18" t="n">
        <v>14.15</v>
      </c>
      <c r="AA18" t="n">
        <v>71363</v>
      </c>
      <c r="AB18" t="n">
        <v>57.53</v>
      </c>
      <c r="AC18" t="n">
        <v>10182</v>
      </c>
      <c r="AD18" t="n">
        <v>2478</v>
      </c>
      <c r="AE18" t="n">
        <v>9.890000000000001</v>
      </c>
      <c r="AF18" t="n">
        <v>9.5</v>
      </c>
      <c r="AG18" t="n">
        <v>0.39</v>
      </c>
      <c r="AH18" t="n">
        <v>0.48</v>
      </c>
      <c r="AI18" t="n">
        <v>0.48</v>
      </c>
      <c r="AJ18" t="n">
        <v>0</v>
      </c>
      <c r="AK18" t="n">
        <v>0.49</v>
      </c>
      <c r="AL18" t="n">
        <v>0.49</v>
      </c>
      <c r="AM18" t="n">
        <v>53.83</v>
      </c>
      <c r="AN18" t="n">
        <v>13.52</v>
      </c>
      <c r="AO18" t="n">
        <v>13.87</v>
      </c>
      <c r="AP18" t="n">
        <v>216.6</v>
      </c>
      <c r="AQ18" t="n">
        <v>18.49</v>
      </c>
      <c r="AR18" t="n">
        <v>19</v>
      </c>
      <c r="AS18" t="n">
        <v>0.17</v>
      </c>
      <c r="AT18" t="n">
        <v>0.36</v>
      </c>
      <c r="AU18" t="n">
        <v>0.07000000000000001</v>
      </c>
      <c r="AV18" t="n">
        <v>0.33</v>
      </c>
      <c r="AW18" t="n">
        <v>16</v>
      </c>
      <c r="AX18" t="n">
        <v>0.02</v>
      </c>
      <c r="AY18" t="n">
        <v>3</v>
      </c>
      <c r="AZ18" t="n">
        <v>0.01</v>
      </c>
      <c r="BA18" t="n">
        <v>176</v>
      </c>
      <c r="BB18" t="n">
        <v>0.08</v>
      </c>
      <c r="BC18" t="n">
        <v>255</v>
      </c>
      <c r="BD18" t="n">
        <v>0.21</v>
      </c>
      <c r="BE18" t="n">
        <v>0</v>
      </c>
      <c r="BF18" t="n">
        <v>0</v>
      </c>
    </row>
    <row r="19" ht="15" customHeight="1" s="205" thickBot="1">
      <c r="A19" s="15" t="inlineStr">
        <is>
          <t>Verizon Wireless</t>
        </is>
      </c>
      <c r="B19" s="55" t="n">
        <v>44304</v>
      </c>
      <c r="C19" t="inlineStr">
        <is>
          <t>No</t>
        </is>
      </c>
      <c r="D19" t="n">
        <v>0</v>
      </c>
      <c r="E19" t="n">
        <v>21.11</v>
      </c>
      <c r="F19" t="n">
        <v>3604</v>
      </c>
      <c r="G19" t="n">
        <v>124053</v>
      </c>
      <c r="H19" t="n">
        <v>0.92</v>
      </c>
      <c r="I19" t="n">
        <v>64580</v>
      </c>
      <c r="J19" t="n">
        <v>51390</v>
      </c>
      <c r="K19" t="n">
        <v>13190</v>
      </c>
      <c r="L19" t="n">
        <v>79.58</v>
      </c>
      <c r="M19" t="n">
        <v>64411</v>
      </c>
      <c r="N19" t="n">
        <v>0</v>
      </c>
      <c r="O19" t="n">
        <v>215</v>
      </c>
      <c r="P19" t="n">
        <v>1.63</v>
      </c>
      <c r="Q19" t="n">
        <v>615</v>
      </c>
      <c r="R19" t="n">
        <v>1.2</v>
      </c>
      <c r="S19" t="n">
        <v>663</v>
      </c>
      <c r="T19" t="n">
        <v>5.03</v>
      </c>
      <c r="U19" t="n">
        <v>2160</v>
      </c>
      <c r="V19" t="n">
        <v>4.2</v>
      </c>
      <c r="W19" t="n">
        <v>9936</v>
      </c>
      <c r="X19" t="n">
        <v>15.39</v>
      </c>
      <c r="Y19" t="n">
        <v>9785</v>
      </c>
      <c r="Z19" t="n">
        <v>15.15</v>
      </c>
      <c r="AA19" t="n">
        <v>43174</v>
      </c>
      <c r="AB19" t="n">
        <v>66.84999999999999</v>
      </c>
      <c r="AC19" t="n">
        <v>13910</v>
      </c>
      <c r="AD19" t="n">
        <v>3194</v>
      </c>
      <c r="AE19" t="n">
        <v>22.3</v>
      </c>
      <c r="AF19" t="n">
        <v>20.41</v>
      </c>
      <c r="AG19" t="n">
        <v>1.9</v>
      </c>
      <c r="AH19" t="n">
        <v>0.47</v>
      </c>
      <c r="AI19" t="n">
        <v>0.47</v>
      </c>
      <c r="AJ19" t="n">
        <v>0</v>
      </c>
      <c r="AK19" t="n">
        <v>0.51</v>
      </c>
      <c r="AL19" t="n">
        <v>0.51</v>
      </c>
      <c r="AM19" t="n">
        <v>51.75</v>
      </c>
      <c r="AN19" t="n">
        <v>12.57</v>
      </c>
      <c r="AO19" t="n">
        <v>13.04</v>
      </c>
      <c r="AP19" t="n">
        <v>273.75</v>
      </c>
      <c r="AQ19" t="n">
        <v>16.91</v>
      </c>
      <c r="AR19" t="n">
        <v>18.02</v>
      </c>
      <c r="AS19" t="n">
        <v>0.17</v>
      </c>
      <c r="AT19" t="n">
        <v>0.33</v>
      </c>
      <c r="AU19" t="n">
        <v>0.08</v>
      </c>
      <c r="AV19" t="n">
        <v>0.32</v>
      </c>
      <c r="AW19" t="n">
        <v>5</v>
      </c>
      <c r="AX19" t="n">
        <v>0.01</v>
      </c>
      <c r="AY19" t="n">
        <v>2</v>
      </c>
      <c r="AZ19" t="n">
        <v>0.02</v>
      </c>
      <c r="BA19" t="n">
        <v>287</v>
      </c>
      <c r="BB19" t="n">
        <v>0.23</v>
      </c>
      <c r="BC19" t="n">
        <v>49</v>
      </c>
      <c r="BD19" t="n">
        <v>0.08</v>
      </c>
      <c r="BE19" t="n">
        <v>2</v>
      </c>
      <c r="BF19" t="n">
        <v>0</v>
      </c>
      <c r="BG19" t="inlineStr">
        <is>
          <t>VZMUSA-10799</t>
        </is>
      </c>
    </row>
    <row r="20" ht="15" customHeight="1" s="205" thickBot="1">
      <c r="A20" s="15" t="inlineStr">
        <is>
          <t>Verizon Wireless</t>
        </is>
      </c>
      <c r="B20" s="55" t="n">
        <v>44305</v>
      </c>
      <c r="C20" t="inlineStr">
        <is>
          <t>No</t>
        </is>
      </c>
      <c r="D20" t="n">
        <v>0</v>
      </c>
      <c r="E20" t="n">
        <v>14.34</v>
      </c>
      <c r="F20" t="n">
        <v>9314</v>
      </c>
      <c r="G20" t="n">
        <v>64580</v>
      </c>
      <c r="H20" t="n">
        <v>-0.66</v>
      </c>
      <c r="I20" t="n">
        <v>190668</v>
      </c>
      <c r="J20" t="n">
        <v>153672</v>
      </c>
      <c r="K20" t="n">
        <v>36996</v>
      </c>
      <c r="L20" t="n">
        <v>80.59999999999999</v>
      </c>
      <c r="M20" t="n">
        <v>190121</v>
      </c>
      <c r="N20" t="n">
        <v>0</v>
      </c>
      <c r="O20" t="n">
        <v>202</v>
      </c>
      <c r="P20" t="n">
        <v>0.55</v>
      </c>
      <c r="Q20" t="n">
        <v>578</v>
      </c>
      <c r="R20" t="n">
        <v>0.38</v>
      </c>
      <c r="S20" t="n">
        <v>474</v>
      </c>
      <c r="T20" t="n">
        <v>1.28</v>
      </c>
      <c r="U20" t="n">
        <v>1438</v>
      </c>
      <c r="V20" t="n">
        <v>0.9399999999999999</v>
      </c>
      <c r="W20" t="n">
        <v>24394</v>
      </c>
      <c r="X20" t="n">
        <v>12.79</v>
      </c>
      <c r="Y20" t="n">
        <v>24255</v>
      </c>
      <c r="Z20" t="n">
        <v>12.72</v>
      </c>
      <c r="AA20" t="n">
        <v>152628</v>
      </c>
      <c r="AB20" t="n">
        <v>80.05</v>
      </c>
      <c r="AC20" t="n">
        <v>15548</v>
      </c>
      <c r="AD20" t="n">
        <v>3656</v>
      </c>
      <c r="AE20" t="n">
        <v>9.68</v>
      </c>
      <c r="AF20" t="n">
        <v>9.48</v>
      </c>
      <c r="AG20" t="n">
        <v>0.2</v>
      </c>
      <c r="AH20" t="n">
        <v>0.47</v>
      </c>
      <c r="AI20" t="n">
        <v>0.48</v>
      </c>
      <c r="AJ20" t="n">
        <v>-0.01</v>
      </c>
      <c r="AK20" t="n">
        <v>0.51</v>
      </c>
      <c r="AL20" t="n">
        <v>0.5</v>
      </c>
      <c r="AM20" t="n">
        <v>49.87</v>
      </c>
      <c r="AN20" t="n">
        <v>9.720000000000001</v>
      </c>
      <c r="AO20" t="n">
        <v>9.9</v>
      </c>
      <c r="AP20" t="n">
        <v>284.02</v>
      </c>
      <c r="AQ20" t="n">
        <v>19.77</v>
      </c>
      <c r="AR20" t="n">
        <v>20.01</v>
      </c>
      <c r="AS20" t="n">
        <v>0.14</v>
      </c>
      <c r="AT20" t="n">
        <v>0.33</v>
      </c>
      <c r="AU20" t="n">
        <v>0.06</v>
      </c>
      <c r="AV20" t="n">
        <v>0.33</v>
      </c>
      <c r="AW20" t="n">
        <v>39</v>
      </c>
      <c r="AX20" t="n">
        <v>0.03</v>
      </c>
      <c r="AY20" t="n">
        <v>5</v>
      </c>
      <c r="AZ20" t="n">
        <v>0.01</v>
      </c>
      <c r="BA20" t="n">
        <v>439</v>
      </c>
      <c r="BB20" t="n">
        <v>0.11</v>
      </c>
      <c r="BC20" t="n">
        <v>186</v>
      </c>
      <c r="BD20" t="n">
        <v>0.1</v>
      </c>
      <c r="BE20" t="n">
        <v>1</v>
      </c>
      <c r="BF20" t="n">
        <v>0</v>
      </c>
      <c r="BG20" t="inlineStr">
        <is>
          <t xml:space="preserve">VZMUSA-10804, VZMUSA-10806,VZMUSA-10807 </t>
        </is>
      </c>
    </row>
    <row r="21" ht="15" customHeight="1" s="205" thickBot="1">
      <c r="A21" s="15" t="inlineStr">
        <is>
          <t>Verizon Wireless</t>
        </is>
      </c>
      <c r="B21" s="55" t="n">
        <v>44306</v>
      </c>
      <c r="C21" t="inlineStr">
        <is>
          <t>No</t>
        </is>
      </c>
      <c r="D21" t="n">
        <v>0</v>
      </c>
      <c r="E21" t="n">
        <v>16.18</v>
      </c>
      <c r="F21" t="n">
        <v>10711</v>
      </c>
      <c r="G21" t="n">
        <v>190668</v>
      </c>
      <c r="H21" t="n">
        <v>0.03</v>
      </c>
      <c r="I21" t="n">
        <v>185822</v>
      </c>
      <c r="J21" t="n">
        <v>148578</v>
      </c>
      <c r="K21" t="n">
        <v>37244</v>
      </c>
      <c r="L21" t="n">
        <v>79.95999999999999</v>
      </c>
      <c r="M21" t="n">
        <v>185651</v>
      </c>
      <c r="N21" t="n">
        <v>0</v>
      </c>
      <c r="O21" t="n">
        <v>673</v>
      </c>
      <c r="P21" t="n">
        <v>1.81</v>
      </c>
      <c r="Q21" t="n">
        <v>1800</v>
      </c>
      <c r="R21" t="n">
        <v>1.21</v>
      </c>
      <c r="S21" t="n">
        <v>122</v>
      </c>
      <c r="T21" t="n">
        <v>0.33</v>
      </c>
      <c r="U21" t="n">
        <v>435</v>
      </c>
      <c r="V21" t="n">
        <v>0.29</v>
      </c>
      <c r="W21" t="n">
        <v>26888</v>
      </c>
      <c r="X21" t="n">
        <v>14.47</v>
      </c>
      <c r="Y21" t="n">
        <v>26787</v>
      </c>
      <c r="Z21" t="n">
        <v>14.42</v>
      </c>
      <c r="AA21" t="n">
        <v>15521</v>
      </c>
      <c r="AB21" t="n">
        <v>8.35</v>
      </c>
      <c r="AC21" t="n">
        <v>1364</v>
      </c>
      <c r="AD21" t="n">
        <v>279</v>
      </c>
      <c r="AE21" t="n">
        <v>0.98</v>
      </c>
      <c r="AF21" t="n">
        <v>0.8</v>
      </c>
      <c r="AG21" t="n">
        <v>0.18</v>
      </c>
      <c r="AH21" t="n">
        <v>0.47</v>
      </c>
      <c r="AI21" t="n">
        <v>0.48</v>
      </c>
      <c r="AJ21" t="n">
        <v>-0.01</v>
      </c>
      <c r="AK21" t="n">
        <v>0.5</v>
      </c>
      <c r="AL21" t="n">
        <v>0.5</v>
      </c>
      <c r="AM21" t="n">
        <v>101.47</v>
      </c>
      <c r="AN21" t="n">
        <v>17.09</v>
      </c>
      <c r="AO21" t="n">
        <v>17.33</v>
      </c>
      <c r="AP21" t="n">
        <v>16.85</v>
      </c>
      <c r="AQ21" t="n">
        <v>8.32</v>
      </c>
      <c r="AR21" t="n">
        <v>8.59</v>
      </c>
      <c r="AS21" t="n">
        <v>0.16</v>
      </c>
      <c r="AT21" t="n">
        <v>0.32</v>
      </c>
      <c r="AU21" t="n">
        <v>0.07000000000000001</v>
      </c>
      <c r="AV21" t="n">
        <v>0.31</v>
      </c>
      <c r="AW21" t="n">
        <v>9</v>
      </c>
      <c r="AX21" t="n">
        <v>0.01</v>
      </c>
      <c r="AY21" t="n">
        <v>0</v>
      </c>
      <c r="AZ21" t="n">
        <v>0</v>
      </c>
      <c r="BA21" t="n">
        <v>201</v>
      </c>
      <c r="BB21" t="n">
        <v>0.09</v>
      </c>
      <c r="BC21" t="n">
        <v>197</v>
      </c>
      <c r="BD21" t="n">
        <v>0.11</v>
      </c>
      <c r="BE21" t="n">
        <v>0</v>
      </c>
      <c r="BF21" t="n">
        <v>0</v>
      </c>
    </row>
    <row r="22" ht="15" customHeight="1" s="205" thickBot="1">
      <c r="A22" s="15" t="inlineStr">
        <is>
          <t>Verizon Wireless</t>
        </is>
      </c>
      <c r="B22" s="55" t="n">
        <v>44307</v>
      </c>
      <c r="C22" t="inlineStr">
        <is>
          <t>No</t>
        </is>
      </c>
      <c r="D22" t="n">
        <v>0</v>
      </c>
      <c r="E22" t="n">
        <v>16.55</v>
      </c>
      <c r="F22" t="n">
        <v>10359</v>
      </c>
      <c r="G22" t="n">
        <v>185823</v>
      </c>
      <c r="H22" t="n">
        <v>-0.03</v>
      </c>
      <c r="I22" t="n">
        <v>191291</v>
      </c>
      <c r="J22" t="n">
        <v>152982</v>
      </c>
      <c r="K22" t="n">
        <v>38309</v>
      </c>
      <c r="L22" t="n">
        <v>79.97</v>
      </c>
      <c r="M22" t="n">
        <v>190892</v>
      </c>
      <c r="N22" t="n">
        <v>0</v>
      </c>
      <c r="O22" t="n">
        <v>335</v>
      </c>
      <c r="P22" t="n">
        <v>0.87</v>
      </c>
      <c r="Q22" t="n">
        <v>1096</v>
      </c>
      <c r="R22" t="n">
        <v>0.72</v>
      </c>
      <c r="S22" t="n">
        <v>245</v>
      </c>
      <c r="T22" t="n">
        <v>0.64</v>
      </c>
      <c r="U22" t="n">
        <v>1254</v>
      </c>
      <c r="V22" t="n">
        <v>0.82</v>
      </c>
      <c r="W22" t="n">
        <v>27941</v>
      </c>
      <c r="X22" t="n">
        <v>14.61</v>
      </c>
      <c r="Y22" t="n">
        <v>27804</v>
      </c>
      <c r="Z22" t="n">
        <v>14.53</v>
      </c>
      <c r="AA22" t="n">
        <v>120173</v>
      </c>
      <c r="AB22" t="n">
        <v>62.82</v>
      </c>
      <c r="AC22" t="n">
        <v>5847</v>
      </c>
      <c r="AD22" t="n">
        <v>1321</v>
      </c>
      <c r="AE22" t="n">
        <v>3.87</v>
      </c>
      <c r="AF22" t="n">
        <v>3.54</v>
      </c>
      <c r="AG22" t="n">
        <v>0.33</v>
      </c>
      <c r="AH22" t="n">
        <v>0.48</v>
      </c>
      <c r="AI22" t="n">
        <v>0.49</v>
      </c>
      <c r="AJ22" t="n">
        <v>-0.01</v>
      </c>
      <c r="AK22" t="n">
        <v>0.5</v>
      </c>
      <c r="AL22" t="n">
        <v>0.5</v>
      </c>
      <c r="AM22" t="n">
        <v>22.65</v>
      </c>
      <c r="AN22" t="n">
        <v>9.84</v>
      </c>
      <c r="AO22" t="n">
        <v>10.02</v>
      </c>
      <c r="AP22" t="n">
        <v>109.23</v>
      </c>
      <c r="AQ22" t="n">
        <v>18.24</v>
      </c>
      <c r="AR22" t="n">
        <v>18.46</v>
      </c>
      <c r="AS22" t="n">
        <v>0.15</v>
      </c>
      <c r="AT22" t="n">
        <v>0.32</v>
      </c>
      <c r="AU22" t="n">
        <v>0.07000000000000001</v>
      </c>
      <c r="AV22" t="n">
        <v>0.31</v>
      </c>
      <c r="AW22" t="n">
        <v>21</v>
      </c>
      <c r="AX22" t="n">
        <v>0.01</v>
      </c>
      <c r="AY22" t="n">
        <v>1</v>
      </c>
      <c r="AZ22" t="n">
        <v>0</v>
      </c>
      <c r="BA22" t="n">
        <v>854</v>
      </c>
      <c r="BB22" t="n">
        <v>0.24</v>
      </c>
      <c r="BC22" t="n">
        <v>293</v>
      </c>
      <c r="BD22" t="n">
        <v>0.15</v>
      </c>
      <c r="BE22" t="n">
        <v>1</v>
      </c>
      <c r="BF22" t="n">
        <v>0</v>
      </c>
      <c r="BG22" t="inlineStr">
        <is>
          <t>VZMUSA-10811</t>
        </is>
      </c>
    </row>
    <row r="23" ht="15" customHeight="1" s="205" thickBot="1">
      <c r="A23" s="15" t="inlineStr">
        <is>
          <t>Verizon Wireless</t>
        </is>
      </c>
      <c r="B23" s="55" t="n">
        <v>44308</v>
      </c>
      <c r="C23" t="inlineStr">
        <is>
          <t>No</t>
        </is>
      </c>
      <c r="D23" t="n">
        <v>0</v>
      </c>
      <c r="E23" t="n">
        <v>19.07</v>
      </c>
      <c r="F23" t="n">
        <v>10341</v>
      </c>
      <c r="G23" t="n">
        <v>191294</v>
      </c>
      <c r="H23" t="n">
        <v>0.01</v>
      </c>
      <c r="I23" t="n">
        <v>190081</v>
      </c>
      <c r="J23" t="n">
        <v>151524</v>
      </c>
      <c r="K23" t="n">
        <v>38557</v>
      </c>
      <c r="L23" t="n">
        <v>79.72</v>
      </c>
      <c r="M23" t="n">
        <v>189795</v>
      </c>
      <c r="N23" t="n">
        <v>0</v>
      </c>
      <c r="O23" t="n">
        <v>407</v>
      </c>
      <c r="P23" t="n">
        <v>1.06</v>
      </c>
      <c r="Q23" t="n">
        <v>1484</v>
      </c>
      <c r="R23" t="n">
        <v>0.98</v>
      </c>
      <c r="S23" t="n">
        <v>100</v>
      </c>
      <c r="T23" t="n">
        <v>0.26</v>
      </c>
      <c r="U23" t="n">
        <v>790</v>
      </c>
      <c r="V23" t="n">
        <v>0.52</v>
      </c>
      <c r="W23" t="n">
        <v>32654</v>
      </c>
      <c r="X23" t="n">
        <v>17.18</v>
      </c>
      <c r="Y23" t="n">
        <v>32555</v>
      </c>
      <c r="Z23" t="n">
        <v>17.13</v>
      </c>
      <c r="AA23" t="n">
        <v>35362</v>
      </c>
      <c r="AB23" t="n">
        <v>18.6</v>
      </c>
      <c r="AC23" t="n">
        <v>1842</v>
      </c>
      <c r="AD23" t="n">
        <v>375</v>
      </c>
      <c r="AE23" t="n">
        <v>1.3</v>
      </c>
      <c r="AF23" t="n">
        <v>1.04</v>
      </c>
      <c r="AG23" t="n">
        <v>0.26</v>
      </c>
      <c r="AH23" t="n">
        <v>0.48</v>
      </c>
      <c r="AI23" t="n">
        <v>0.49</v>
      </c>
      <c r="AJ23" t="n">
        <v>-0.01</v>
      </c>
      <c r="AK23" t="n">
        <v>0.5</v>
      </c>
      <c r="AL23" t="n">
        <v>0.5</v>
      </c>
      <c r="AM23" t="n">
        <v>42.83</v>
      </c>
      <c r="AN23" t="n">
        <v>13.01</v>
      </c>
      <c r="AO23" t="n">
        <v>13.16</v>
      </c>
      <c r="AP23" t="n">
        <v>31.44</v>
      </c>
      <c r="AQ23" t="n">
        <v>12.18</v>
      </c>
      <c r="AR23" t="n">
        <v>12.47</v>
      </c>
      <c r="AS23" t="n">
        <v>0.17</v>
      </c>
      <c r="AT23" t="n">
        <v>0.35</v>
      </c>
      <c r="AU23" t="n">
        <v>0.08</v>
      </c>
      <c r="AV23" t="n">
        <v>0.31</v>
      </c>
      <c r="AW23" t="n">
        <v>19</v>
      </c>
      <c r="AX23" t="n">
        <v>0.01</v>
      </c>
      <c r="AY23" t="n">
        <v>0</v>
      </c>
      <c r="AZ23" t="n">
        <v>0</v>
      </c>
      <c r="BA23" t="n">
        <v>606</v>
      </c>
      <c r="BB23" t="n">
        <v>0.24</v>
      </c>
      <c r="BC23" t="n">
        <v>257</v>
      </c>
      <c r="BD23" t="n">
        <v>0.14</v>
      </c>
      <c r="BE23" t="n">
        <v>3</v>
      </c>
      <c r="BF23" t="n">
        <v>0</v>
      </c>
    </row>
    <row r="24" ht="15" customHeight="1" s="205" thickBot="1">
      <c r="A24" s="15" t="inlineStr">
        <is>
          <t>Verizon Wireless</t>
        </is>
      </c>
      <c r="B24" s="55" t="n">
        <v>44309</v>
      </c>
      <c r="C24" t="inlineStr">
        <is>
          <t>No</t>
        </is>
      </c>
      <c r="D24" t="n">
        <v>0</v>
      </c>
      <c r="E24" t="n">
        <v>17.97</v>
      </c>
      <c r="F24" t="n">
        <v>9636</v>
      </c>
      <c r="G24" t="n">
        <v>190081</v>
      </c>
      <c r="H24" t="n">
        <v>0.04</v>
      </c>
      <c r="I24" t="n">
        <v>183542</v>
      </c>
      <c r="J24" t="n">
        <v>146689</v>
      </c>
      <c r="K24" t="n">
        <v>36853</v>
      </c>
      <c r="L24" t="n">
        <v>79.92</v>
      </c>
      <c r="M24" t="n">
        <v>183373</v>
      </c>
      <c r="N24" t="n">
        <v>0</v>
      </c>
      <c r="O24" t="n">
        <v>382</v>
      </c>
      <c r="P24" t="n">
        <v>1.04</v>
      </c>
      <c r="Q24" t="n">
        <v>1201</v>
      </c>
      <c r="R24" t="n">
        <v>0.82</v>
      </c>
      <c r="S24" t="n">
        <v>177</v>
      </c>
      <c r="T24" t="n">
        <v>0.48</v>
      </c>
      <c r="U24" t="n">
        <v>1289</v>
      </c>
      <c r="V24" t="n">
        <v>0.88</v>
      </c>
      <c r="W24" t="n">
        <v>29097</v>
      </c>
      <c r="X24" t="n">
        <v>15.85</v>
      </c>
      <c r="Y24" t="n">
        <v>28959</v>
      </c>
      <c r="Z24" t="n">
        <v>15.78</v>
      </c>
      <c r="AA24" t="n">
        <v>65426</v>
      </c>
      <c r="AB24" t="n">
        <v>35.65</v>
      </c>
      <c r="AC24" t="n">
        <v>3799</v>
      </c>
      <c r="AD24" t="n">
        <v>855</v>
      </c>
      <c r="AE24" t="n">
        <v>2.71</v>
      </c>
      <c r="AF24" t="n">
        <v>2.42</v>
      </c>
      <c r="AG24" t="n">
        <v>0.28</v>
      </c>
      <c r="AH24" t="n">
        <v>0.48</v>
      </c>
      <c r="AI24" t="n">
        <v>0.49</v>
      </c>
      <c r="AJ24" t="n">
        <v>-0.01</v>
      </c>
      <c r="AK24" t="n">
        <v>0.5</v>
      </c>
      <c r="AL24" t="n">
        <v>0.49</v>
      </c>
      <c r="AM24" t="n">
        <v>40.91</v>
      </c>
      <c r="AN24" t="n">
        <v>12.66</v>
      </c>
      <c r="AO24" t="n">
        <v>12.82</v>
      </c>
      <c r="AP24" t="n">
        <v>65.95</v>
      </c>
      <c r="AQ24" t="n">
        <v>15.86</v>
      </c>
      <c r="AR24" t="n">
        <v>16.2</v>
      </c>
      <c r="AS24" t="n">
        <v>0.18</v>
      </c>
      <c r="AT24" t="n">
        <v>0.35</v>
      </c>
      <c r="AU24" t="n">
        <v>0.07000000000000001</v>
      </c>
      <c r="AV24" t="n">
        <v>0.32</v>
      </c>
      <c r="AW24" t="n">
        <v>10</v>
      </c>
      <c r="AX24" t="n">
        <v>0.01</v>
      </c>
      <c r="AY24" t="n">
        <v>4</v>
      </c>
      <c r="AZ24" t="n">
        <v>0.01</v>
      </c>
      <c r="BA24" t="n">
        <v>408</v>
      </c>
      <c r="BB24" t="n">
        <v>0.15</v>
      </c>
      <c r="BC24" t="n">
        <v>495</v>
      </c>
      <c r="BD24" t="n">
        <v>0.27</v>
      </c>
      <c r="BE24" t="n">
        <v>0</v>
      </c>
      <c r="BF24" t="n">
        <v>0</v>
      </c>
      <c r="BG24" t="inlineStr">
        <is>
          <t xml:space="preserve"> VZMUSA-10821</t>
        </is>
      </c>
    </row>
    <row r="25" ht="15" customHeight="1" s="205" thickBot="1">
      <c r="A25" s="15" t="inlineStr">
        <is>
          <t>Verizon Wireless</t>
        </is>
      </c>
      <c r="B25" s="55" t="n">
        <v>44310</v>
      </c>
      <c r="C25" t="inlineStr">
        <is>
          <t>No</t>
        </is>
      </c>
      <c r="D25" t="n">
        <v>0</v>
      </c>
      <c r="E25" t="n">
        <v>18.58</v>
      </c>
      <c r="F25" t="n">
        <v>6331</v>
      </c>
      <c r="G25" t="n">
        <v>183543</v>
      </c>
      <c r="H25" t="n">
        <v>0.49</v>
      </c>
      <c r="I25" t="n">
        <v>123349</v>
      </c>
      <c r="J25" t="n">
        <v>98774</v>
      </c>
      <c r="K25" t="n">
        <v>24575</v>
      </c>
      <c r="L25" t="n">
        <v>80.08</v>
      </c>
      <c r="M25" t="n">
        <v>123208</v>
      </c>
      <c r="N25" t="n">
        <v>0</v>
      </c>
      <c r="O25" t="n">
        <v>382</v>
      </c>
      <c r="P25" t="n">
        <v>1.55</v>
      </c>
      <c r="Q25" t="n">
        <v>944</v>
      </c>
      <c r="R25" t="n">
        <v>0.96</v>
      </c>
      <c r="S25" t="n">
        <v>705</v>
      </c>
      <c r="T25" t="n">
        <v>2.87</v>
      </c>
      <c r="U25" t="n">
        <v>2444</v>
      </c>
      <c r="V25" t="n">
        <v>2.47</v>
      </c>
      <c r="W25" t="n">
        <v>18348</v>
      </c>
      <c r="X25" t="n">
        <v>14.87</v>
      </c>
      <c r="Y25" t="n">
        <v>18230</v>
      </c>
      <c r="Z25" t="n">
        <v>14.78</v>
      </c>
      <c r="AA25" t="n">
        <v>71255</v>
      </c>
      <c r="AB25" t="n">
        <v>57.77</v>
      </c>
      <c r="AC25" t="n">
        <v>11346</v>
      </c>
      <c r="AD25" t="n">
        <v>2756</v>
      </c>
      <c r="AE25" t="n">
        <v>10.95</v>
      </c>
      <c r="AF25" t="n">
        <v>10.71</v>
      </c>
      <c r="AG25" t="n">
        <v>0.24</v>
      </c>
      <c r="AH25" t="n">
        <v>0.48</v>
      </c>
      <c r="AI25" t="n">
        <v>0.48</v>
      </c>
      <c r="AJ25" t="n">
        <v>0</v>
      </c>
      <c r="AK25" t="n">
        <v>0.5</v>
      </c>
      <c r="AL25" t="n">
        <v>0.5</v>
      </c>
      <c r="AM25" t="n">
        <v>36.81</v>
      </c>
      <c r="AN25" t="n">
        <v>12.11</v>
      </c>
      <c r="AO25" t="n">
        <v>12.4</v>
      </c>
      <c r="AP25" t="n">
        <v>255.03</v>
      </c>
      <c r="AQ25" t="n">
        <v>17.48</v>
      </c>
      <c r="AR25" t="n">
        <v>18.24</v>
      </c>
      <c r="AS25" t="n">
        <v>0.16</v>
      </c>
      <c r="AT25" t="n">
        <v>0.33</v>
      </c>
      <c r="AU25" t="n">
        <v>0.07000000000000001</v>
      </c>
      <c r="AV25" t="n">
        <v>0.32</v>
      </c>
      <c r="AW25" t="n">
        <v>13</v>
      </c>
      <c r="AX25" t="n">
        <v>0.01</v>
      </c>
      <c r="AY25" t="n">
        <v>4</v>
      </c>
      <c r="AZ25" t="n">
        <v>0.02</v>
      </c>
      <c r="BA25" t="n">
        <v>432</v>
      </c>
      <c r="BB25" t="n">
        <v>0.2</v>
      </c>
      <c r="BC25" t="n">
        <v>77</v>
      </c>
      <c r="BD25" t="n">
        <v>0.06</v>
      </c>
      <c r="BE25" t="n">
        <v>1</v>
      </c>
      <c r="BF25" t="n">
        <v>0</v>
      </c>
      <c r="BG25" t="inlineStr">
        <is>
          <t xml:space="preserve"> VZMUSA-10822</t>
        </is>
      </c>
    </row>
    <row r="26" ht="15" customHeight="1" s="205" thickBot="1">
      <c r="A26" s="15" t="inlineStr">
        <is>
          <t>Verizon Wireless</t>
        </is>
      </c>
      <c r="B26" s="55" t="n">
        <v>44311</v>
      </c>
      <c r="C26" t="inlineStr">
        <is>
          <t>No</t>
        </is>
      </c>
      <c r="D26" t="n">
        <v>0</v>
      </c>
      <c r="E26" t="n">
        <v>23.14</v>
      </c>
      <c r="F26" t="n">
        <v>3592</v>
      </c>
      <c r="G26" t="n">
        <v>123353</v>
      </c>
      <c r="H26" t="n">
        <v>0.88</v>
      </c>
      <c r="I26" t="n">
        <v>65480</v>
      </c>
      <c r="J26" t="n">
        <v>52726</v>
      </c>
      <c r="K26" t="n">
        <v>12754</v>
      </c>
      <c r="L26" t="n">
        <v>80.52</v>
      </c>
      <c r="M26" t="n">
        <v>65358</v>
      </c>
      <c r="N26" t="n">
        <v>0</v>
      </c>
      <c r="O26" t="n">
        <v>296</v>
      </c>
      <c r="P26" t="n">
        <v>2.32</v>
      </c>
      <c r="Q26" t="n">
        <v>747</v>
      </c>
      <c r="R26" t="n">
        <v>1.42</v>
      </c>
      <c r="S26" t="n">
        <v>1017</v>
      </c>
      <c r="T26" t="n">
        <v>7.97</v>
      </c>
      <c r="U26" t="n">
        <v>2949</v>
      </c>
      <c r="V26" t="n">
        <v>5.59</v>
      </c>
      <c r="W26" t="n">
        <v>10305</v>
      </c>
      <c r="X26" t="n">
        <v>15.74</v>
      </c>
      <c r="Y26" t="n">
        <v>10164</v>
      </c>
      <c r="Z26" t="n">
        <v>15.52</v>
      </c>
      <c r="AA26" t="n">
        <v>40625</v>
      </c>
      <c r="AB26" t="n">
        <v>62.04</v>
      </c>
      <c r="AC26" t="n">
        <v>12533</v>
      </c>
      <c r="AD26" t="n">
        <v>2947</v>
      </c>
      <c r="AE26" t="n">
        <v>20.34</v>
      </c>
      <c r="AF26" t="n">
        <v>19.84</v>
      </c>
      <c r="AG26" t="n">
        <v>0.5</v>
      </c>
      <c r="AH26" t="n">
        <v>0.5</v>
      </c>
      <c r="AI26" t="n">
        <v>0.5</v>
      </c>
      <c r="AJ26" t="n">
        <v>0</v>
      </c>
      <c r="AK26" t="n">
        <v>0.5</v>
      </c>
      <c r="AL26" t="n">
        <v>0.5</v>
      </c>
      <c r="AM26" t="n">
        <v>53.41</v>
      </c>
      <c r="AN26" t="n">
        <v>13.1</v>
      </c>
      <c r="AO26" t="n">
        <v>13.63</v>
      </c>
      <c r="AP26" t="n">
        <v>297.73</v>
      </c>
      <c r="AQ26" t="n">
        <v>15.69</v>
      </c>
      <c r="AR26" t="n">
        <v>17.28</v>
      </c>
      <c r="AS26" t="n">
        <v>0.2</v>
      </c>
      <c r="AT26" t="n">
        <v>0.36</v>
      </c>
      <c r="AU26" t="n">
        <v>0.09</v>
      </c>
      <c r="AV26" t="n">
        <v>0.33</v>
      </c>
      <c r="AW26" t="n">
        <v>7</v>
      </c>
      <c r="AX26" t="n">
        <v>0.01</v>
      </c>
      <c r="AY26" t="n">
        <v>1</v>
      </c>
      <c r="AZ26" t="n">
        <v>0.01</v>
      </c>
      <c r="BA26" t="n">
        <v>301</v>
      </c>
      <c r="BB26" t="n">
        <v>0.26</v>
      </c>
      <c r="BC26" t="n">
        <v>78</v>
      </c>
      <c r="BD26" t="n">
        <v>0.12</v>
      </c>
      <c r="BE26" t="n">
        <v>0</v>
      </c>
      <c r="BF26" t="n">
        <v>0</v>
      </c>
      <c r="BG26" t="inlineStr">
        <is>
          <t xml:space="preserve"> VZMUSA-10826,  VZMUSA-10827</t>
        </is>
      </c>
    </row>
    <row r="27" ht="15" customHeight="1" s="205" thickBot="1">
      <c r="A27" s="15" t="inlineStr">
        <is>
          <t>Verizon Wireless</t>
        </is>
      </c>
      <c r="B27" s="55" t="n">
        <v>44312</v>
      </c>
      <c r="C27" t="inlineStr">
        <is>
          <t>No</t>
        </is>
      </c>
      <c r="D27" t="n">
        <v>0</v>
      </c>
      <c r="E27" t="n">
        <v>15.8</v>
      </c>
      <c r="F27" t="n">
        <v>9354</v>
      </c>
      <c r="G27" t="n">
        <v>65480</v>
      </c>
      <c r="H27" t="n">
        <v>-0.67</v>
      </c>
      <c r="I27" t="n">
        <v>197724</v>
      </c>
      <c r="J27" t="n">
        <v>158323</v>
      </c>
      <c r="K27" t="n">
        <v>39401</v>
      </c>
      <c r="L27" t="n">
        <v>80.06999999999999</v>
      </c>
      <c r="M27" t="n">
        <v>197438</v>
      </c>
      <c r="N27" t="n">
        <v>0</v>
      </c>
      <c r="O27" t="n">
        <v>162</v>
      </c>
      <c r="P27" t="n">
        <v>0.41</v>
      </c>
      <c r="Q27" t="n">
        <v>694</v>
      </c>
      <c r="R27" t="n">
        <v>0.44</v>
      </c>
      <c r="S27" t="n">
        <v>535</v>
      </c>
      <c r="T27" t="n">
        <v>1.36</v>
      </c>
      <c r="U27" t="n">
        <v>2001</v>
      </c>
      <c r="V27" t="n">
        <v>1.26</v>
      </c>
      <c r="W27" t="n">
        <v>27305</v>
      </c>
      <c r="X27" t="n">
        <v>13.81</v>
      </c>
      <c r="Y27" t="n">
        <v>27148</v>
      </c>
      <c r="Z27" t="n">
        <v>13.73</v>
      </c>
      <c r="AA27" t="n">
        <v>107040</v>
      </c>
      <c r="AB27" t="n">
        <v>54.14</v>
      </c>
      <c r="AC27" t="n">
        <v>8771</v>
      </c>
      <c r="AD27" t="n">
        <v>2170</v>
      </c>
      <c r="AE27" t="n">
        <v>5.56</v>
      </c>
      <c r="AF27" t="n">
        <v>5.54</v>
      </c>
      <c r="AG27" t="n">
        <v>0.01</v>
      </c>
      <c r="AH27" t="n">
        <v>0.47</v>
      </c>
      <c r="AI27" t="n">
        <v>0.47</v>
      </c>
      <c r="AJ27" t="n">
        <v>0</v>
      </c>
      <c r="AK27" t="n">
        <v>0.5</v>
      </c>
      <c r="AL27" t="n">
        <v>0.5</v>
      </c>
      <c r="AM27" t="n">
        <v>41.85</v>
      </c>
      <c r="AN27" t="n">
        <v>12.43</v>
      </c>
      <c r="AO27" t="n">
        <v>12.54</v>
      </c>
      <c r="AP27" t="n">
        <v>170.66</v>
      </c>
      <c r="AQ27" t="n">
        <v>17.48</v>
      </c>
      <c r="AR27" t="n">
        <v>17.88</v>
      </c>
      <c r="AS27" t="n">
        <v>0.15</v>
      </c>
      <c r="AT27" t="n">
        <v>0.33</v>
      </c>
      <c r="AU27" t="n">
        <v>0.07000000000000001</v>
      </c>
      <c r="AV27" t="n">
        <v>0.32</v>
      </c>
      <c r="AW27" t="n">
        <v>22</v>
      </c>
      <c r="AX27" t="n">
        <v>0.01</v>
      </c>
      <c r="AY27" t="n">
        <v>1</v>
      </c>
      <c r="AZ27" t="n">
        <v>0</v>
      </c>
      <c r="BA27" t="n">
        <v>635</v>
      </c>
      <c r="BB27" t="n">
        <v>0.18</v>
      </c>
      <c r="BC27" t="n">
        <v>179</v>
      </c>
      <c r="BD27" t="n">
        <v>0.09</v>
      </c>
      <c r="BE27" t="n">
        <v>2</v>
      </c>
      <c r="BF27" t="n">
        <v>0</v>
      </c>
    </row>
    <row r="28" ht="15" customHeight="1" s="205" thickBot="1">
      <c r="A28" s="15" t="inlineStr">
        <is>
          <t>Verizon Wireless</t>
        </is>
      </c>
      <c r="B28" s="55" t="n">
        <v>44313</v>
      </c>
      <c r="C28" t="inlineStr">
        <is>
          <t>No</t>
        </is>
      </c>
      <c r="D28" t="n">
        <v>0</v>
      </c>
      <c r="E28" t="n">
        <v>15.17</v>
      </c>
      <c r="F28" t="n">
        <v>10793</v>
      </c>
      <c r="G28" t="n">
        <v>197732</v>
      </c>
      <c r="H28" t="n">
        <v>-0.01</v>
      </c>
      <c r="I28" t="n">
        <v>199496</v>
      </c>
      <c r="J28" t="n">
        <v>159414</v>
      </c>
      <c r="K28" t="n">
        <v>40082</v>
      </c>
      <c r="L28" t="n">
        <v>79.91</v>
      </c>
      <c r="M28" t="n">
        <v>199191</v>
      </c>
      <c r="N28" t="n">
        <v>0</v>
      </c>
      <c r="O28" t="n">
        <v>473</v>
      </c>
      <c r="P28" t="n">
        <v>1.18</v>
      </c>
      <c r="Q28" t="n">
        <v>1466</v>
      </c>
      <c r="R28" t="n">
        <v>0.92</v>
      </c>
      <c r="S28" t="n">
        <v>275</v>
      </c>
      <c r="T28" t="n">
        <v>0.6899999999999999</v>
      </c>
      <c r="U28" t="n">
        <v>1109</v>
      </c>
      <c r="V28" t="n">
        <v>0.7</v>
      </c>
      <c r="W28" t="n">
        <v>26384</v>
      </c>
      <c r="X28" t="n">
        <v>13.23</v>
      </c>
      <c r="Y28" t="n">
        <v>26284</v>
      </c>
      <c r="Z28" t="n">
        <v>13.18</v>
      </c>
      <c r="AA28" t="n">
        <v>21979</v>
      </c>
      <c r="AB28" t="n">
        <v>11.02</v>
      </c>
      <c r="AC28" t="n">
        <v>4099</v>
      </c>
      <c r="AD28" t="n">
        <v>991</v>
      </c>
      <c r="AE28" t="n">
        <v>2.75</v>
      </c>
      <c r="AF28" t="n">
        <v>2.67</v>
      </c>
      <c r="AG28" t="n">
        <v>0.09</v>
      </c>
      <c r="AH28" t="n">
        <v>0.48</v>
      </c>
      <c r="AI28" t="n">
        <v>0.48</v>
      </c>
      <c r="AJ28" t="n">
        <v>0</v>
      </c>
      <c r="AK28" t="n">
        <v>0.5</v>
      </c>
      <c r="AL28" t="n">
        <v>0.5</v>
      </c>
      <c r="AM28" t="n">
        <v>92.31999999999999</v>
      </c>
      <c r="AN28" t="n">
        <v>16.05</v>
      </c>
      <c r="AO28" t="n">
        <v>16.22</v>
      </c>
      <c r="AP28" t="n">
        <v>53.65</v>
      </c>
      <c r="AQ28" t="n">
        <v>11.24</v>
      </c>
      <c r="AR28" t="n">
        <v>11.92</v>
      </c>
      <c r="AS28" t="n">
        <v>0.18</v>
      </c>
      <c r="AT28" t="n">
        <v>0.35</v>
      </c>
      <c r="AU28" t="n">
        <v>0.07000000000000001</v>
      </c>
      <c r="AV28" t="n">
        <v>0.32</v>
      </c>
      <c r="AW28" t="n">
        <v>16</v>
      </c>
      <c r="AX28" t="n">
        <v>0.01</v>
      </c>
      <c r="AY28" t="n">
        <v>0</v>
      </c>
      <c r="AZ28" t="n">
        <v>0</v>
      </c>
      <c r="BA28" t="n">
        <v>413</v>
      </c>
      <c r="BB28" t="n">
        <v>0.18</v>
      </c>
      <c r="BC28" t="n">
        <v>279</v>
      </c>
      <c r="BD28" t="n">
        <v>0.14</v>
      </c>
      <c r="BE28" t="n">
        <v>0</v>
      </c>
      <c r="BF28" t="n">
        <v>0</v>
      </c>
    </row>
    <row r="29" ht="15" customHeight="1" s="205" thickBot="1">
      <c r="A29" s="15" t="inlineStr">
        <is>
          <t>Verizon Wireless</t>
        </is>
      </c>
      <c r="B29" s="55" t="n">
        <v>44314</v>
      </c>
      <c r="C29" t="inlineStr">
        <is>
          <t>No</t>
        </is>
      </c>
      <c r="D29" t="n">
        <v>0</v>
      </c>
      <c r="E29" s="207" t="n">
        <v>50.19</v>
      </c>
      <c r="F29" s="207" t="n">
        <v>10520</v>
      </c>
      <c r="G29" s="207" t="n">
        <v>524</v>
      </c>
      <c r="H29" s="207" t="n">
        <v>29246.56</v>
      </c>
      <c r="I29" s="207" t="n">
        <v>153776</v>
      </c>
      <c r="J29" s="207" t="n">
        <v>124721</v>
      </c>
      <c r="K29" s="207" t="n">
        <v>29055</v>
      </c>
      <c r="L29" s="207" t="n">
        <v>81.11</v>
      </c>
      <c r="M29" s="207" t="n">
        <v>153100</v>
      </c>
      <c r="N29" s="207" t="n">
        <v>0</v>
      </c>
      <c r="O29" s="207" t="n">
        <v>5572</v>
      </c>
      <c r="P29" s="207" t="n">
        <v>3.62</v>
      </c>
      <c r="Q29" s="207" t="n">
        <v>20072</v>
      </c>
      <c r="R29" s="207" t="n">
        <v>13.05</v>
      </c>
      <c r="S29" s="207" t="n">
        <v>1054</v>
      </c>
      <c r="T29" s="207" t="n">
        <v>0.6899999999999999</v>
      </c>
      <c r="U29" s="207" t="n">
        <v>3216</v>
      </c>
      <c r="V29" s="207" t="n">
        <v>2.09</v>
      </c>
      <c r="W29" s="207" t="n">
        <v>10901</v>
      </c>
      <c r="X29" s="207" t="n">
        <v>7.09</v>
      </c>
      <c r="Y29" s="207" t="n">
        <v>10901</v>
      </c>
      <c r="Z29" s="207" t="n">
        <v>7.09</v>
      </c>
      <c r="AA29" s="207" t="n">
        <v>10469</v>
      </c>
      <c r="AB29" s="207" t="n">
        <v>6.81</v>
      </c>
      <c r="AC29" s="207" t="n">
        <v>31807</v>
      </c>
      <c r="AD29" s="207" t="n">
        <v>8201</v>
      </c>
      <c r="AE29" s="207" t="n">
        <v>18.99</v>
      </c>
      <c r="AF29" s="207" t="n">
        <v>18.55</v>
      </c>
      <c r="AG29" s="207" t="n">
        <v>0.44</v>
      </c>
      <c r="AH29" s="207" t="n">
        <v>0.48</v>
      </c>
      <c r="AI29" s="207" t="n">
        <v>0.48</v>
      </c>
      <c r="AJ29" s="207" t="n">
        <v>0</v>
      </c>
      <c r="AK29" s="207" t="n">
        <v>0.46</v>
      </c>
      <c r="AL29" s="207" t="n">
        <v>0.46</v>
      </c>
      <c r="AM29" s="207" t="n">
        <v>0</v>
      </c>
      <c r="AN29" s="207" t="n">
        <v>0</v>
      </c>
      <c r="AO29" s="207" t="n">
        <v>0</v>
      </c>
      <c r="AP29" s="207" t="n">
        <v>0</v>
      </c>
      <c r="AQ29" s="207" t="n">
        <v>0</v>
      </c>
      <c r="AR29" s="207" t="n">
        <v>0</v>
      </c>
      <c r="AS29" s="207" t="n">
        <v>0.19</v>
      </c>
      <c r="AT29" s="207" t="n">
        <v>0.34</v>
      </c>
      <c r="AU29" s="207" t="n">
        <v>0.12</v>
      </c>
      <c r="AV29" s="207" t="n">
        <v>0.32</v>
      </c>
      <c r="AW29" s="207" t="n">
        <v>93</v>
      </c>
      <c r="AX29" s="207" t="n">
        <v>0.06</v>
      </c>
      <c r="AY29" s="207" t="n">
        <v>0</v>
      </c>
      <c r="AZ29" s="207" t="n">
        <v>0</v>
      </c>
      <c r="BA29" s="207" t="n">
        <v>242</v>
      </c>
      <c r="BB29" s="207" t="n">
        <v>0.16</v>
      </c>
      <c r="BC29" s="207" t="n">
        <v>18784</v>
      </c>
      <c r="BD29" s="207" t="n">
        <v>12.22</v>
      </c>
      <c r="BE29" s="207" t="n">
        <v>187</v>
      </c>
      <c r="BF29" s="207" t="n">
        <v>0.12</v>
      </c>
      <c r="BG29" t="inlineStr">
        <is>
          <t>VZMUSA-10837, VZMUSA-10838,VZMUSA-10839, VZMUSA-10840, VZMUSA-10841, VZMUSA-10842</t>
        </is>
      </c>
    </row>
    <row r="30" ht="15" customHeight="1" s="205" thickBot="1">
      <c r="A30" s="15" t="inlineStr">
        <is>
          <t>Verizon Wireless</t>
        </is>
      </c>
      <c r="B30" s="55" t="n">
        <v>44315</v>
      </c>
      <c r="C30" t="inlineStr">
        <is>
          <t>No</t>
        </is>
      </c>
      <c r="D30" t="n">
        <v>0</v>
      </c>
      <c r="E30" t="n">
        <v>72.28</v>
      </c>
      <c r="F30" t="n">
        <v>10172</v>
      </c>
      <c r="G30" t="n">
        <v>153776</v>
      </c>
      <c r="H30" t="n">
        <v>21.32</v>
      </c>
      <c r="I30" t="n">
        <v>186561</v>
      </c>
      <c r="J30" t="n">
        <v>148156</v>
      </c>
      <c r="K30" t="n">
        <v>38405</v>
      </c>
      <c r="L30" t="n">
        <v>79.41</v>
      </c>
      <c r="M30" t="n">
        <v>185974</v>
      </c>
      <c r="N30" t="n">
        <v>0</v>
      </c>
      <c r="O30" t="n">
        <v>4496</v>
      </c>
      <c r="P30" t="n">
        <v>2.41</v>
      </c>
      <c r="Q30" t="n">
        <v>12643</v>
      </c>
      <c r="R30" t="n">
        <v>6.78</v>
      </c>
      <c r="S30" t="n">
        <v>4107</v>
      </c>
      <c r="T30" t="n">
        <v>2.2</v>
      </c>
      <c r="U30" t="n">
        <v>19801</v>
      </c>
      <c r="V30" t="n">
        <v>10.61</v>
      </c>
      <c r="W30" t="n">
        <v>16377</v>
      </c>
      <c r="X30" t="n">
        <v>8.779999999999999</v>
      </c>
      <c r="Y30" t="n">
        <v>16377</v>
      </c>
      <c r="Z30" t="n">
        <v>8.779999999999999</v>
      </c>
      <c r="AA30" t="n">
        <v>38386</v>
      </c>
      <c r="AB30" t="n">
        <v>20.58</v>
      </c>
      <c r="AC30" t="n">
        <v>94440</v>
      </c>
      <c r="AD30" t="n">
        <v>21795</v>
      </c>
      <c r="AE30" t="n">
        <v>39.72</v>
      </c>
      <c r="AF30" t="n">
        <v>37.17</v>
      </c>
      <c r="AG30" t="n">
        <v>2.55</v>
      </c>
      <c r="AH30" t="n">
        <v>0.49</v>
      </c>
      <c r="AI30" t="n">
        <v>0.5</v>
      </c>
      <c r="AJ30" t="n">
        <v>-0.01</v>
      </c>
      <c r="AK30" t="n">
        <v>0.48</v>
      </c>
      <c r="AL30" t="n">
        <v>0.47</v>
      </c>
      <c r="AM30" s="207" t="n">
        <v>0</v>
      </c>
      <c r="AN30" s="207" t="n">
        <v>0</v>
      </c>
      <c r="AO30" s="207" t="n">
        <v>0</v>
      </c>
      <c r="AP30" s="207" t="n">
        <v>0</v>
      </c>
      <c r="AQ30" s="207" t="n">
        <v>0</v>
      </c>
      <c r="AR30" s="207" t="n">
        <v>0</v>
      </c>
      <c r="AS30" t="n">
        <v>0.19</v>
      </c>
      <c r="AT30" t="n">
        <v>0.34</v>
      </c>
      <c r="AU30" t="n">
        <v>0.13</v>
      </c>
      <c r="AV30" t="n">
        <v>0.32</v>
      </c>
      <c r="AW30" t="n">
        <v>16</v>
      </c>
      <c r="AX30" t="n">
        <v>0.01</v>
      </c>
      <c r="AY30" t="n">
        <v>1</v>
      </c>
      <c r="AZ30" t="n">
        <v>0</v>
      </c>
      <c r="BA30" t="n">
        <v>1208</v>
      </c>
      <c r="BB30" t="n">
        <v>0.65</v>
      </c>
      <c r="BC30" t="n">
        <v>25935</v>
      </c>
      <c r="BD30" t="n">
        <v>13.9</v>
      </c>
      <c r="BE30" t="n">
        <v>21</v>
      </c>
      <c r="BF30" t="n">
        <v>0.01</v>
      </c>
      <c r="BG30" t="inlineStr">
        <is>
          <t>VZMUSA-10848, VZMUSA-10849,VZMUSA-10850, VZMUSA-10851, VZMUSA-10852, VZMUSA-10853</t>
        </is>
      </c>
    </row>
    <row r="31" ht="15" customHeight="1" s="205" thickBot="1">
      <c r="A31" s="15" t="inlineStr">
        <is>
          <t>Verizon Wireless</t>
        </is>
      </c>
      <c r="B31" s="55" t="n">
        <v>44316</v>
      </c>
      <c r="C31" t="inlineStr">
        <is>
          <t>No</t>
        </is>
      </c>
      <c r="D31" t="n">
        <v>0</v>
      </c>
      <c r="E31" t="n">
        <v>88.3</v>
      </c>
      <c r="F31" t="n">
        <v>9520</v>
      </c>
      <c r="G31" t="n">
        <v>186911</v>
      </c>
      <c r="H31" t="n">
        <v>-0.95</v>
      </c>
      <c r="I31" t="n">
        <v>185126</v>
      </c>
      <c r="J31" t="n">
        <v>146192</v>
      </c>
      <c r="K31" t="n">
        <v>38934</v>
      </c>
      <c r="L31" t="n">
        <v>78.97</v>
      </c>
      <c r="M31" t="n">
        <v>183529</v>
      </c>
      <c r="N31" t="n">
        <v>1</v>
      </c>
      <c r="O31" t="n">
        <v>2564</v>
      </c>
      <c r="P31" t="n">
        <v>1.39</v>
      </c>
      <c r="Q31" t="n">
        <v>9167</v>
      </c>
      <c r="R31" t="n">
        <v>4.95</v>
      </c>
      <c r="S31" t="n">
        <v>9327</v>
      </c>
      <c r="T31" t="n">
        <v>5.04</v>
      </c>
      <c r="U31" t="n">
        <v>36258</v>
      </c>
      <c r="V31" t="n">
        <v>19.59</v>
      </c>
      <c r="W31" t="n">
        <v>14799</v>
      </c>
      <c r="X31" t="n">
        <v>7.99</v>
      </c>
      <c r="Y31" t="n">
        <v>14799</v>
      </c>
      <c r="Z31" t="n">
        <v>7.99</v>
      </c>
      <c r="AA31" t="n">
        <v>49030</v>
      </c>
      <c r="AB31" t="n">
        <v>26.48</v>
      </c>
      <c r="AC31" t="n">
        <v>129943</v>
      </c>
      <c r="AD31" t="n">
        <v>33867</v>
      </c>
      <c r="AE31" t="n">
        <v>48.22</v>
      </c>
      <c r="AF31" t="n">
        <v>47.55</v>
      </c>
      <c r="AG31" t="n">
        <v>0.67</v>
      </c>
      <c r="AH31" t="n">
        <v>0.47</v>
      </c>
      <c r="AI31" t="n">
        <v>0.48</v>
      </c>
      <c r="AJ31" t="n">
        <v>-0.01</v>
      </c>
      <c r="AK31" t="n">
        <v>0.49</v>
      </c>
      <c r="AL31" t="n">
        <v>0.47</v>
      </c>
      <c r="AM31" s="207" t="n">
        <v>0</v>
      </c>
      <c r="AN31" s="207" t="n">
        <v>0</v>
      </c>
      <c r="AO31" s="207" t="n">
        <v>0</v>
      </c>
      <c r="AP31" s="207" t="n">
        <v>0</v>
      </c>
      <c r="AQ31" s="207" t="n">
        <v>0</v>
      </c>
      <c r="AR31" s="207" t="n">
        <v>0</v>
      </c>
      <c r="AS31" t="n">
        <v>0.2</v>
      </c>
      <c r="AT31" t="n">
        <v>0.33</v>
      </c>
      <c r="AU31" t="n">
        <v>0.15</v>
      </c>
      <c r="AV31" t="n">
        <v>0.32</v>
      </c>
      <c r="AW31" t="n">
        <v>6</v>
      </c>
      <c r="AX31" t="n">
        <v>0</v>
      </c>
      <c r="AY31" t="n">
        <v>3</v>
      </c>
      <c r="AZ31" t="n">
        <v>0</v>
      </c>
      <c r="BA31" t="n">
        <v>1821</v>
      </c>
      <c r="BB31" t="n">
        <v>0.98</v>
      </c>
      <c r="BC31" t="n">
        <v>29069</v>
      </c>
      <c r="BD31" t="n">
        <v>15.7</v>
      </c>
      <c r="BE31" t="n">
        <v>19</v>
      </c>
      <c r="BF31" t="n">
        <v>0.01</v>
      </c>
      <c r="BG31" t="inlineStr">
        <is>
          <t>VZMUSA-10857, VZMUSA-10859,VZMUSA-10860, VZMUSA-10861, VZMUSA-10862, VZMUSA-10863, VZMUSA-10864, VZMUSA-10865, VZMUSA-10866,VZMUSA-10867</t>
        </is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>
  <sheetPr codeName="Sheet47">
    <outlinePr summaryBelow="1" summaryRight="1"/>
    <pageSetUpPr/>
  </sheetPr>
  <dimension ref="A1:BH91"/>
  <sheetViews>
    <sheetView workbookViewId="0">
      <selection activeCell="E87" sqref="E87"/>
    </sheetView>
  </sheetViews>
  <sheetFormatPr baseColWidth="8" defaultColWidth="9.109375" defaultRowHeight="14.4"/>
  <cols>
    <col width="21.6640625" customWidth="1" style="205" min="1" max="1"/>
    <col width="23.44140625" customWidth="1" style="205" min="2" max="2"/>
    <col width="16.109375" bestFit="1" customWidth="1" style="205" min="4" max="4"/>
    <col width="19.6640625" customWidth="1" style="205" min="5" max="5"/>
    <col width="16.33203125" customWidth="1" style="205" min="6" max="6"/>
    <col width="14.33203125" customWidth="1" style="205" min="7" max="7"/>
    <col width="18.44140625" bestFit="1" customWidth="1" style="205" min="8" max="8"/>
    <col width="12.88671875" bestFit="1" customWidth="1" style="205" min="9" max="9"/>
    <col width="11.5546875" customWidth="1" style="205" min="13" max="13"/>
    <col width="13.88671875" customWidth="1" style="205" min="14" max="14"/>
    <col width="19.33203125" customWidth="1" style="205" min="15" max="15"/>
    <col width="12.33203125" customWidth="1" style="205" min="16" max="16"/>
    <col width="18.44140625" customWidth="1" style="205" min="17" max="17"/>
    <col width="15" customWidth="1" style="205" min="18" max="18"/>
    <col width="16.109375" customWidth="1" style="205" min="19" max="19"/>
    <col width="11.33203125" customWidth="1" style="205" min="20" max="20"/>
    <col width="16.33203125" customWidth="1" style="205" min="21" max="21"/>
    <col width="10.5546875" customWidth="1" style="205" min="22" max="22"/>
    <col width="14.44140625" customWidth="1" style="205" min="23" max="23"/>
    <col width="14" customWidth="1" style="205" min="25" max="25"/>
    <col width="18.33203125" customWidth="1" style="205" min="26" max="26"/>
    <col width="16.33203125" customWidth="1" style="205" min="27" max="27"/>
    <col width="20.5546875" bestFit="1" customWidth="1" style="205" min="30" max="30"/>
    <col width="16" customWidth="1" style="205" min="31" max="31"/>
    <col width="16.33203125" customWidth="1" style="205" min="32" max="32"/>
    <col width="16" customWidth="1" style="205" min="33" max="33"/>
    <col width="24" customWidth="1" style="205" min="34" max="34"/>
    <col width="12.88671875" customWidth="1" style="205" min="40" max="40"/>
    <col width="17.6640625" customWidth="1" style="205" min="41" max="41"/>
    <col width="19.33203125" customWidth="1" style="205" min="42" max="42"/>
    <col width="14" customWidth="1" style="205" min="43" max="43"/>
    <col width="16.33203125" customWidth="1" style="205" min="44" max="44"/>
    <col width="29.109375" customWidth="1" style="205" min="45" max="45"/>
    <col width="18.5546875" customWidth="1" style="205" min="46" max="46"/>
    <col width="18.88671875" customWidth="1" style="205" min="47" max="47"/>
    <col width="20.88671875" customWidth="1" style="205" min="48" max="48"/>
    <col width="22" customWidth="1" style="205" min="49" max="49"/>
    <col width="14.109375" customWidth="1" style="205" min="50" max="50"/>
    <col width="25.6640625" customWidth="1" style="205" min="51" max="51"/>
    <col width="21.44140625" customWidth="1" style="205" min="52" max="52"/>
    <col width="19.44140625" customWidth="1" style="205" min="53" max="53"/>
    <col width="18.5546875" customWidth="1" style="205" min="54" max="54"/>
    <col width="23.5546875" customWidth="1" style="205" min="55" max="55"/>
    <col width="17.6640625" customWidth="1" style="205" min="56" max="56"/>
    <col width="27.33203125" bestFit="1" customWidth="1" style="205" min="60" max="60"/>
  </cols>
  <sheetData>
    <row r="1">
      <c r="A1" s="43" t="inlineStr">
        <is>
          <t>Account</t>
        </is>
      </c>
      <c r="B1" s="43" t="inlineStr">
        <is>
          <t>Program</t>
        </is>
      </c>
      <c r="C1" s="43" t="inlineStr">
        <is>
          <t>Date</t>
        </is>
      </c>
      <c r="D1" s="44" t="inlineStr">
        <is>
          <t>Any Critical Issue</t>
        </is>
      </c>
      <c r="E1" s="45" t="inlineStr">
        <is>
          <t>Downtime in Mins</t>
        </is>
      </c>
      <c r="F1" s="46" t="inlineStr">
        <is>
          <t>Revenue_Impact</t>
        </is>
      </c>
      <c r="G1" s="46" t="inlineStr">
        <is>
          <t>Distinct_Agents</t>
        </is>
      </c>
      <c r="H1" s="46" t="inlineStr">
        <is>
          <t>Previous Total Calls</t>
        </is>
      </c>
      <c r="I1" s="46" t="inlineStr">
        <is>
          <t>Call Diff_Perc</t>
        </is>
      </c>
      <c r="J1" s="46" t="inlineStr">
        <is>
          <t>TotalCalls</t>
        </is>
      </c>
      <c r="K1" s="46" t="inlineStr">
        <is>
          <t>OnCalls</t>
        </is>
      </c>
      <c r="L1" s="46" t="inlineStr">
        <is>
          <t>OffCalls</t>
        </is>
      </c>
      <c r="M1" s="46" t="inlineStr">
        <is>
          <t>Benchmark</t>
        </is>
      </c>
      <c r="N1" s="46" t="inlineStr">
        <is>
          <t>Success_routes</t>
        </is>
      </c>
      <c r="O1" s="46" t="inlineStr">
        <is>
          <t>Fail_route_perc</t>
        </is>
      </c>
      <c r="P1" s="46" t="inlineStr">
        <is>
          <t>OFF_AgentSLA</t>
        </is>
      </c>
      <c r="Q1" s="46" t="inlineStr">
        <is>
          <t>OFF_AgentSLA%age</t>
        </is>
      </c>
      <c r="R1" s="46" t="inlineStr">
        <is>
          <t>ON_AgentSLA</t>
        </is>
      </c>
      <c r="S1" s="46" t="inlineStr">
        <is>
          <t>ON_AgentSLA%age</t>
        </is>
      </c>
      <c r="T1" s="46" t="inlineStr">
        <is>
          <t>OFF_CallSLA</t>
        </is>
      </c>
      <c r="U1" s="46" t="inlineStr">
        <is>
          <t>OFF_CallSLA%age</t>
        </is>
      </c>
      <c r="V1" s="46" t="inlineStr">
        <is>
          <t>ON_CallSLA</t>
        </is>
      </c>
      <c r="W1" s="46" t="inlineStr">
        <is>
          <t>ON_CallSLA%age</t>
        </is>
      </c>
      <c r="X1" s="46" t="inlineStr">
        <is>
          <t>1-1_calls</t>
        </is>
      </c>
      <c r="Y1" s="46" t="inlineStr">
        <is>
          <t>1-1_calls_%age</t>
        </is>
      </c>
      <c r="Z1" s="46" t="inlineStr">
        <is>
          <t>1-1_callsWithoutSLABlowns</t>
        </is>
      </c>
      <c r="AA1" s="46" t="inlineStr">
        <is>
          <t>1-1_calls_%ageWithoutSLABlowns</t>
        </is>
      </c>
      <c r="AB1" s="46" t="inlineStr">
        <is>
          <t>L2_calls</t>
        </is>
      </c>
      <c r="AC1" s="46" t="inlineStr">
        <is>
          <t>L2_calls_%age</t>
        </is>
      </c>
      <c r="AD1" s="46" t="inlineStr">
        <is>
          <t>O0bandons</t>
        </is>
      </c>
      <c r="AE1" s="46" t="inlineStr">
        <is>
          <t>OffAbandons</t>
        </is>
      </c>
      <c r="AF1" s="46" t="inlineStr">
        <is>
          <t>O0bandonsPerc</t>
        </is>
      </c>
      <c r="AG1" s="46" t="inlineStr">
        <is>
          <t>OffAbandonsPerc</t>
        </is>
      </c>
      <c r="AH1" s="46" t="inlineStr">
        <is>
          <t>O0ban-OffAban_Perc</t>
        </is>
      </c>
      <c r="AI1" s="46" t="inlineStr">
        <is>
          <t>O0P</t>
        </is>
      </c>
      <c r="AJ1" s="46" t="inlineStr">
        <is>
          <t>OffAP</t>
        </is>
      </c>
      <c r="AK1" s="46" t="inlineStr">
        <is>
          <t>AP_Skew</t>
        </is>
      </c>
      <c r="AL1" s="46" t="inlineStr">
        <is>
          <t>OnCP</t>
        </is>
      </c>
      <c r="AM1" s="46" t="inlineStr">
        <is>
          <t>OffCP</t>
        </is>
      </c>
      <c r="AN1" s="46" t="inlineStr">
        <is>
          <t>AgentChoice</t>
        </is>
      </c>
      <c r="AO1" s="46" t="inlineStr">
        <is>
          <t>used_AgentChoice</t>
        </is>
      </c>
      <c r="AP1" s="46" t="inlineStr">
        <is>
          <t>used_AgentChoiceWithoutSLABlowns</t>
        </is>
      </c>
      <c r="AQ1" s="46" t="inlineStr">
        <is>
          <t>CallChoice</t>
        </is>
      </c>
      <c r="AR1" s="46" t="inlineStr">
        <is>
          <t>Used_CallChoice</t>
        </is>
      </c>
      <c r="AS1" s="46" t="inlineStr">
        <is>
          <t>Used_CallChoiceWithoutSLABlowns</t>
        </is>
      </c>
      <c r="AT1" s="46" t="inlineStr">
        <is>
          <t>OnEvalScore_raw</t>
        </is>
      </c>
      <c r="AU1" s="46" t="inlineStr">
        <is>
          <t>OffEvalScore_raw</t>
        </is>
      </c>
      <c r="AV1" s="46" t="inlineStr">
        <is>
          <t>OnEvalScore_used</t>
        </is>
      </c>
      <c r="AW1" s="46" t="inlineStr">
        <is>
          <t>OffEvalScore_used</t>
        </is>
      </c>
      <c r="AX1" s="46" t="inlineStr">
        <is>
          <t>On_Evaluation_err_calls</t>
        </is>
      </c>
      <c r="AY1" s="46" t="inlineStr">
        <is>
          <t>On_Evaluation_err_calls_%age</t>
        </is>
      </c>
      <c r="AZ1" s="46" t="inlineStr">
        <is>
          <t>Off_Evaluation_err_calls</t>
        </is>
      </c>
      <c r="BA1" s="46" t="inlineStr">
        <is>
          <t>Off_Evaluation_err_calls_%age</t>
        </is>
      </c>
      <c r="BB1" s="46" t="inlineStr">
        <is>
          <t>LookupFailures</t>
        </is>
      </c>
      <c r="BC1" s="46" t="inlineStr">
        <is>
          <t>Lookup_Failure_Perc</t>
        </is>
      </c>
      <c r="BD1" s="46" t="inlineStr">
        <is>
          <t>UnkNown_Agent_Calls</t>
        </is>
      </c>
      <c r="BE1" s="46" t="inlineStr">
        <is>
          <t>UnkNown_Agent_Calls_%age</t>
        </is>
      </c>
      <c r="BF1" s="46" t="inlineStr">
        <is>
          <t>CG_Not_found_Calls</t>
        </is>
      </c>
      <c r="BG1" s="46" t="inlineStr">
        <is>
          <t>CG_Not_found_Calls_%age</t>
        </is>
      </c>
      <c r="BH1" s="42" t="n"/>
    </row>
    <row r="2">
      <c r="A2" s="220" t="inlineStr">
        <is>
          <t>AT&amp;T Phase 3</t>
        </is>
      </c>
      <c r="B2" s="54" t="inlineStr">
        <is>
          <t>attgenhsclg</t>
        </is>
      </c>
      <c r="C2" s="222" t="n">
        <v>44287</v>
      </c>
      <c r="D2" t="inlineStr">
        <is>
          <t>No</t>
        </is>
      </c>
      <c r="E2" t="n">
        <v>0</v>
      </c>
      <c r="F2" s="207" t="n">
        <v>11.67</v>
      </c>
      <c r="G2" s="207" t="n">
        <v>516</v>
      </c>
      <c r="H2" s="207" t="n">
        <v>16791</v>
      </c>
      <c r="I2" s="207" t="n">
        <v>1.32</v>
      </c>
      <c r="J2" s="207" t="n">
        <v>17015</v>
      </c>
      <c r="K2" s="207" t="n">
        <v>13622</v>
      </c>
      <c r="L2" s="207" t="n">
        <v>3393</v>
      </c>
      <c r="M2" s="207" t="n">
        <v>80.06</v>
      </c>
      <c r="N2" s="207" t="n">
        <v>16714</v>
      </c>
      <c r="O2" s="207" t="n">
        <v>2</v>
      </c>
      <c r="P2" s="207" t="n">
        <v>6</v>
      </c>
      <c r="Q2" s="207" t="n">
        <v>0.18</v>
      </c>
      <c r="R2" s="207" t="n">
        <v>180</v>
      </c>
      <c r="S2" s="207" t="n">
        <v>1.32</v>
      </c>
      <c r="T2" s="207" t="n">
        <v>8</v>
      </c>
      <c r="U2" s="207" t="n">
        <v>0.24</v>
      </c>
      <c r="V2" s="207" t="n">
        <v>65</v>
      </c>
      <c r="W2" s="207" t="n">
        <v>0.48</v>
      </c>
      <c r="X2" s="207" t="n">
        <v>1021</v>
      </c>
      <c r="Y2" s="207" t="n">
        <v>6</v>
      </c>
      <c r="Z2" s="207" t="n">
        <v>1021</v>
      </c>
      <c r="AA2" s="207" t="n">
        <v>6</v>
      </c>
      <c r="AB2" s="207" t="n">
        <v>11465</v>
      </c>
      <c r="AC2" s="207" t="n">
        <v>67.38</v>
      </c>
      <c r="AD2" s="207" t="n">
        <v>1079</v>
      </c>
      <c r="AE2" s="207" t="n">
        <v>229</v>
      </c>
      <c r="AF2" s="207" t="n">
        <v>7.63</v>
      </c>
      <c r="AG2" s="207" t="n">
        <v>6.53</v>
      </c>
      <c r="AH2" s="207" t="n">
        <v>1.1</v>
      </c>
      <c r="AI2" s="207" t="n">
        <v>0.47</v>
      </c>
      <c r="AJ2" s="207" t="n">
        <v>0.48</v>
      </c>
      <c r="AK2" s="207" t="n">
        <v>0.01</v>
      </c>
      <c r="AL2" s="207" t="n">
        <v>0.5</v>
      </c>
      <c r="AM2" s="207" t="n">
        <v>0.5</v>
      </c>
      <c r="AN2" s="207" t="n">
        <v>16.26</v>
      </c>
      <c r="AO2" s="207" t="n">
        <v>10.88</v>
      </c>
      <c r="AP2" s="207" t="n">
        <v>11.22</v>
      </c>
      <c r="AQ2" s="207" t="n">
        <v>37.52</v>
      </c>
      <c r="AR2" s="207" t="n">
        <v>7.45</v>
      </c>
      <c r="AS2" s="207" t="n">
        <v>7.49</v>
      </c>
      <c r="AT2" s="207" t="n">
        <v>0.11</v>
      </c>
      <c r="AU2" s="207" t="n">
        <v>0.33</v>
      </c>
      <c r="AV2" s="207" t="n">
        <v>0.1</v>
      </c>
      <c r="AW2" s="207" t="n">
        <v>0.33</v>
      </c>
      <c r="AX2" s="207" t="n">
        <v>1</v>
      </c>
      <c r="AY2" s="207" t="n">
        <v>0.01</v>
      </c>
      <c r="AZ2" s="207" t="n">
        <v>1</v>
      </c>
      <c r="BA2" s="207" t="n">
        <v>0.03</v>
      </c>
      <c r="BB2" s="207" t="n">
        <v>8</v>
      </c>
      <c r="BC2" s="207" t="n">
        <v>0.03</v>
      </c>
      <c r="BD2" s="207" t="n">
        <v>313</v>
      </c>
      <c r="BE2" s="207" t="n">
        <v>1.84</v>
      </c>
      <c r="BF2" s="207" t="n">
        <v>0</v>
      </c>
      <c r="BG2" s="207" t="n">
        <v>0</v>
      </c>
    </row>
    <row r="3">
      <c r="B3" s="54" t="inlineStr">
        <is>
          <t>ATTGENHSSALES</t>
        </is>
      </c>
      <c r="D3" t="inlineStr">
        <is>
          <t>No</t>
        </is>
      </c>
      <c r="E3" t="n">
        <v>0</v>
      </c>
      <c r="F3" s="207" t="n">
        <v>24.87</v>
      </c>
      <c r="G3" s="207" t="n">
        <v>637</v>
      </c>
      <c r="H3" s="207" t="n">
        <v>15722</v>
      </c>
      <c r="I3" s="207" t="n">
        <v>-0.71</v>
      </c>
      <c r="J3" s="207" t="n">
        <v>15611</v>
      </c>
      <c r="K3" s="207" t="n">
        <v>12480</v>
      </c>
      <c r="L3" s="207" t="n">
        <v>3131</v>
      </c>
      <c r="M3" s="207" t="n">
        <v>79.94</v>
      </c>
      <c r="N3" s="207" t="n">
        <v>15450</v>
      </c>
      <c r="O3" s="207" t="n">
        <v>1</v>
      </c>
      <c r="P3" s="207" t="n">
        <v>35</v>
      </c>
      <c r="Q3" s="207" t="n">
        <v>1.12</v>
      </c>
      <c r="R3" s="207" t="n">
        <v>615</v>
      </c>
      <c r="S3" s="207" t="n">
        <v>4.93</v>
      </c>
      <c r="T3" s="207" t="n">
        <v>6</v>
      </c>
      <c r="U3" s="207" t="n">
        <v>0.19</v>
      </c>
      <c r="V3" s="207" t="n">
        <v>127</v>
      </c>
      <c r="W3" s="207" t="n">
        <v>1.02</v>
      </c>
      <c r="X3" s="207" t="n">
        <v>2187</v>
      </c>
      <c r="Y3" s="207" t="n">
        <v>14.01</v>
      </c>
      <c r="Z3" s="207" t="n">
        <v>2186</v>
      </c>
      <c r="AA3" s="207" t="n">
        <v>14</v>
      </c>
      <c r="AB3" s="207" t="n">
        <v>6030</v>
      </c>
      <c r="AC3" s="207" t="n">
        <v>38.63</v>
      </c>
      <c r="AD3" s="207" t="n">
        <v>919</v>
      </c>
      <c r="AE3" s="207" t="n">
        <v>240</v>
      </c>
      <c r="AF3" s="207" t="n">
        <v>7.16</v>
      </c>
      <c r="AG3" s="207" t="n">
        <v>7.36</v>
      </c>
      <c r="AH3" s="207" t="n">
        <v>0.21</v>
      </c>
      <c r="AI3" s="207" t="n">
        <v>0.53</v>
      </c>
      <c r="AJ3" s="207" t="n">
        <v>0.53</v>
      </c>
      <c r="AK3" s="207" t="n">
        <v>0</v>
      </c>
      <c r="AL3" s="207" t="n">
        <v>0.51</v>
      </c>
      <c r="AM3" s="207" t="n">
        <v>0.5</v>
      </c>
      <c r="AN3" s="207" t="n">
        <v>8.92</v>
      </c>
      <c r="AO3" s="207" t="n">
        <v>7.4</v>
      </c>
      <c r="AP3" s="207" t="n">
        <v>7.86</v>
      </c>
      <c r="AQ3" s="207" t="n">
        <v>16.14</v>
      </c>
      <c r="AR3" s="207" t="n">
        <v>7.12</v>
      </c>
      <c r="AS3" s="207" t="n">
        <v>7.26</v>
      </c>
      <c r="AT3" s="207" t="n">
        <v>0.18</v>
      </c>
      <c r="AU3" s="207" t="n">
        <v>0.33</v>
      </c>
      <c r="AV3" s="207" t="n">
        <v>0.16</v>
      </c>
      <c r="AW3" s="207" t="n">
        <v>0.31</v>
      </c>
      <c r="AX3" s="207" t="n">
        <v>0</v>
      </c>
      <c r="AY3" s="207" t="n">
        <v>0</v>
      </c>
      <c r="AZ3" s="207" t="n">
        <v>0</v>
      </c>
      <c r="BA3" s="207" t="n">
        <v>0</v>
      </c>
      <c r="BB3" s="207" t="n">
        <v>8</v>
      </c>
      <c r="BC3" s="207" t="n">
        <v>0.03</v>
      </c>
      <c r="BD3" s="207" t="n">
        <v>607</v>
      </c>
      <c r="BE3" s="207" t="n">
        <v>3.89</v>
      </c>
      <c r="BF3" s="207" t="n">
        <v>0</v>
      </c>
      <c r="BG3" s="207" t="n">
        <v>0</v>
      </c>
    </row>
    <row r="4">
      <c r="B4" s="54" t="inlineStr">
        <is>
          <t>attgendtvsales</t>
        </is>
      </c>
      <c r="D4" t="inlineStr">
        <is>
          <t>No</t>
        </is>
      </c>
      <c r="E4" t="n">
        <v>0</v>
      </c>
      <c r="F4" s="207" t="n">
        <v>40.38</v>
      </c>
      <c r="G4" s="207" t="n">
        <v>396</v>
      </c>
      <c r="H4" s="207" t="n">
        <v>3723</v>
      </c>
      <c r="I4" s="207" t="n">
        <v>16.05</v>
      </c>
      <c r="J4" s="207" t="n">
        <v>4435</v>
      </c>
      <c r="K4" s="207" t="n">
        <v>3502</v>
      </c>
      <c r="L4" s="207" t="n">
        <v>933</v>
      </c>
      <c r="M4" s="207" t="n">
        <v>78.95999999999999</v>
      </c>
      <c r="N4" s="207" t="n">
        <v>4427</v>
      </c>
      <c r="O4" s="207" t="n">
        <v>0</v>
      </c>
      <c r="P4" s="207" t="n">
        <v>3</v>
      </c>
      <c r="Q4" s="207" t="n">
        <v>0.32</v>
      </c>
      <c r="R4" s="207" t="n">
        <v>7</v>
      </c>
      <c r="S4" s="207" t="n">
        <v>0.2</v>
      </c>
      <c r="T4" s="207" t="n">
        <v>2</v>
      </c>
      <c r="U4" s="207" t="n">
        <v>0.21</v>
      </c>
      <c r="V4" s="207" t="n">
        <v>0</v>
      </c>
      <c r="W4" s="207" t="n">
        <v>0</v>
      </c>
      <c r="X4" s="207" t="n">
        <v>1297</v>
      </c>
      <c r="Y4" s="207" t="n">
        <v>29.24</v>
      </c>
      <c r="Z4" s="207" t="n">
        <v>1294</v>
      </c>
      <c r="AA4" s="207" t="n">
        <v>29.18</v>
      </c>
      <c r="AB4" s="207" t="n">
        <v>849</v>
      </c>
      <c r="AC4" s="207" t="n">
        <v>19.14</v>
      </c>
      <c r="AD4" s="207" t="n">
        <v>51</v>
      </c>
      <c r="AE4" s="207" t="n">
        <v>12</v>
      </c>
      <c r="AF4" s="207" t="n">
        <v>1.47</v>
      </c>
      <c r="AG4" s="207" t="n">
        <v>1.29</v>
      </c>
      <c r="AH4" s="207" t="n">
        <v>0.18</v>
      </c>
      <c r="AI4" s="207" t="n">
        <v>0.57</v>
      </c>
      <c r="AJ4" s="207" t="n">
        <v>0.57</v>
      </c>
      <c r="AK4" s="207" t="n">
        <v>0</v>
      </c>
      <c r="AL4" s="207" t="n">
        <v>0.51</v>
      </c>
      <c r="AM4" s="207" t="n">
        <v>0.52</v>
      </c>
      <c r="AN4" s="207" t="n">
        <v>12.68</v>
      </c>
      <c r="AO4" s="207" t="n">
        <v>9.880000000000001</v>
      </c>
      <c r="AP4" s="207" t="n">
        <v>9.91</v>
      </c>
      <c r="AQ4" s="207" t="n">
        <v>2.29</v>
      </c>
      <c r="AR4" s="207" t="n">
        <v>1.85</v>
      </c>
      <c r="AS4" s="207" t="n">
        <v>1.85</v>
      </c>
      <c r="AT4" s="207" t="n">
        <v>0.17</v>
      </c>
      <c r="AU4" s="207" t="n">
        <v>0.37</v>
      </c>
      <c r="AV4" s="207" t="n">
        <v>0.14</v>
      </c>
      <c r="AW4" s="207" t="n">
        <v>0.34</v>
      </c>
      <c r="AX4" s="207" t="n">
        <v>0</v>
      </c>
      <c r="AY4" s="207" t="n">
        <v>0</v>
      </c>
      <c r="AZ4" s="207" t="n">
        <v>0</v>
      </c>
      <c r="BA4" s="207" t="n">
        <v>0</v>
      </c>
      <c r="BB4" s="207" t="n">
        <v>4</v>
      </c>
      <c r="BC4" s="207" t="n">
        <v>0.07000000000000001</v>
      </c>
      <c r="BD4" s="207" t="n">
        <v>482</v>
      </c>
      <c r="BE4" s="207" t="n">
        <v>10.87</v>
      </c>
      <c r="BF4" s="207" t="n">
        <v>0</v>
      </c>
      <c r="BG4" s="207" t="n">
        <v>0</v>
      </c>
    </row>
    <row r="5">
      <c r="A5" s="220" t="inlineStr">
        <is>
          <t>AT&amp;T Phase 3</t>
        </is>
      </c>
      <c r="B5" s="54" t="inlineStr">
        <is>
          <t>attgenhsclg</t>
        </is>
      </c>
      <c r="C5" s="222" t="n">
        <v>44288</v>
      </c>
      <c r="D5" t="inlineStr">
        <is>
          <t>No</t>
        </is>
      </c>
      <c r="E5" t="n">
        <v>0</v>
      </c>
      <c r="F5" s="207" t="n">
        <v>10.99</v>
      </c>
      <c r="G5" s="207" t="n">
        <v>536</v>
      </c>
      <c r="H5" s="207" t="n">
        <v>17015</v>
      </c>
      <c r="I5" s="207" t="n">
        <v>3.31</v>
      </c>
      <c r="J5" s="207" t="n">
        <v>17597</v>
      </c>
      <c r="K5" s="207" t="n">
        <v>14051</v>
      </c>
      <c r="L5" s="207" t="n">
        <v>3546</v>
      </c>
      <c r="M5" s="207" t="n">
        <v>79.84999999999999</v>
      </c>
      <c r="N5" s="207" t="n">
        <v>17317</v>
      </c>
      <c r="O5" s="207" t="n">
        <v>2</v>
      </c>
      <c r="P5" s="207" t="n">
        <v>9</v>
      </c>
      <c r="Q5" s="207" t="n">
        <v>0.25</v>
      </c>
      <c r="R5" s="207" t="n">
        <v>165</v>
      </c>
      <c r="S5" s="207" t="n">
        <v>1.17</v>
      </c>
      <c r="T5" s="207" t="n">
        <v>11</v>
      </c>
      <c r="U5" s="207" t="n">
        <v>0.31</v>
      </c>
      <c r="V5" s="207" t="n">
        <v>76</v>
      </c>
      <c r="W5" s="207" t="n">
        <v>0.54</v>
      </c>
      <c r="X5" s="207" t="n">
        <v>1041</v>
      </c>
      <c r="Y5" s="207" t="n">
        <v>5.92</v>
      </c>
      <c r="Z5" s="207" t="n">
        <v>1041</v>
      </c>
      <c r="AA5" s="207" t="n">
        <v>5.92</v>
      </c>
      <c r="AB5" s="207" t="n">
        <v>10778</v>
      </c>
      <c r="AC5" s="207" t="n">
        <v>61.25</v>
      </c>
      <c r="AD5" s="207" t="n">
        <v>1351</v>
      </c>
      <c r="AE5" s="207" t="n">
        <v>291</v>
      </c>
      <c r="AF5" s="207" t="n">
        <v>9.17</v>
      </c>
      <c r="AG5" s="207" t="n">
        <v>7.87</v>
      </c>
      <c r="AH5" s="207" t="n">
        <v>1.3</v>
      </c>
      <c r="AI5" s="207" t="n">
        <v>0.49</v>
      </c>
      <c r="AJ5" s="207" t="n">
        <v>0.48</v>
      </c>
      <c r="AK5" s="207" t="n">
        <v>0.01</v>
      </c>
      <c r="AL5" s="207" t="n">
        <v>0.5</v>
      </c>
      <c r="AM5" s="207" t="n">
        <v>0.49</v>
      </c>
      <c r="AN5" s="207" t="n">
        <v>14.12</v>
      </c>
      <c r="AO5" s="207" t="n">
        <v>10.71</v>
      </c>
      <c r="AP5" s="207" t="n">
        <v>10.96</v>
      </c>
      <c r="AQ5" s="207" t="n">
        <v>52.13</v>
      </c>
      <c r="AR5" s="207" t="n">
        <v>8.68</v>
      </c>
      <c r="AS5" s="207" t="n">
        <v>8.75</v>
      </c>
      <c r="AT5" s="207" t="n">
        <v>0.11</v>
      </c>
      <c r="AU5" s="207" t="n">
        <v>0.34</v>
      </c>
      <c r="AV5" s="207" t="n">
        <v>0.1</v>
      </c>
      <c r="AW5" s="207" t="n">
        <v>0.33</v>
      </c>
      <c r="AX5" s="207" t="n">
        <v>0</v>
      </c>
      <c r="AY5" s="207" t="n">
        <v>0</v>
      </c>
      <c r="AZ5" s="207" t="n">
        <v>0</v>
      </c>
      <c r="BA5" s="207" t="n">
        <v>0</v>
      </c>
      <c r="BB5" s="207" t="n">
        <v>16</v>
      </c>
      <c r="BC5" s="207" t="n">
        <v>0.05</v>
      </c>
      <c r="BD5" s="207" t="n">
        <v>230</v>
      </c>
      <c r="BE5" s="207" t="n">
        <v>1.31</v>
      </c>
      <c r="BF5" s="207" t="n">
        <v>0</v>
      </c>
      <c r="BG5" s="207" t="n">
        <v>0</v>
      </c>
    </row>
    <row r="6">
      <c r="B6" s="54" t="inlineStr">
        <is>
          <t>ATTGENHSSALES</t>
        </is>
      </c>
      <c r="D6" t="inlineStr">
        <is>
          <t>No</t>
        </is>
      </c>
      <c r="E6" t="n">
        <v>0</v>
      </c>
      <c r="F6" s="207" t="n">
        <v>20.14</v>
      </c>
      <c r="G6" s="207" t="n">
        <v>590</v>
      </c>
      <c r="H6" s="207" t="n">
        <v>15611</v>
      </c>
      <c r="I6" s="207" t="n">
        <v>-5.54</v>
      </c>
      <c r="J6" s="207" t="n">
        <v>14792</v>
      </c>
      <c r="K6" s="207" t="n">
        <v>11786</v>
      </c>
      <c r="L6" s="207" t="n">
        <v>3006</v>
      </c>
      <c r="M6" s="207" t="n">
        <v>79.68000000000001</v>
      </c>
      <c r="N6" s="207" t="n">
        <v>14618</v>
      </c>
      <c r="O6" s="207" t="n">
        <v>1</v>
      </c>
      <c r="P6" s="207" t="n">
        <v>27</v>
      </c>
      <c r="Q6" s="207" t="n">
        <v>0.9</v>
      </c>
      <c r="R6" s="207" t="n">
        <v>397</v>
      </c>
      <c r="S6" s="207" t="n">
        <v>3.37</v>
      </c>
      <c r="T6" s="207" t="n">
        <v>19</v>
      </c>
      <c r="U6" s="207" t="n">
        <v>0.63</v>
      </c>
      <c r="V6" s="207" t="n">
        <v>181</v>
      </c>
      <c r="W6" s="207" t="n">
        <v>1.54</v>
      </c>
      <c r="X6" s="207" t="n">
        <v>1899</v>
      </c>
      <c r="Y6" s="207" t="n">
        <v>12.84</v>
      </c>
      <c r="Z6" s="207" t="n">
        <v>1898</v>
      </c>
      <c r="AA6" s="207" t="n">
        <v>12.83</v>
      </c>
      <c r="AB6" s="207" t="n">
        <v>7304</v>
      </c>
      <c r="AC6" s="207" t="n">
        <v>49.38</v>
      </c>
      <c r="AD6" s="207" t="n">
        <v>911</v>
      </c>
      <c r="AE6" s="207" t="n">
        <v>220</v>
      </c>
      <c r="AF6" s="207" t="n">
        <v>7.45</v>
      </c>
      <c r="AG6" s="207" t="n">
        <v>7.02</v>
      </c>
      <c r="AH6" s="207" t="n">
        <v>0.43</v>
      </c>
      <c r="AI6" s="207" t="n">
        <v>0.51</v>
      </c>
      <c r="AJ6" s="207" t="n">
        <v>0.5</v>
      </c>
      <c r="AK6" s="207" t="n">
        <v>0.01</v>
      </c>
      <c r="AL6" s="207" t="n">
        <v>0.5</v>
      </c>
      <c r="AM6" s="207" t="n">
        <v>0.5</v>
      </c>
      <c r="AN6" s="207" t="n">
        <v>6.84</v>
      </c>
      <c r="AO6" s="207" t="n">
        <v>5.81</v>
      </c>
      <c r="AP6" s="207" t="n">
        <v>6.1</v>
      </c>
      <c r="AQ6" s="207" t="n">
        <v>16.78</v>
      </c>
      <c r="AR6" s="207" t="n">
        <v>6.86</v>
      </c>
      <c r="AS6" s="207" t="n">
        <v>7.02</v>
      </c>
      <c r="AT6" s="207" t="n">
        <v>0.18</v>
      </c>
      <c r="AU6" s="207" t="n">
        <v>0.33</v>
      </c>
      <c r="AV6" s="207" t="n">
        <v>0.15</v>
      </c>
      <c r="AW6" s="207" t="n">
        <v>0.31</v>
      </c>
      <c r="AX6" s="207" t="n">
        <v>1</v>
      </c>
      <c r="AY6" s="207" t="n">
        <v>0.01</v>
      </c>
      <c r="AZ6" s="207" t="n">
        <v>1</v>
      </c>
      <c r="BA6" s="207" t="n">
        <v>0.03</v>
      </c>
      <c r="BB6" s="207" t="n">
        <v>14</v>
      </c>
      <c r="BC6" s="207" t="n">
        <v>0.05</v>
      </c>
      <c r="BD6" s="207" t="n">
        <v>198</v>
      </c>
      <c r="BE6" s="207" t="n">
        <v>1.34</v>
      </c>
      <c r="BF6" s="207" t="n">
        <v>0</v>
      </c>
      <c r="BG6" s="207" t="n">
        <v>0</v>
      </c>
    </row>
    <row r="7">
      <c r="B7" s="54" t="inlineStr">
        <is>
          <t>attgendtvsales</t>
        </is>
      </c>
      <c r="D7" t="inlineStr">
        <is>
          <t>No</t>
        </is>
      </c>
      <c r="E7" t="n">
        <v>0</v>
      </c>
      <c r="F7" s="207" t="n">
        <v>28.1</v>
      </c>
      <c r="G7" s="207" t="n">
        <v>329</v>
      </c>
      <c r="H7" s="207" t="n">
        <v>4435</v>
      </c>
      <c r="I7" s="207" t="n">
        <v>-25.5</v>
      </c>
      <c r="J7" s="207" t="n">
        <v>3534</v>
      </c>
      <c r="K7" s="207" t="n">
        <v>2792</v>
      </c>
      <c r="L7" s="207" t="n">
        <v>742</v>
      </c>
      <c r="M7" s="207" t="n">
        <v>79</v>
      </c>
      <c r="N7" s="207" t="n">
        <v>3526</v>
      </c>
      <c r="O7" s="207" t="n">
        <v>0</v>
      </c>
      <c r="P7" s="207" t="n">
        <v>3</v>
      </c>
      <c r="Q7" s="207" t="n">
        <v>0.4</v>
      </c>
      <c r="R7" s="207" t="n">
        <v>10</v>
      </c>
      <c r="S7" s="207" t="n">
        <v>0.36</v>
      </c>
      <c r="T7" s="207" t="n">
        <v>0</v>
      </c>
      <c r="U7" s="207" t="n">
        <v>0</v>
      </c>
      <c r="V7" s="207" t="n">
        <v>0</v>
      </c>
      <c r="W7" s="207" t="n">
        <v>0</v>
      </c>
      <c r="X7" s="207" t="n">
        <v>945</v>
      </c>
      <c r="Y7" s="207" t="n">
        <v>26.74</v>
      </c>
      <c r="Z7" s="207" t="n">
        <v>942</v>
      </c>
      <c r="AA7" s="207" t="n">
        <v>26.66</v>
      </c>
      <c r="AB7" s="207" t="n">
        <v>253</v>
      </c>
      <c r="AC7" s="207" t="n">
        <v>7.16</v>
      </c>
      <c r="AD7" s="207" t="n">
        <v>19</v>
      </c>
      <c r="AE7" s="207" t="n">
        <v>6</v>
      </c>
      <c r="AF7" s="207" t="n">
        <v>0.68</v>
      </c>
      <c r="AG7" s="207" t="n">
        <v>0.82</v>
      </c>
      <c r="AH7" s="207" t="n">
        <v>0.13</v>
      </c>
      <c r="AI7" s="207" t="n">
        <v>0.61</v>
      </c>
      <c r="AJ7" s="207" t="n">
        <v>0.59</v>
      </c>
      <c r="AK7" s="207" t="n">
        <v>0.02</v>
      </c>
      <c r="AL7" s="207" t="n">
        <v>0.49</v>
      </c>
      <c r="AM7" s="207" t="n">
        <v>0.48</v>
      </c>
      <c r="AN7" s="207" t="n">
        <v>18.93</v>
      </c>
      <c r="AO7" s="207" t="n">
        <v>11.92</v>
      </c>
      <c r="AP7" s="207" t="n">
        <v>11.97</v>
      </c>
      <c r="AQ7" s="207" t="n">
        <v>1.81</v>
      </c>
      <c r="AR7" s="207" t="n">
        <v>1.54</v>
      </c>
      <c r="AS7" s="207" t="n">
        <v>1.54</v>
      </c>
      <c r="AT7" s="207" t="n">
        <v>0.14</v>
      </c>
      <c r="AU7" s="207" t="n">
        <v>0.34</v>
      </c>
      <c r="AV7" s="207" t="n">
        <v>0.13</v>
      </c>
      <c r="AW7" s="207" t="n">
        <v>0.26</v>
      </c>
      <c r="AX7" s="207" t="n">
        <v>0</v>
      </c>
      <c r="AY7" s="207" t="n">
        <v>0</v>
      </c>
      <c r="AZ7" s="207" t="n">
        <v>0</v>
      </c>
      <c r="BA7" s="207" t="n">
        <v>0</v>
      </c>
      <c r="BB7" s="207" t="n">
        <v>3</v>
      </c>
      <c r="BC7" s="207" t="n">
        <v>0.07000000000000001</v>
      </c>
      <c r="BD7" s="207" t="n">
        <v>33</v>
      </c>
      <c r="BE7" s="207" t="n">
        <v>0.93</v>
      </c>
      <c r="BF7" s="207" t="n">
        <v>0</v>
      </c>
      <c r="BG7" s="207" t="n">
        <v>0</v>
      </c>
    </row>
    <row r="8">
      <c r="A8" s="220" t="inlineStr">
        <is>
          <t>AT&amp;T Phase 3</t>
        </is>
      </c>
      <c r="B8" s="54" t="inlineStr">
        <is>
          <t>attgenhsclg</t>
        </is>
      </c>
      <c r="C8" s="222" t="n">
        <v>44289</v>
      </c>
      <c r="D8" t="inlineStr">
        <is>
          <t>No</t>
        </is>
      </c>
      <c r="E8" t="n">
        <v>0</v>
      </c>
      <c r="F8" t="n">
        <v>13.54</v>
      </c>
      <c r="G8" t="n">
        <v>287</v>
      </c>
      <c r="H8" t="n">
        <v>17597</v>
      </c>
      <c r="I8" t="n">
        <v>-86.92</v>
      </c>
      <c r="J8" t="n">
        <v>9414</v>
      </c>
      <c r="K8" t="n">
        <v>7556</v>
      </c>
      <c r="L8" t="n">
        <v>1858</v>
      </c>
      <c r="M8" t="n">
        <v>80.26000000000001</v>
      </c>
      <c r="N8" t="n">
        <v>9290</v>
      </c>
      <c r="O8" t="n">
        <v>1</v>
      </c>
      <c r="P8" t="n">
        <v>15</v>
      </c>
      <c r="Q8" t="n">
        <v>0.8100000000000001</v>
      </c>
      <c r="R8" t="n">
        <v>301</v>
      </c>
      <c r="S8" t="n">
        <v>3.98</v>
      </c>
      <c r="T8" t="n">
        <v>20</v>
      </c>
      <c r="U8" t="n">
        <v>1.08</v>
      </c>
      <c r="V8" t="n">
        <v>107</v>
      </c>
      <c r="W8" t="n">
        <v>1.42</v>
      </c>
      <c r="X8" t="n">
        <v>549</v>
      </c>
      <c r="Y8" t="n">
        <v>5.83</v>
      </c>
      <c r="Z8" t="n">
        <v>547</v>
      </c>
      <c r="AA8" t="n">
        <v>5.81</v>
      </c>
      <c r="AB8" t="n">
        <v>5303</v>
      </c>
      <c r="AC8" t="n">
        <v>56.33</v>
      </c>
      <c r="AD8" t="n">
        <v>651</v>
      </c>
      <c r="AE8" t="n">
        <v>167</v>
      </c>
      <c r="AF8" t="n">
        <v>8.35</v>
      </c>
      <c r="AG8" t="n">
        <v>8.630000000000001</v>
      </c>
      <c r="AH8" t="n">
        <v>0.28</v>
      </c>
      <c r="AI8" t="n">
        <v>0.49</v>
      </c>
      <c r="AJ8" t="n">
        <v>0.5</v>
      </c>
      <c r="AK8" t="n">
        <v>0.01</v>
      </c>
      <c r="AL8" t="n">
        <v>0.5</v>
      </c>
      <c r="AM8" t="n">
        <v>0.5</v>
      </c>
      <c r="AN8" t="n">
        <v>15.72</v>
      </c>
      <c r="AO8" t="n">
        <v>10.06</v>
      </c>
      <c r="AP8" t="n">
        <v>10.81</v>
      </c>
      <c r="AQ8" t="n">
        <v>21.23</v>
      </c>
      <c r="AR8" t="n">
        <v>6.53</v>
      </c>
      <c r="AS8" t="n">
        <v>6.66</v>
      </c>
      <c r="AT8" t="n">
        <v>0.13</v>
      </c>
      <c r="AU8" t="n">
        <v>0.34</v>
      </c>
      <c r="AV8" t="n">
        <v>0.11</v>
      </c>
      <c r="AW8" t="n">
        <v>0.33</v>
      </c>
      <c r="AX8" t="n">
        <v>0</v>
      </c>
      <c r="AY8" t="n">
        <v>0</v>
      </c>
      <c r="AZ8" t="n">
        <v>0</v>
      </c>
      <c r="BA8" t="n">
        <v>0</v>
      </c>
      <c r="BB8" t="n">
        <v>12</v>
      </c>
      <c r="BC8" t="n">
        <v>0.08</v>
      </c>
      <c r="BD8" t="n">
        <v>114</v>
      </c>
      <c r="BE8" t="n">
        <v>1.21</v>
      </c>
      <c r="BF8" t="n">
        <v>2</v>
      </c>
      <c r="BG8" t="n">
        <v>0.02</v>
      </c>
    </row>
    <row r="9">
      <c r="B9" s="54" t="inlineStr">
        <is>
          <t>ATTGENHSSALES</t>
        </is>
      </c>
      <c r="D9" t="inlineStr">
        <is>
          <t>No</t>
        </is>
      </c>
      <c r="E9" t="n">
        <v>0</v>
      </c>
      <c r="F9" t="n">
        <v>27.27</v>
      </c>
      <c r="G9" t="n">
        <v>276</v>
      </c>
      <c r="H9" t="n">
        <v>14792</v>
      </c>
      <c r="I9" t="n">
        <v>-117.08</v>
      </c>
      <c r="J9" t="n">
        <v>6814</v>
      </c>
      <c r="K9" t="n">
        <v>5452</v>
      </c>
      <c r="L9" t="n">
        <v>1362</v>
      </c>
      <c r="M9" t="n">
        <v>80.01000000000001</v>
      </c>
      <c r="N9" t="n">
        <v>6742</v>
      </c>
      <c r="O9" t="n">
        <v>1</v>
      </c>
      <c r="P9" t="n">
        <v>44</v>
      </c>
      <c r="Q9" t="n">
        <v>3.23</v>
      </c>
      <c r="R9" t="n">
        <v>400</v>
      </c>
      <c r="S9" t="n">
        <v>7.34</v>
      </c>
      <c r="T9" t="n">
        <v>25</v>
      </c>
      <c r="U9" t="n">
        <v>1.84</v>
      </c>
      <c r="V9" t="n">
        <v>130</v>
      </c>
      <c r="W9" t="n">
        <v>2.38</v>
      </c>
      <c r="X9" t="n">
        <v>1003</v>
      </c>
      <c r="Y9" t="n">
        <v>14.72</v>
      </c>
      <c r="Z9" t="n">
        <v>1000</v>
      </c>
      <c r="AA9" t="n">
        <v>14.68</v>
      </c>
      <c r="AB9" t="n">
        <v>2665</v>
      </c>
      <c r="AC9" t="n">
        <v>39.11</v>
      </c>
      <c r="AD9" t="n">
        <v>590</v>
      </c>
      <c r="AE9" t="n">
        <v>177</v>
      </c>
      <c r="AF9" t="n">
        <v>10.13</v>
      </c>
      <c r="AG9" t="n">
        <v>11.91</v>
      </c>
      <c r="AH9" t="n">
        <v>1.78</v>
      </c>
      <c r="AI9" t="n">
        <v>0.54</v>
      </c>
      <c r="AJ9" t="n">
        <v>0.54</v>
      </c>
      <c r="AK9" t="n">
        <v>0</v>
      </c>
      <c r="AL9" t="n">
        <v>0.5</v>
      </c>
      <c r="AM9" t="n">
        <v>0.52</v>
      </c>
      <c r="AN9" t="n">
        <v>7.04</v>
      </c>
      <c r="AO9" t="n">
        <v>5.79</v>
      </c>
      <c r="AP9" t="n">
        <v>6.36</v>
      </c>
      <c r="AQ9" t="n">
        <v>14.82</v>
      </c>
      <c r="AR9" t="n">
        <v>6.16</v>
      </c>
      <c r="AS9" t="n">
        <v>6.47</v>
      </c>
      <c r="AT9" t="n">
        <v>0.18</v>
      </c>
      <c r="AU9" t="n">
        <v>0.34</v>
      </c>
      <c r="AV9" t="n">
        <v>0.16</v>
      </c>
      <c r="AW9" t="n">
        <v>0.32</v>
      </c>
      <c r="AX9" t="n">
        <v>0</v>
      </c>
      <c r="AY9" t="n">
        <v>0</v>
      </c>
      <c r="AZ9" t="n">
        <v>0</v>
      </c>
      <c r="BA9" t="n">
        <v>0</v>
      </c>
      <c r="BB9" t="n">
        <v>6</v>
      </c>
      <c r="BC9" t="n">
        <v>0.05</v>
      </c>
      <c r="BD9" t="n">
        <v>121</v>
      </c>
      <c r="BE9" t="n">
        <v>1.78</v>
      </c>
      <c r="BF9" t="n">
        <v>0</v>
      </c>
      <c r="BG9" t="n">
        <v>0</v>
      </c>
    </row>
    <row r="10">
      <c r="B10" s="54" t="inlineStr">
        <is>
          <t>attgendtvsales</t>
        </is>
      </c>
      <c r="D10" t="inlineStr">
        <is>
          <t>No</t>
        </is>
      </c>
      <c r="E10" t="n">
        <v>0</v>
      </c>
      <c r="F10" t="n">
        <v>26.24</v>
      </c>
      <c r="G10" t="n">
        <v>173</v>
      </c>
      <c r="H10" t="n">
        <v>3534</v>
      </c>
      <c r="I10" t="n">
        <v>-59.26</v>
      </c>
      <c r="J10" t="n">
        <v>2219</v>
      </c>
      <c r="K10" t="n">
        <v>1743</v>
      </c>
      <c r="L10" t="n">
        <v>476</v>
      </c>
      <c r="M10" t="n">
        <v>78.55</v>
      </c>
      <c r="N10" t="n">
        <v>2218</v>
      </c>
      <c r="O10" t="n">
        <v>0</v>
      </c>
      <c r="P10" t="n">
        <v>3</v>
      </c>
      <c r="Q10" t="n">
        <v>0.63</v>
      </c>
      <c r="R10" t="n">
        <v>15</v>
      </c>
      <c r="S10" t="n">
        <v>0.86</v>
      </c>
      <c r="T10" t="n">
        <v>0</v>
      </c>
      <c r="U10" t="n">
        <v>0</v>
      </c>
      <c r="V10" t="n">
        <v>0</v>
      </c>
      <c r="W10" t="n">
        <v>0</v>
      </c>
      <c r="X10" t="n">
        <v>509</v>
      </c>
      <c r="Y10" t="n">
        <v>22.94</v>
      </c>
      <c r="Z10" t="n">
        <v>506</v>
      </c>
      <c r="AA10" t="n">
        <v>22.8</v>
      </c>
      <c r="AB10" t="n">
        <v>58</v>
      </c>
      <c r="AC10" t="n">
        <v>2.61</v>
      </c>
      <c r="AD10" t="n">
        <v>4</v>
      </c>
      <c r="AE10" t="n">
        <v>1</v>
      </c>
      <c r="AF10" t="n">
        <v>0.23</v>
      </c>
      <c r="AG10" t="n">
        <v>0.21</v>
      </c>
      <c r="AH10" t="n">
        <v>0.02</v>
      </c>
      <c r="AI10" t="n">
        <v>0.68</v>
      </c>
      <c r="AJ10" t="n">
        <v>0.66</v>
      </c>
      <c r="AK10" t="n">
        <v>0.02</v>
      </c>
      <c r="AL10" t="n">
        <v>0.5</v>
      </c>
      <c r="AM10" t="n">
        <v>0.48</v>
      </c>
      <c r="AN10" t="n">
        <v>22.62</v>
      </c>
      <c r="AO10" t="n">
        <v>13.58</v>
      </c>
      <c r="AP10" t="n">
        <v>13.69</v>
      </c>
      <c r="AQ10" t="n">
        <v>1.79</v>
      </c>
      <c r="AR10" t="n">
        <v>1.69</v>
      </c>
      <c r="AS10" t="n">
        <v>1.69</v>
      </c>
      <c r="AT10" t="n">
        <v>0.12</v>
      </c>
      <c r="AU10" t="n">
        <v>0.36</v>
      </c>
      <c r="AV10" t="n">
        <v>0.08</v>
      </c>
      <c r="AW10" t="n">
        <v>0.29</v>
      </c>
      <c r="AX10" t="n">
        <v>1</v>
      </c>
      <c r="AY10" t="n">
        <v>0.06</v>
      </c>
      <c r="AZ10" t="n">
        <v>0</v>
      </c>
      <c r="BA10" t="n">
        <v>0</v>
      </c>
      <c r="BB10" t="n">
        <v>0</v>
      </c>
      <c r="BC10" t="n">
        <v>0</v>
      </c>
      <c r="BD10" t="n">
        <v>53</v>
      </c>
      <c r="BE10" t="n">
        <v>2.39</v>
      </c>
      <c r="BF10" t="n">
        <v>0</v>
      </c>
      <c r="BG10" t="n">
        <v>0</v>
      </c>
    </row>
    <row r="11">
      <c r="A11" s="220" t="inlineStr">
        <is>
          <t>AT&amp;T Phase 3</t>
        </is>
      </c>
      <c r="B11" s="54" t="inlineStr">
        <is>
          <t>attgenhsclg</t>
        </is>
      </c>
      <c r="C11" s="222" t="n">
        <v>44290</v>
      </c>
      <c r="D11" t="inlineStr">
        <is>
          <t>No</t>
        </is>
      </c>
      <c r="E11" t="n">
        <v>0</v>
      </c>
      <c r="F11" t="n">
        <v>23.27</v>
      </c>
      <c r="G11" t="n">
        <v>157</v>
      </c>
      <c r="H11" t="n">
        <v>9414</v>
      </c>
      <c r="I11" t="n">
        <v>-132.85</v>
      </c>
      <c r="J11" t="n">
        <v>4043</v>
      </c>
      <c r="K11" t="n">
        <v>3251</v>
      </c>
      <c r="L11" t="n">
        <v>792</v>
      </c>
      <c r="M11" t="n">
        <v>80.41</v>
      </c>
      <c r="N11" t="n">
        <v>4034</v>
      </c>
      <c r="O11" t="n">
        <v>0</v>
      </c>
      <c r="P11" t="n">
        <v>42</v>
      </c>
      <c r="Q11" t="n">
        <v>5.3</v>
      </c>
      <c r="R11" t="n">
        <v>608</v>
      </c>
      <c r="S11" t="n">
        <v>18.7</v>
      </c>
      <c r="T11" t="n">
        <v>6</v>
      </c>
      <c r="U11" t="n">
        <v>0.76</v>
      </c>
      <c r="V11" t="n">
        <v>35</v>
      </c>
      <c r="W11" t="n">
        <v>1.08</v>
      </c>
      <c r="X11" t="n">
        <v>131</v>
      </c>
      <c r="Y11" t="n">
        <v>3.24</v>
      </c>
      <c r="Z11" t="n">
        <v>128</v>
      </c>
      <c r="AA11" t="n">
        <v>3.17</v>
      </c>
      <c r="AB11" t="n">
        <v>318</v>
      </c>
      <c r="AC11" t="n">
        <v>7.87</v>
      </c>
      <c r="AD11" t="n">
        <v>174</v>
      </c>
      <c r="AE11" t="n">
        <v>49</v>
      </c>
      <c r="AF11" t="n">
        <v>5.3</v>
      </c>
      <c r="AG11" t="n">
        <v>6.09</v>
      </c>
      <c r="AH11" t="n">
        <v>0.79</v>
      </c>
      <c r="AI11" t="n">
        <v>0.48</v>
      </c>
      <c r="AJ11" t="n">
        <v>0.46</v>
      </c>
      <c r="AK11" t="n">
        <v>0.02</v>
      </c>
      <c r="AL11" t="n">
        <v>0.52</v>
      </c>
      <c r="AM11" t="n">
        <v>0.51</v>
      </c>
      <c r="AN11" t="n">
        <v>23.47</v>
      </c>
      <c r="AO11" t="n">
        <v>12.21</v>
      </c>
      <c r="AP11" t="n">
        <v>14.58</v>
      </c>
      <c r="AQ11" t="n">
        <v>6.45</v>
      </c>
      <c r="AR11" t="n">
        <v>3.23</v>
      </c>
      <c r="AS11" t="n">
        <v>3.56</v>
      </c>
      <c r="AT11" t="n">
        <v>0.14</v>
      </c>
      <c r="AU11" t="n">
        <v>0.35</v>
      </c>
      <c r="AV11" t="n">
        <v>0.13</v>
      </c>
      <c r="AW11" t="n">
        <v>0.34</v>
      </c>
      <c r="AX11" t="n">
        <v>0</v>
      </c>
      <c r="AY11" t="n">
        <v>0</v>
      </c>
      <c r="AZ11" t="n">
        <v>0</v>
      </c>
      <c r="BA11" t="n">
        <v>0</v>
      </c>
      <c r="BB11" t="n">
        <v>9</v>
      </c>
      <c r="BC11" t="n">
        <v>0.21</v>
      </c>
      <c r="BD11" t="n">
        <v>2</v>
      </c>
      <c r="BE11" t="n">
        <v>0.05</v>
      </c>
      <c r="BF11" t="n">
        <v>0</v>
      </c>
      <c r="BG11" t="n">
        <v>0</v>
      </c>
    </row>
    <row r="12">
      <c r="B12" s="54" t="inlineStr">
        <is>
          <t>ATTGENHSSALES</t>
        </is>
      </c>
      <c r="D12" t="inlineStr">
        <is>
          <t>No</t>
        </is>
      </c>
      <c r="E12" t="n">
        <v>0</v>
      </c>
      <c r="F12" t="n">
        <v>42.28</v>
      </c>
      <c r="G12" t="n">
        <v>104</v>
      </c>
      <c r="H12" t="n">
        <v>6814</v>
      </c>
      <c r="I12" t="n">
        <v>-209.02</v>
      </c>
      <c r="J12" t="n">
        <v>2205</v>
      </c>
      <c r="K12" t="n">
        <v>1767</v>
      </c>
      <c r="L12" t="n">
        <v>438</v>
      </c>
      <c r="M12" t="n">
        <v>80.14</v>
      </c>
      <c r="N12" t="n">
        <v>2200</v>
      </c>
      <c r="O12" t="n">
        <v>0</v>
      </c>
      <c r="P12" t="n">
        <v>62</v>
      </c>
      <c r="Q12" t="n">
        <v>14.16</v>
      </c>
      <c r="R12" t="n">
        <v>309</v>
      </c>
      <c r="S12" t="n">
        <v>17.49</v>
      </c>
      <c r="T12" t="n">
        <v>10</v>
      </c>
      <c r="U12" t="n">
        <v>2.28</v>
      </c>
      <c r="V12" t="n">
        <v>63</v>
      </c>
      <c r="W12" t="n">
        <v>3.57</v>
      </c>
      <c r="X12" t="n">
        <v>452</v>
      </c>
      <c r="Y12" t="n">
        <v>20.5</v>
      </c>
      <c r="Z12" t="n">
        <v>438</v>
      </c>
      <c r="AA12" t="n">
        <v>19.86</v>
      </c>
      <c r="AB12" t="n">
        <v>491</v>
      </c>
      <c r="AC12" t="n">
        <v>22.27</v>
      </c>
      <c r="AD12" t="n">
        <v>144</v>
      </c>
      <c r="AE12" t="n">
        <v>50</v>
      </c>
      <c r="AF12" t="n">
        <v>7.66</v>
      </c>
      <c r="AG12" t="n">
        <v>10.4</v>
      </c>
      <c r="AH12" t="n">
        <v>2.74</v>
      </c>
      <c r="AI12" t="n">
        <v>0.61</v>
      </c>
      <c r="AJ12" t="n">
        <v>0.61</v>
      </c>
      <c r="AK12" t="n">
        <v>0</v>
      </c>
      <c r="AL12" t="n">
        <v>0.5</v>
      </c>
      <c r="AM12" t="n">
        <v>0.53</v>
      </c>
      <c r="AN12" t="n">
        <v>7.22</v>
      </c>
      <c r="AO12" t="n">
        <v>4.96</v>
      </c>
      <c r="AP12" t="n">
        <v>6.05</v>
      </c>
      <c r="AQ12" t="n">
        <v>7.91</v>
      </c>
      <c r="AR12" t="n">
        <v>3.94</v>
      </c>
      <c r="AS12" t="n">
        <v>4.45</v>
      </c>
      <c r="AT12" t="n">
        <v>0.21</v>
      </c>
      <c r="AU12" t="n">
        <v>0.36</v>
      </c>
      <c r="AV12" t="n">
        <v>0.18</v>
      </c>
      <c r="AW12" t="n">
        <v>0.33</v>
      </c>
      <c r="AX12" t="n">
        <v>0</v>
      </c>
      <c r="AY12" t="n">
        <v>0</v>
      </c>
      <c r="AZ12" t="n">
        <v>0</v>
      </c>
      <c r="BA12" t="n">
        <v>0</v>
      </c>
      <c r="BB12" t="n">
        <v>5</v>
      </c>
      <c r="BC12" t="n">
        <v>0.13</v>
      </c>
      <c r="BD12" t="n">
        <v>13</v>
      </c>
      <c r="BE12" t="n">
        <v>0.59</v>
      </c>
      <c r="BF12" t="n">
        <v>0</v>
      </c>
      <c r="BG12" t="n">
        <v>0</v>
      </c>
    </row>
    <row r="13">
      <c r="B13" s="54" t="inlineStr">
        <is>
          <t>attgendtvsales</t>
        </is>
      </c>
      <c r="D13" t="inlineStr">
        <is>
          <t>No</t>
        </is>
      </c>
      <c r="E13" t="n">
        <v>0</v>
      </c>
      <c r="F13" t="n">
        <v>26.39</v>
      </c>
      <c r="G13" t="n">
        <v>122</v>
      </c>
      <c r="H13" t="n">
        <v>2219</v>
      </c>
      <c r="I13" t="n">
        <v>-119.49</v>
      </c>
      <c r="J13" t="n">
        <v>1011</v>
      </c>
      <c r="K13" t="n">
        <v>798</v>
      </c>
      <c r="L13" t="n">
        <v>213</v>
      </c>
      <c r="M13" t="n">
        <v>78.93000000000001</v>
      </c>
      <c r="N13" t="n">
        <v>1011</v>
      </c>
      <c r="O13" t="n">
        <v>0</v>
      </c>
      <c r="P13" t="n">
        <v>3</v>
      </c>
      <c r="Q13" t="n">
        <v>1.41</v>
      </c>
      <c r="R13" t="n">
        <v>10</v>
      </c>
      <c r="S13" t="n">
        <v>1.25</v>
      </c>
      <c r="T13" t="n">
        <v>0</v>
      </c>
      <c r="U13" t="n">
        <v>0</v>
      </c>
      <c r="V13" t="n">
        <v>1</v>
      </c>
      <c r="W13" t="n">
        <v>0.13</v>
      </c>
      <c r="X13" t="n">
        <v>250</v>
      </c>
      <c r="Y13" t="n">
        <v>24.73</v>
      </c>
      <c r="Z13" t="n">
        <v>247</v>
      </c>
      <c r="AA13" t="n">
        <v>24.43</v>
      </c>
      <c r="AB13" t="n">
        <v>72</v>
      </c>
      <c r="AC13" t="n">
        <v>7.12</v>
      </c>
      <c r="AD13" t="n">
        <v>4</v>
      </c>
      <c r="AE13" t="n">
        <v>4</v>
      </c>
      <c r="AF13" t="n">
        <v>0.5</v>
      </c>
      <c r="AG13" t="n">
        <v>1.88</v>
      </c>
      <c r="AH13" t="n">
        <v>1.37</v>
      </c>
      <c r="AI13" t="n">
        <v>0.74</v>
      </c>
      <c r="AJ13" t="n">
        <v>0.75</v>
      </c>
      <c r="AK13" t="n">
        <v>0.01</v>
      </c>
      <c r="AL13" t="n">
        <v>0.49</v>
      </c>
      <c r="AM13" t="n">
        <v>0.45</v>
      </c>
      <c r="AN13" t="n">
        <v>32.14</v>
      </c>
      <c r="AO13" t="n">
        <v>13.85</v>
      </c>
      <c r="AP13" t="n">
        <v>14.03</v>
      </c>
      <c r="AQ13" t="n">
        <v>2.86</v>
      </c>
      <c r="AR13" t="n">
        <v>1.75</v>
      </c>
      <c r="AS13" t="n">
        <v>1.76</v>
      </c>
      <c r="AT13" t="n">
        <v>0.16</v>
      </c>
      <c r="AU13" t="n">
        <v>0.4</v>
      </c>
      <c r="AV13" t="n">
        <v>0.14</v>
      </c>
      <c r="AW13" t="n">
        <v>0.28</v>
      </c>
      <c r="AX13" t="n">
        <v>0</v>
      </c>
      <c r="AY13" t="n">
        <v>0</v>
      </c>
      <c r="AZ13" t="n">
        <v>0</v>
      </c>
      <c r="BA13" t="n">
        <v>0</v>
      </c>
      <c r="BB13" t="n">
        <v>1</v>
      </c>
      <c r="BC13" t="n">
        <v>0.09</v>
      </c>
      <c r="BD13" t="n">
        <v>2</v>
      </c>
      <c r="BE13" t="n">
        <v>0.2</v>
      </c>
      <c r="BF13" t="n">
        <v>0</v>
      </c>
      <c r="BG13" t="n">
        <v>0</v>
      </c>
    </row>
    <row r="14">
      <c r="A14" s="220" t="inlineStr">
        <is>
          <t>AT&amp;T Phase 3</t>
        </is>
      </c>
      <c r="B14" s="54" t="inlineStr">
        <is>
          <t>attgenhsclg</t>
        </is>
      </c>
      <c r="C14" s="222" t="n">
        <v>44291</v>
      </c>
      <c r="D14" t="inlineStr">
        <is>
          <t>No</t>
        </is>
      </c>
      <c r="E14" t="n">
        <v>0</v>
      </c>
      <c r="F14" t="n">
        <v>12.25</v>
      </c>
      <c r="G14" t="n">
        <v>647</v>
      </c>
      <c r="H14" t="n">
        <v>4043</v>
      </c>
      <c r="I14" t="n">
        <v>81.64</v>
      </c>
      <c r="J14" t="n">
        <v>22015</v>
      </c>
      <c r="K14" t="n">
        <v>17755</v>
      </c>
      <c r="L14" t="n">
        <v>4260</v>
      </c>
      <c r="M14" t="n">
        <v>80.65000000000001</v>
      </c>
      <c r="N14" t="n">
        <v>21682</v>
      </c>
      <c r="O14" t="n">
        <v>2</v>
      </c>
      <c r="P14" t="n">
        <v>3</v>
      </c>
      <c r="Q14" t="n">
        <v>0.07000000000000001</v>
      </c>
      <c r="R14" t="n">
        <v>201</v>
      </c>
      <c r="S14" t="n">
        <v>1.13</v>
      </c>
      <c r="T14" t="n">
        <v>18</v>
      </c>
      <c r="U14" t="n">
        <v>0.42</v>
      </c>
      <c r="V14" t="n">
        <v>91</v>
      </c>
      <c r="W14" t="n">
        <v>0.51</v>
      </c>
      <c r="X14" t="n">
        <v>928</v>
      </c>
      <c r="Y14" t="n">
        <v>4.22</v>
      </c>
      <c r="Z14" t="n">
        <v>927</v>
      </c>
      <c r="AA14" t="n">
        <v>4.21</v>
      </c>
      <c r="AB14" t="n">
        <v>12013</v>
      </c>
      <c r="AC14" t="n">
        <v>54.57</v>
      </c>
      <c r="AD14" t="n">
        <v>1365</v>
      </c>
      <c r="AE14" t="n">
        <v>339</v>
      </c>
      <c r="AF14" t="n">
        <v>7.48</v>
      </c>
      <c r="AG14" t="n">
        <v>7.67</v>
      </c>
      <c r="AH14" t="n">
        <v>0.2</v>
      </c>
      <c r="AI14" t="n">
        <v>0.47</v>
      </c>
      <c r="AJ14" t="n">
        <v>0.47</v>
      </c>
      <c r="AK14" t="n">
        <v>0</v>
      </c>
      <c r="AL14" t="n">
        <v>0.5</v>
      </c>
      <c r="AM14" t="n">
        <v>0.5</v>
      </c>
      <c r="AN14" t="n">
        <v>26.16</v>
      </c>
      <c r="AO14" t="n">
        <v>14.56</v>
      </c>
      <c r="AP14" t="n">
        <v>14.84</v>
      </c>
      <c r="AQ14" t="n">
        <v>50.18</v>
      </c>
      <c r="AR14" t="n">
        <v>8.19</v>
      </c>
      <c r="AS14" t="n">
        <v>8.26</v>
      </c>
      <c r="AT14" t="n">
        <v>0.1</v>
      </c>
      <c r="AU14" t="n">
        <v>0.34</v>
      </c>
      <c r="AV14" t="n">
        <v>0.09</v>
      </c>
      <c r="AW14" t="n">
        <v>0.33</v>
      </c>
      <c r="AX14" t="n">
        <v>2</v>
      </c>
      <c r="AY14" t="n">
        <v>0.01</v>
      </c>
      <c r="AZ14" t="n">
        <v>0</v>
      </c>
      <c r="BA14" t="n">
        <v>0</v>
      </c>
      <c r="BB14" t="n">
        <v>41</v>
      </c>
      <c r="BC14" t="n">
        <v>0.12</v>
      </c>
      <c r="BD14" t="n">
        <v>939</v>
      </c>
      <c r="BE14" t="n">
        <v>4.27</v>
      </c>
      <c r="BF14" t="n">
        <v>0</v>
      </c>
      <c r="BG14" t="n">
        <v>0</v>
      </c>
    </row>
    <row r="15">
      <c r="B15" s="54" t="inlineStr">
        <is>
          <t>ATTGENHSSALES</t>
        </is>
      </c>
      <c r="D15" t="inlineStr">
        <is>
          <t>No</t>
        </is>
      </c>
      <c r="E15" t="n">
        <v>0</v>
      </c>
      <c r="F15" t="n">
        <v>19.3</v>
      </c>
      <c r="G15" t="n">
        <v>736</v>
      </c>
      <c r="H15" t="n">
        <v>2205</v>
      </c>
      <c r="I15" t="n">
        <v>88.95</v>
      </c>
      <c r="J15" t="n">
        <v>19950</v>
      </c>
      <c r="K15" t="n">
        <v>15984</v>
      </c>
      <c r="L15" t="n">
        <v>3966</v>
      </c>
      <c r="M15" t="n">
        <v>80.12</v>
      </c>
      <c r="N15" t="n">
        <v>19692</v>
      </c>
      <c r="O15" t="n">
        <v>1</v>
      </c>
      <c r="P15" t="n">
        <v>31</v>
      </c>
      <c r="Q15" t="n">
        <v>0.78</v>
      </c>
      <c r="R15" t="n">
        <v>565</v>
      </c>
      <c r="S15" t="n">
        <v>3.53</v>
      </c>
      <c r="T15" t="n">
        <v>16</v>
      </c>
      <c r="U15" t="n">
        <v>0.4</v>
      </c>
      <c r="V15" t="n">
        <v>169</v>
      </c>
      <c r="W15" t="n">
        <v>1.06</v>
      </c>
      <c r="X15" t="n">
        <v>2056</v>
      </c>
      <c r="Y15" t="n">
        <v>10.31</v>
      </c>
      <c r="Z15" t="n">
        <v>2055</v>
      </c>
      <c r="AA15" t="n">
        <v>10.3</v>
      </c>
      <c r="AB15" t="n">
        <v>8544</v>
      </c>
      <c r="AC15" t="n">
        <v>42.83</v>
      </c>
      <c r="AD15" t="n">
        <v>1217</v>
      </c>
      <c r="AE15" t="n">
        <v>317</v>
      </c>
      <c r="AF15" t="n">
        <v>7.5</v>
      </c>
      <c r="AG15" t="n">
        <v>7.81</v>
      </c>
      <c r="AH15" t="n">
        <v>0.31</v>
      </c>
      <c r="AI15" t="n">
        <v>0.53</v>
      </c>
      <c r="AJ15" t="n">
        <v>0.53</v>
      </c>
      <c r="AK15" t="n">
        <v>0</v>
      </c>
      <c r="AL15" t="n">
        <v>0.5</v>
      </c>
      <c r="AM15" t="n">
        <v>0.5</v>
      </c>
      <c r="AN15" t="n">
        <v>10.95</v>
      </c>
      <c r="AO15" t="n">
        <v>9.039999999999999</v>
      </c>
      <c r="AP15" t="n">
        <v>9.48</v>
      </c>
      <c r="AQ15" t="n">
        <v>17.49</v>
      </c>
      <c r="AR15" t="n">
        <v>8.06</v>
      </c>
      <c r="AS15" t="n">
        <v>8.220000000000001</v>
      </c>
      <c r="AT15" t="n">
        <v>0.16</v>
      </c>
      <c r="AU15" t="n">
        <v>0.33</v>
      </c>
      <c r="AV15" t="n">
        <v>0.14</v>
      </c>
      <c r="AW15" t="n">
        <v>0.32</v>
      </c>
      <c r="AX15" t="n">
        <v>2</v>
      </c>
      <c r="AY15" t="n">
        <v>0.01</v>
      </c>
      <c r="AZ15" t="n">
        <v>0</v>
      </c>
      <c r="BA15" t="n">
        <v>0</v>
      </c>
      <c r="BB15" t="n">
        <v>32</v>
      </c>
      <c r="BC15" t="n">
        <v>0.09</v>
      </c>
      <c r="BD15" t="n">
        <v>659</v>
      </c>
      <c r="BE15" t="n">
        <v>3.3</v>
      </c>
      <c r="BF15" t="n">
        <v>0</v>
      </c>
      <c r="BG15" t="n">
        <v>0</v>
      </c>
    </row>
    <row r="16">
      <c r="B16" s="54" t="inlineStr">
        <is>
          <t>attgendtvsales</t>
        </is>
      </c>
      <c r="D16" t="inlineStr">
        <is>
          <t>No</t>
        </is>
      </c>
      <c r="E16" t="n">
        <v>0</v>
      </c>
      <c r="F16" t="n">
        <v>27.9</v>
      </c>
      <c r="G16" t="n">
        <v>354</v>
      </c>
      <c r="H16" t="n">
        <v>1011</v>
      </c>
      <c r="I16" t="n">
        <v>74.31999999999999</v>
      </c>
      <c r="J16" t="n">
        <v>3937</v>
      </c>
      <c r="K16" t="n">
        <v>3179</v>
      </c>
      <c r="L16" t="n">
        <v>758</v>
      </c>
      <c r="M16" t="n">
        <v>80.75</v>
      </c>
      <c r="N16" t="n">
        <v>3935</v>
      </c>
      <c r="O16" t="n">
        <v>0</v>
      </c>
      <c r="P16" t="n">
        <v>2</v>
      </c>
      <c r="Q16" t="n">
        <v>0.26</v>
      </c>
      <c r="R16" t="n">
        <v>22</v>
      </c>
      <c r="S16" t="n">
        <v>0.6899999999999999</v>
      </c>
      <c r="T16" t="n">
        <v>0</v>
      </c>
      <c r="U16" t="n">
        <v>0</v>
      </c>
      <c r="V16" t="n">
        <v>0</v>
      </c>
      <c r="W16" t="n">
        <v>0</v>
      </c>
      <c r="X16" t="n">
        <v>942</v>
      </c>
      <c r="Y16" t="n">
        <v>23.93</v>
      </c>
      <c r="Z16" t="n">
        <v>940</v>
      </c>
      <c r="AA16" t="n">
        <v>23.88</v>
      </c>
      <c r="AB16" t="n">
        <v>320</v>
      </c>
      <c r="AC16" t="n">
        <v>8.130000000000001</v>
      </c>
      <c r="AD16" t="n">
        <v>23</v>
      </c>
      <c r="AE16" t="n">
        <v>4</v>
      </c>
      <c r="AF16" t="n">
        <v>0.72</v>
      </c>
      <c r="AG16" t="n">
        <v>0.53</v>
      </c>
      <c r="AH16" t="n">
        <v>0.19</v>
      </c>
      <c r="AI16" t="n">
        <v>0.61</v>
      </c>
      <c r="AJ16" t="n">
        <v>0.61</v>
      </c>
      <c r="AK16" t="n">
        <v>0</v>
      </c>
      <c r="AL16" t="n">
        <v>0.5</v>
      </c>
      <c r="AM16" t="n">
        <v>0.5</v>
      </c>
      <c r="AN16" t="n">
        <v>32.67</v>
      </c>
      <c r="AO16" t="n">
        <v>13.5</v>
      </c>
      <c r="AP16" t="n">
        <v>13.58</v>
      </c>
      <c r="AQ16" t="n">
        <v>1.92</v>
      </c>
      <c r="AR16" t="n">
        <v>1.72</v>
      </c>
      <c r="AS16" t="n">
        <v>1.72</v>
      </c>
      <c r="AT16" t="n">
        <v>0.15</v>
      </c>
      <c r="AU16" t="n">
        <v>0.36</v>
      </c>
      <c r="AV16" t="n">
        <v>0.12</v>
      </c>
      <c r="AW16" t="n">
        <v>0.34</v>
      </c>
      <c r="AX16" t="n">
        <v>0</v>
      </c>
      <c r="AY16" t="n">
        <v>0</v>
      </c>
      <c r="AZ16" t="n">
        <v>0</v>
      </c>
      <c r="BA16" t="n">
        <v>0</v>
      </c>
      <c r="BB16" t="n">
        <v>5</v>
      </c>
      <c r="BC16" t="n">
        <v>0.11</v>
      </c>
      <c r="BD16" t="n">
        <v>125</v>
      </c>
      <c r="BE16" t="n">
        <v>3.18</v>
      </c>
      <c r="BF16" t="n">
        <v>0</v>
      </c>
      <c r="BG16" t="n">
        <v>0</v>
      </c>
    </row>
    <row r="17">
      <c r="A17" s="220" t="inlineStr">
        <is>
          <t>AT&amp;T Phase 3</t>
        </is>
      </c>
      <c r="B17" s="54" t="inlineStr">
        <is>
          <t>attgenhsclg</t>
        </is>
      </c>
      <c r="C17" s="222" t="n">
        <v>44292</v>
      </c>
      <c r="D17" t="inlineStr">
        <is>
          <t>No</t>
        </is>
      </c>
      <c r="E17" t="n">
        <v>0</v>
      </c>
      <c r="F17" t="n">
        <v>24.87</v>
      </c>
      <c r="G17" t="n">
        <v>285</v>
      </c>
      <c r="H17" t="n">
        <v>3937</v>
      </c>
      <c r="I17" t="n">
        <v>-21.62</v>
      </c>
      <c r="J17" t="n">
        <v>3237</v>
      </c>
      <c r="K17" t="n">
        <v>2567</v>
      </c>
      <c r="L17" t="n">
        <v>670</v>
      </c>
      <c r="M17" t="n">
        <v>79.3</v>
      </c>
      <c r="N17" t="n">
        <v>3237</v>
      </c>
      <c r="O17" t="n">
        <v>0</v>
      </c>
      <c r="P17" t="n">
        <v>4</v>
      </c>
      <c r="Q17" t="n">
        <v>0.6</v>
      </c>
      <c r="R17" t="n">
        <v>12</v>
      </c>
      <c r="S17" t="n">
        <v>0.47</v>
      </c>
      <c r="T17" t="n">
        <v>0</v>
      </c>
      <c r="U17" t="n">
        <v>0</v>
      </c>
      <c r="V17" t="n">
        <v>0</v>
      </c>
      <c r="W17" t="n">
        <v>0</v>
      </c>
      <c r="X17" t="n">
        <v>723</v>
      </c>
      <c r="Y17" t="n">
        <v>22.34</v>
      </c>
      <c r="Z17" t="n">
        <v>719</v>
      </c>
      <c r="AA17" t="n">
        <v>22.21</v>
      </c>
      <c r="AB17" t="n">
        <v>88</v>
      </c>
      <c r="AC17" t="n">
        <v>2.72</v>
      </c>
      <c r="AD17" t="n">
        <v>7</v>
      </c>
      <c r="AE17" t="n">
        <v>3</v>
      </c>
      <c r="AF17" t="n">
        <v>0.27</v>
      </c>
      <c r="AG17" t="n">
        <v>0.45</v>
      </c>
      <c r="AH17" t="n">
        <v>0.18</v>
      </c>
      <c r="AI17" t="n">
        <v>0.67</v>
      </c>
      <c r="AJ17" t="n">
        <v>0.62</v>
      </c>
      <c r="AK17" t="n">
        <v>0.05</v>
      </c>
      <c r="AL17" t="n">
        <v>0.5</v>
      </c>
      <c r="AM17" t="n">
        <v>0.54</v>
      </c>
      <c r="AN17" t="n">
        <v>37.7</v>
      </c>
      <c r="AO17" t="n">
        <v>15.23</v>
      </c>
      <c r="AP17" t="n">
        <v>15.3</v>
      </c>
      <c r="AQ17" t="n">
        <v>1.89</v>
      </c>
      <c r="AR17" t="n">
        <v>1.52</v>
      </c>
      <c r="AS17" t="n">
        <v>1.52</v>
      </c>
      <c r="AT17" t="n">
        <v>0.16</v>
      </c>
      <c r="AU17" t="n">
        <v>0.35</v>
      </c>
      <c r="AV17" t="n">
        <v>0.16</v>
      </c>
      <c r="AW17" t="n">
        <v>0.26</v>
      </c>
      <c r="AX17" t="n">
        <v>0</v>
      </c>
      <c r="AY17" t="n">
        <v>0</v>
      </c>
      <c r="AZ17" t="n">
        <v>0</v>
      </c>
      <c r="BA17" t="n">
        <v>0</v>
      </c>
      <c r="BB17" t="n">
        <v>3</v>
      </c>
      <c r="BC17" t="n">
        <v>0.09</v>
      </c>
      <c r="BD17" t="n">
        <v>64</v>
      </c>
      <c r="BE17" t="n">
        <v>1.98</v>
      </c>
      <c r="BF17" t="n">
        <v>0</v>
      </c>
      <c r="BG17" t="n">
        <v>0</v>
      </c>
    </row>
    <row r="18">
      <c r="B18" s="54" t="inlineStr">
        <is>
          <t>ATTGENHSSALES</t>
        </is>
      </c>
      <c r="D18" t="inlineStr">
        <is>
          <t>No</t>
        </is>
      </c>
      <c r="E18" t="n">
        <v>0</v>
      </c>
      <c r="F18" t="n">
        <v>20.95</v>
      </c>
      <c r="G18" t="n">
        <v>687</v>
      </c>
      <c r="H18" t="n">
        <v>19950</v>
      </c>
      <c r="I18" t="n">
        <v>-20.05</v>
      </c>
      <c r="J18" t="n">
        <v>16618</v>
      </c>
      <c r="K18" t="n">
        <v>13325</v>
      </c>
      <c r="L18" t="n">
        <v>3293</v>
      </c>
      <c r="M18" t="n">
        <v>80.18000000000001</v>
      </c>
      <c r="N18" t="n">
        <v>16484</v>
      </c>
      <c r="O18" t="n">
        <v>1</v>
      </c>
      <c r="P18" t="n">
        <v>76</v>
      </c>
      <c r="Q18" t="n">
        <v>2.31</v>
      </c>
      <c r="R18" t="n">
        <v>964</v>
      </c>
      <c r="S18" t="n">
        <v>7.23</v>
      </c>
      <c r="T18" t="n">
        <v>3</v>
      </c>
      <c r="U18" t="n">
        <v>0.09</v>
      </c>
      <c r="V18" t="n">
        <v>87</v>
      </c>
      <c r="W18" t="n">
        <v>0.65</v>
      </c>
      <c r="X18" t="n">
        <v>1449</v>
      </c>
      <c r="Y18" t="n">
        <v>8.720000000000001</v>
      </c>
      <c r="Z18" t="n">
        <v>1449</v>
      </c>
      <c r="AA18" t="n">
        <v>8.720000000000001</v>
      </c>
      <c r="AB18" t="n">
        <v>4665</v>
      </c>
      <c r="AC18" t="n">
        <v>28.07</v>
      </c>
      <c r="AD18" t="n">
        <v>586</v>
      </c>
      <c r="AE18" t="n">
        <v>189</v>
      </c>
      <c r="AF18" t="n">
        <v>4.36</v>
      </c>
      <c r="AG18" t="n">
        <v>5.65</v>
      </c>
      <c r="AH18" t="n">
        <v>1.29</v>
      </c>
      <c r="AI18" t="n">
        <v>0.53</v>
      </c>
      <c r="AJ18" t="n">
        <v>0.54</v>
      </c>
      <c r="AK18" t="n">
        <v>0.01</v>
      </c>
      <c r="AL18" t="n">
        <v>0.5</v>
      </c>
      <c r="AM18" t="n">
        <v>0.5</v>
      </c>
      <c r="AN18" t="n">
        <v>13.99</v>
      </c>
      <c r="AO18" t="n">
        <v>10.48</v>
      </c>
      <c r="AP18" t="n">
        <v>11.39</v>
      </c>
      <c r="AQ18" t="n">
        <v>10.61</v>
      </c>
      <c r="AR18" t="n">
        <v>5.94</v>
      </c>
      <c r="AS18" t="n">
        <v>6.04</v>
      </c>
      <c r="AT18" t="n">
        <v>0.16</v>
      </c>
      <c r="AU18" t="n">
        <v>0.34</v>
      </c>
      <c r="AV18" t="n">
        <v>0.14</v>
      </c>
      <c r="AW18" t="n">
        <v>0.32</v>
      </c>
      <c r="AX18" t="n">
        <v>0</v>
      </c>
      <c r="AY18" t="n">
        <v>0</v>
      </c>
      <c r="AZ18" t="n">
        <v>0</v>
      </c>
      <c r="BA18" t="n">
        <v>0</v>
      </c>
      <c r="BB18" t="n">
        <v>12</v>
      </c>
      <c r="BC18" t="n">
        <v>0.05</v>
      </c>
      <c r="BD18" t="n">
        <v>548</v>
      </c>
      <c r="BE18" t="n">
        <v>3.3</v>
      </c>
      <c r="BF18" t="n">
        <v>0</v>
      </c>
      <c r="BG18" t="n">
        <v>0</v>
      </c>
    </row>
    <row r="19">
      <c r="B19" s="54" t="inlineStr">
        <is>
          <t>attgendtvsales</t>
        </is>
      </c>
      <c r="D19" t="inlineStr">
        <is>
          <t>No</t>
        </is>
      </c>
      <c r="E19" t="n">
        <v>0</v>
      </c>
      <c r="F19" t="n">
        <v>9.93</v>
      </c>
      <c r="G19" t="n">
        <v>578</v>
      </c>
      <c r="H19" t="n">
        <v>22015</v>
      </c>
      <c r="I19" t="n">
        <v>-21.02</v>
      </c>
      <c r="J19" t="n">
        <v>18191</v>
      </c>
      <c r="K19" t="n">
        <v>14583</v>
      </c>
      <c r="L19" t="n">
        <v>3608</v>
      </c>
      <c r="M19" t="n">
        <v>80.17</v>
      </c>
      <c r="N19" t="n">
        <v>17937</v>
      </c>
      <c r="O19" t="n">
        <v>1</v>
      </c>
      <c r="P19" t="n">
        <v>12</v>
      </c>
      <c r="Q19" t="n">
        <v>0.33</v>
      </c>
      <c r="R19" t="n">
        <v>200</v>
      </c>
      <c r="S19" t="n">
        <v>1.37</v>
      </c>
      <c r="T19" t="n">
        <v>27</v>
      </c>
      <c r="U19" t="n">
        <v>0.75</v>
      </c>
      <c r="V19" t="n">
        <v>86</v>
      </c>
      <c r="W19" t="n">
        <v>0.59</v>
      </c>
      <c r="X19" t="n">
        <v>765</v>
      </c>
      <c r="Y19" t="n">
        <v>4.21</v>
      </c>
      <c r="Z19" t="n">
        <v>764</v>
      </c>
      <c r="AA19" t="n">
        <v>4.2</v>
      </c>
      <c r="AB19" t="n">
        <v>12956</v>
      </c>
      <c r="AC19" t="n">
        <v>71.22</v>
      </c>
      <c r="AD19" t="n">
        <v>1676</v>
      </c>
      <c r="AE19" t="n">
        <v>434</v>
      </c>
      <c r="AF19" t="n">
        <v>10.57</v>
      </c>
      <c r="AG19" t="n">
        <v>10.95</v>
      </c>
      <c r="AH19" t="n">
        <v>0.38</v>
      </c>
      <c r="AI19" t="n">
        <v>0.46</v>
      </c>
      <c r="AJ19" t="n">
        <v>0.46</v>
      </c>
      <c r="AK19" t="n">
        <v>0</v>
      </c>
      <c r="AL19" t="n">
        <v>0.5</v>
      </c>
      <c r="AM19" t="n">
        <v>0.51</v>
      </c>
      <c r="AN19" t="n">
        <v>21.42</v>
      </c>
      <c r="AO19" t="n">
        <v>13.61</v>
      </c>
      <c r="AP19" t="n">
        <v>14.14</v>
      </c>
      <c r="AQ19" t="n">
        <v>92.03</v>
      </c>
      <c r="AR19" t="n">
        <v>9.1</v>
      </c>
      <c r="AS19" t="n">
        <v>9.17</v>
      </c>
      <c r="AT19" t="n">
        <v>0.09</v>
      </c>
      <c r="AU19" t="n">
        <v>0.33</v>
      </c>
      <c r="AV19" t="n">
        <v>0.09</v>
      </c>
      <c r="AW19" t="n">
        <v>0.33</v>
      </c>
      <c r="AX19" t="n">
        <v>1</v>
      </c>
      <c r="AY19" t="n">
        <v>0.01</v>
      </c>
      <c r="AZ19" t="n">
        <v>1</v>
      </c>
      <c r="BA19" t="n">
        <v>0.03</v>
      </c>
      <c r="BB19" t="n">
        <v>18</v>
      </c>
      <c r="BC19" t="n">
        <v>0.06</v>
      </c>
      <c r="BD19" t="n">
        <v>492</v>
      </c>
      <c r="BE19" t="n">
        <v>2.7</v>
      </c>
      <c r="BF19" t="n">
        <v>0</v>
      </c>
      <c r="BG19" t="n">
        <v>0</v>
      </c>
    </row>
    <row r="20">
      <c r="A20" s="220" t="inlineStr">
        <is>
          <t>AT&amp;T Phase 3</t>
        </is>
      </c>
      <c r="B20" s="54" t="inlineStr">
        <is>
          <t>attgenhsclg</t>
        </is>
      </c>
      <c r="C20" s="222" t="n">
        <v>44293</v>
      </c>
      <c r="D20" t="inlineStr">
        <is>
          <t>No</t>
        </is>
      </c>
      <c r="E20" t="n">
        <v>0</v>
      </c>
      <c r="F20" t="n">
        <v>12.23</v>
      </c>
      <c r="G20" t="n">
        <v>538</v>
      </c>
      <c r="H20" t="n">
        <v>18191</v>
      </c>
      <c r="I20" t="n">
        <v>-15.36</v>
      </c>
      <c r="J20" t="n">
        <v>15769</v>
      </c>
      <c r="K20" t="n">
        <v>12539</v>
      </c>
      <c r="L20" t="n">
        <v>3230</v>
      </c>
      <c r="M20" t="n">
        <v>79.52</v>
      </c>
      <c r="N20" t="n">
        <v>15479</v>
      </c>
      <c r="O20" t="n">
        <v>2</v>
      </c>
      <c r="P20" t="n">
        <v>13</v>
      </c>
      <c r="Q20" t="n">
        <v>0.4</v>
      </c>
      <c r="R20" t="n">
        <v>119</v>
      </c>
      <c r="S20" t="n">
        <v>0.95</v>
      </c>
      <c r="T20" t="n">
        <v>19</v>
      </c>
      <c r="U20" t="n">
        <v>0.59</v>
      </c>
      <c r="V20" t="n">
        <v>126</v>
      </c>
      <c r="W20" t="n">
        <v>1</v>
      </c>
      <c r="X20" t="n">
        <v>773</v>
      </c>
      <c r="Y20" t="n">
        <v>4.9</v>
      </c>
      <c r="Z20" t="n">
        <v>772</v>
      </c>
      <c r="AA20" t="n">
        <v>4.9</v>
      </c>
      <c r="AB20" t="n">
        <v>11628</v>
      </c>
      <c r="AC20" t="n">
        <v>73.73999999999999</v>
      </c>
      <c r="AD20" t="n">
        <v>1248</v>
      </c>
      <c r="AE20" t="n">
        <v>323</v>
      </c>
      <c r="AF20" t="n">
        <v>9.369999999999999</v>
      </c>
      <c r="AG20" t="n">
        <v>9.4</v>
      </c>
      <c r="AH20" t="n">
        <v>0.04</v>
      </c>
      <c r="AI20" t="n">
        <v>0.48</v>
      </c>
      <c r="AJ20" t="n">
        <v>0.48</v>
      </c>
      <c r="AK20" t="n">
        <v>0</v>
      </c>
      <c r="AL20" t="n">
        <v>0.5</v>
      </c>
      <c r="AM20" t="n">
        <v>0.5</v>
      </c>
      <c r="AN20" t="n">
        <v>12.42</v>
      </c>
      <c r="AO20" t="n">
        <v>10.03</v>
      </c>
      <c r="AP20" t="n">
        <v>10.33</v>
      </c>
      <c r="AQ20" t="n">
        <v>53.27</v>
      </c>
      <c r="AR20" t="n">
        <v>8.43</v>
      </c>
      <c r="AS20" t="n">
        <v>8.529999999999999</v>
      </c>
      <c r="AT20" t="n">
        <v>0.11</v>
      </c>
      <c r="AU20" t="n">
        <v>0.34</v>
      </c>
      <c r="AV20" t="n">
        <v>0.09</v>
      </c>
      <c r="AW20" t="n">
        <v>0.33</v>
      </c>
      <c r="AX20" t="n">
        <v>0</v>
      </c>
      <c r="AY20" t="n">
        <v>0</v>
      </c>
      <c r="AZ20" t="n">
        <v>0</v>
      </c>
      <c r="BA20" t="n">
        <v>0</v>
      </c>
      <c r="BB20" t="n">
        <v>16</v>
      </c>
      <c r="BC20" t="n">
        <v>0.06</v>
      </c>
      <c r="BD20" t="n">
        <v>522</v>
      </c>
      <c r="BE20" t="n">
        <v>3.31</v>
      </c>
      <c r="BF20" t="n">
        <v>1</v>
      </c>
      <c r="BG20" t="n">
        <v>0.01</v>
      </c>
    </row>
    <row r="21">
      <c r="B21" s="54" t="inlineStr">
        <is>
          <t>ATTGENHSSALES</t>
        </is>
      </c>
      <c r="D21" t="inlineStr">
        <is>
          <t>No</t>
        </is>
      </c>
      <c r="E21" t="n">
        <v>0</v>
      </c>
      <c r="F21" t="n">
        <v>25.78</v>
      </c>
      <c r="G21" t="n">
        <v>666</v>
      </c>
      <c r="H21" t="n">
        <v>16618</v>
      </c>
      <c r="I21" t="n">
        <v>-7.69</v>
      </c>
      <c r="J21" t="n">
        <v>15431</v>
      </c>
      <c r="K21" t="n">
        <v>12279</v>
      </c>
      <c r="L21" t="n">
        <v>3152</v>
      </c>
      <c r="M21" t="n">
        <v>79.56999999999999</v>
      </c>
      <c r="N21" t="n">
        <v>15273</v>
      </c>
      <c r="O21" t="n">
        <v>1</v>
      </c>
      <c r="P21" t="n">
        <v>46</v>
      </c>
      <c r="Q21" t="n">
        <v>1.46</v>
      </c>
      <c r="R21" t="n">
        <v>598</v>
      </c>
      <c r="S21" t="n">
        <v>4.87</v>
      </c>
      <c r="T21" t="n">
        <v>4</v>
      </c>
      <c r="U21" t="n">
        <v>0.13</v>
      </c>
      <c r="V21" t="n">
        <v>73</v>
      </c>
      <c r="W21" t="n">
        <v>0.59</v>
      </c>
      <c r="X21" t="n">
        <v>2307</v>
      </c>
      <c r="Y21" t="n">
        <v>14.95</v>
      </c>
      <c r="Z21" t="n">
        <v>2306</v>
      </c>
      <c r="AA21" t="n">
        <v>14.94</v>
      </c>
      <c r="AB21" t="n">
        <v>5159</v>
      </c>
      <c r="AC21" t="n">
        <v>33.43</v>
      </c>
      <c r="AD21" t="n">
        <v>620</v>
      </c>
      <c r="AE21" t="n">
        <v>187</v>
      </c>
      <c r="AF21" t="n">
        <v>5.02</v>
      </c>
      <c r="AG21" t="n">
        <v>5.89</v>
      </c>
      <c r="AH21" t="n">
        <v>0.87</v>
      </c>
      <c r="AI21" t="n">
        <v>0.53</v>
      </c>
      <c r="AJ21" t="n">
        <v>0.52</v>
      </c>
      <c r="AK21" t="n">
        <v>0.01</v>
      </c>
      <c r="AL21" t="n">
        <v>0.5</v>
      </c>
      <c r="AM21" t="n">
        <v>0.49</v>
      </c>
      <c r="AN21" t="n">
        <v>8.48</v>
      </c>
      <c r="AO21" t="n">
        <v>7.01</v>
      </c>
      <c r="AP21" t="n">
        <v>7.41</v>
      </c>
      <c r="AQ21" t="n">
        <v>8.859999999999999</v>
      </c>
      <c r="AR21" t="n">
        <v>4.74</v>
      </c>
      <c r="AS21" t="n">
        <v>4.79</v>
      </c>
      <c r="AT21" t="n">
        <v>0.18</v>
      </c>
      <c r="AU21" t="n">
        <v>0.33</v>
      </c>
      <c r="AV21" t="n">
        <v>0.16</v>
      </c>
      <c r="AW21" t="n">
        <v>0.31</v>
      </c>
      <c r="AX21" t="n">
        <v>1</v>
      </c>
      <c r="AY21" t="n">
        <v>0.01</v>
      </c>
      <c r="AZ21" t="n">
        <v>0</v>
      </c>
      <c r="BA21" t="n">
        <v>0</v>
      </c>
      <c r="BB21" t="n">
        <v>25</v>
      </c>
      <c r="BC21" t="n">
        <v>0.1</v>
      </c>
      <c r="BD21" t="n">
        <v>658</v>
      </c>
      <c r="BE21" t="n">
        <v>4.26</v>
      </c>
      <c r="BF21" t="n">
        <v>0</v>
      </c>
      <c r="BG21" t="n">
        <v>0</v>
      </c>
    </row>
    <row r="22">
      <c r="B22" s="54" t="inlineStr">
        <is>
          <t>attgendtvsales</t>
        </is>
      </c>
      <c r="D22" t="inlineStr">
        <is>
          <t>No</t>
        </is>
      </c>
      <c r="E22" t="n">
        <v>0</v>
      </c>
      <c r="F22" t="n">
        <v>26.58</v>
      </c>
      <c r="G22" t="n">
        <v>298</v>
      </c>
      <c r="H22" t="n">
        <v>3237</v>
      </c>
      <c r="I22" t="n">
        <v>4.4</v>
      </c>
      <c r="J22" t="n">
        <v>3386</v>
      </c>
      <c r="K22" t="n">
        <v>2690</v>
      </c>
      <c r="L22" t="n">
        <v>696</v>
      </c>
      <c r="M22" t="n">
        <v>79.44</v>
      </c>
      <c r="N22" t="n">
        <v>3378</v>
      </c>
      <c r="O22" t="n">
        <v>0</v>
      </c>
      <c r="P22" t="n">
        <v>1</v>
      </c>
      <c r="Q22" t="n">
        <v>0.14</v>
      </c>
      <c r="R22" t="n">
        <v>21</v>
      </c>
      <c r="S22" t="n">
        <v>0.78</v>
      </c>
      <c r="T22" t="n">
        <v>0</v>
      </c>
      <c r="U22" t="n">
        <v>0</v>
      </c>
      <c r="V22" t="n">
        <v>0</v>
      </c>
      <c r="W22" t="n">
        <v>0</v>
      </c>
      <c r="X22" t="n">
        <v>766</v>
      </c>
      <c r="Y22" t="n">
        <v>22.62</v>
      </c>
      <c r="Z22" t="n">
        <v>765</v>
      </c>
      <c r="AA22" t="n">
        <v>22.59</v>
      </c>
      <c r="AB22" t="n">
        <v>70</v>
      </c>
      <c r="AC22" t="n">
        <v>2.07</v>
      </c>
      <c r="AD22" t="n">
        <v>13</v>
      </c>
      <c r="AE22" t="n">
        <v>1</v>
      </c>
      <c r="AF22" t="n">
        <v>0.48</v>
      </c>
      <c r="AG22" t="n">
        <v>0.14</v>
      </c>
      <c r="AH22" t="n">
        <v>0.34</v>
      </c>
      <c r="AI22" t="n">
        <v>0.64</v>
      </c>
      <c r="AJ22" t="n">
        <v>0.61</v>
      </c>
      <c r="AK22" t="n">
        <v>0.03</v>
      </c>
      <c r="AL22" t="n">
        <v>0.5</v>
      </c>
      <c r="AM22" t="n">
        <v>0.48</v>
      </c>
      <c r="AN22" t="n">
        <v>35.54</v>
      </c>
      <c r="AO22" t="n">
        <v>5.35</v>
      </c>
      <c r="AP22" t="n">
        <v>5.38</v>
      </c>
      <c r="AQ22" t="n">
        <v>1.67</v>
      </c>
      <c r="AR22" t="n">
        <v>1.44</v>
      </c>
      <c r="AS22" t="n">
        <v>1.44</v>
      </c>
      <c r="AT22" t="n">
        <v>0.26</v>
      </c>
      <c r="AU22" t="n">
        <v>0.37</v>
      </c>
      <c r="AV22" t="n">
        <v>0.27</v>
      </c>
      <c r="AW22" t="n">
        <v>0.39</v>
      </c>
      <c r="AX22" t="n">
        <v>0</v>
      </c>
      <c r="AY22" t="n">
        <v>0</v>
      </c>
      <c r="AZ22" t="n">
        <v>0</v>
      </c>
      <c r="BA22" t="n">
        <v>0</v>
      </c>
      <c r="BB22" t="n">
        <v>6</v>
      </c>
      <c r="BC22" t="n">
        <v>0.17</v>
      </c>
      <c r="BD22" t="n">
        <v>102</v>
      </c>
      <c r="BE22" t="n">
        <v>3.01</v>
      </c>
      <c r="BF22" t="n">
        <v>0</v>
      </c>
      <c r="BG22" t="n">
        <v>0</v>
      </c>
    </row>
    <row r="23">
      <c r="A23" s="220" t="inlineStr">
        <is>
          <t>AT&amp;T Phase 3</t>
        </is>
      </c>
      <c r="B23" s="54" t="inlineStr">
        <is>
          <t>attgenhsclg</t>
        </is>
      </c>
      <c r="C23" s="222" t="n">
        <v>44294</v>
      </c>
      <c r="D23" t="inlineStr">
        <is>
          <t>No</t>
        </is>
      </c>
      <c r="E23" t="n">
        <v>0</v>
      </c>
      <c r="F23" t="n">
        <v>12.19</v>
      </c>
      <c r="G23" t="n">
        <v>558</v>
      </c>
      <c r="H23" t="n">
        <v>15769</v>
      </c>
      <c r="I23" t="n">
        <v>12.9</v>
      </c>
      <c r="J23" t="n">
        <v>18105</v>
      </c>
      <c r="K23" t="n">
        <v>14446</v>
      </c>
      <c r="L23" t="n">
        <v>3659</v>
      </c>
      <c r="M23" t="n">
        <v>79.79000000000001</v>
      </c>
      <c r="N23" t="n">
        <v>17671</v>
      </c>
      <c r="O23" t="n">
        <v>2</v>
      </c>
      <c r="P23" t="n">
        <v>17</v>
      </c>
      <c r="Q23" t="n">
        <v>0.46</v>
      </c>
      <c r="R23" t="n">
        <v>88</v>
      </c>
      <c r="S23" t="n">
        <v>0.61</v>
      </c>
      <c r="T23" t="n">
        <v>24</v>
      </c>
      <c r="U23" t="n">
        <v>0.66</v>
      </c>
      <c r="V23" t="n">
        <v>86</v>
      </c>
      <c r="W23" t="n">
        <v>0.6</v>
      </c>
      <c r="X23" t="n">
        <v>959</v>
      </c>
      <c r="Y23" t="n">
        <v>5.3</v>
      </c>
      <c r="Z23" t="n">
        <v>959</v>
      </c>
      <c r="AA23" t="n">
        <v>5.3</v>
      </c>
      <c r="AB23" t="n">
        <v>14727</v>
      </c>
      <c r="AC23" t="n">
        <v>81.34</v>
      </c>
      <c r="AD23" t="n">
        <v>1534</v>
      </c>
      <c r="AE23" t="n">
        <v>437</v>
      </c>
      <c r="AF23" t="n">
        <v>10.17</v>
      </c>
      <c r="AG23" t="n">
        <v>11.32</v>
      </c>
      <c r="AH23" t="n">
        <v>1.15</v>
      </c>
      <c r="AI23" t="n">
        <v>0.5</v>
      </c>
      <c r="AJ23" t="n">
        <v>0.5</v>
      </c>
      <c r="AK23" t="n">
        <v>0</v>
      </c>
      <c r="AL23" t="n">
        <v>0.5</v>
      </c>
      <c r="AM23" t="n">
        <v>0.5</v>
      </c>
      <c r="AN23" t="n">
        <v>10.67</v>
      </c>
      <c r="AO23" t="n">
        <v>8.31</v>
      </c>
      <c r="AP23" t="n">
        <v>8.550000000000001</v>
      </c>
      <c r="AQ23" t="n">
        <v>44.64</v>
      </c>
      <c r="AR23" t="n">
        <v>8.48</v>
      </c>
      <c r="AS23" t="n">
        <v>8.539999999999999</v>
      </c>
      <c r="AT23" t="n">
        <v>0.11</v>
      </c>
      <c r="AU23" t="n">
        <v>0.34</v>
      </c>
      <c r="AV23" t="n">
        <v>0.1</v>
      </c>
      <c r="AW23" t="n">
        <v>0.34</v>
      </c>
      <c r="AX23" t="n">
        <v>0</v>
      </c>
      <c r="AY23" t="n">
        <v>0</v>
      </c>
      <c r="AZ23" t="n">
        <v>0</v>
      </c>
      <c r="BA23" t="n">
        <v>0</v>
      </c>
      <c r="BB23" t="n">
        <v>15</v>
      </c>
      <c r="BC23" t="n">
        <v>0.04</v>
      </c>
      <c r="BD23" t="n">
        <v>660</v>
      </c>
      <c r="BE23" t="n">
        <v>3.65</v>
      </c>
      <c r="BF23" t="n">
        <v>0</v>
      </c>
      <c r="BG23" t="n">
        <v>0</v>
      </c>
    </row>
    <row r="24">
      <c r="B24" s="54" t="inlineStr">
        <is>
          <t>ATTGENHSSALES</t>
        </is>
      </c>
      <c r="D24" t="inlineStr">
        <is>
          <t>No</t>
        </is>
      </c>
      <c r="E24" t="n">
        <v>0</v>
      </c>
      <c r="F24" t="n">
        <v>23.93</v>
      </c>
      <c r="G24" t="n">
        <v>637</v>
      </c>
      <c r="H24" t="n">
        <v>15431</v>
      </c>
      <c r="I24" t="n">
        <v>-2.57</v>
      </c>
      <c r="J24" t="n">
        <v>15044</v>
      </c>
      <c r="K24" t="n">
        <v>12113</v>
      </c>
      <c r="L24" t="n">
        <v>2931</v>
      </c>
      <c r="M24" t="n">
        <v>80.52</v>
      </c>
      <c r="N24" t="n">
        <v>14867</v>
      </c>
      <c r="O24" t="n">
        <v>1</v>
      </c>
      <c r="P24" t="n">
        <v>16</v>
      </c>
      <c r="Q24" t="n">
        <v>0.55</v>
      </c>
      <c r="R24" t="n">
        <v>345</v>
      </c>
      <c r="S24" t="n">
        <v>2.85</v>
      </c>
      <c r="T24" t="n">
        <v>1</v>
      </c>
      <c r="U24" t="n">
        <v>0.03</v>
      </c>
      <c r="V24" t="n">
        <v>59</v>
      </c>
      <c r="W24" t="n">
        <v>0.49</v>
      </c>
      <c r="X24" t="n">
        <v>2329</v>
      </c>
      <c r="Y24" t="n">
        <v>15.48</v>
      </c>
      <c r="Z24" t="n">
        <v>2327</v>
      </c>
      <c r="AA24" t="n">
        <v>15.47</v>
      </c>
      <c r="AB24" t="n">
        <v>6613</v>
      </c>
      <c r="AC24" t="n">
        <v>43.96</v>
      </c>
      <c r="AD24" t="n">
        <v>763</v>
      </c>
      <c r="AE24" t="n">
        <v>231</v>
      </c>
      <c r="AF24" t="n">
        <v>6.25</v>
      </c>
      <c r="AG24" t="n">
        <v>7.76</v>
      </c>
      <c r="AH24" t="n">
        <v>1.51</v>
      </c>
      <c r="AI24" t="n">
        <v>0.53</v>
      </c>
      <c r="AJ24" t="n">
        <v>0.52</v>
      </c>
      <c r="AK24" t="n">
        <v>0.01</v>
      </c>
      <c r="AL24" t="n">
        <v>0.5</v>
      </c>
      <c r="AM24" t="n">
        <v>0.5</v>
      </c>
      <c r="AN24" t="n">
        <v>6.53</v>
      </c>
      <c r="AO24" t="n">
        <v>5.61</v>
      </c>
      <c r="AP24" t="n">
        <v>5.82</v>
      </c>
      <c r="AQ24" t="n">
        <v>8.06</v>
      </c>
      <c r="AR24" t="n">
        <v>4.61</v>
      </c>
      <c r="AS24" t="n">
        <v>4.64</v>
      </c>
      <c r="AT24" t="n">
        <v>0.2</v>
      </c>
      <c r="AU24" t="n">
        <v>0.34</v>
      </c>
      <c r="AV24" t="n">
        <v>0.17</v>
      </c>
      <c r="AW24" t="n">
        <v>0.32</v>
      </c>
      <c r="AX24" t="n">
        <v>1</v>
      </c>
      <c r="AY24" t="n">
        <v>0.01</v>
      </c>
      <c r="AZ24" t="n">
        <v>0</v>
      </c>
      <c r="BA24" t="n">
        <v>0</v>
      </c>
      <c r="BB24" t="n">
        <v>11</v>
      </c>
      <c r="BC24" t="n">
        <v>0.04</v>
      </c>
      <c r="BD24" t="n">
        <v>611</v>
      </c>
      <c r="BE24" t="n">
        <v>4.06</v>
      </c>
      <c r="BF24" t="n">
        <v>0</v>
      </c>
      <c r="BG24" t="n">
        <v>0</v>
      </c>
    </row>
    <row r="25">
      <c r="B25" s="54" t="inlineStr">
        <is>
          <t>attgendtvsales</t>
        </is>
      </c>
      <c r="D25" t="inlineStr">
        <is>
          <t>No</t>
        </is>
      </c>
      <c r="E25" t="n">
        <v>0</v>
      </c>
      <c r="F25" t="n">
        <v>24.83</v>
      </c>
      <c r="G25" t="n">
        <v>300</v>
      </c>
      <c r="H25" t="n">
        <v>3386</v>
      </c>
      <c r="I25" t="n">
        <v>-11.68</v>
      </c>
      <c r="J25" t="n">
        <v>3032</v>
      </c>
      <c r="K25" t="n">
        <v>2431</v>
      </c>
      <c r="L25" t="n">
        <v>601</v>
      </c>
      <c r="M25" t="n">
        <v>80.18000000000001</v>
      </c>
      <c r="N25" t="n">
        <v>3023</v>
      </c>
      <c r="O25" t="n">
        <v>0</v>
      </c>
      <c r="P25" t="n">
        <v>3</v>
      </c>
      <c r="Q25" t="n">
        <v>0.5</v>
      </c>
      <c r="R25" t="n">
        <v>9</v>
      </c>
      <c r="S25" t="n">
        <v>0.37</v>
      </c>
      <c r="T25" t="n">
        <v>0</v>
      </c>
      <c r="U25" t="n">
        <v>0</v>
      </c>
      <c r="V25" t="n">
        <v>0</v>
      </c>
      <c r="W25" t="n">
        <v>0</v>
      </c>
      <c r="X25" t="n">
        <v>667</v>
      </c>
      <c r="Y25" t="n">
        <v>22</v>
      </c>
      <c r="Z25" t="n">
        <v>664</v>
      </c>
      <c r="AA25" t="n">
        <v>21.9</v>
      </c>
      <c r="AB25" t="n">
        <v>94</v>
      </c>
      <c r="AC25" t="n">
        <v>3.1</v>
      </c>
      <c r="AD25" t="n">
        <v>9</v>
      </c>
      <c r="AE25" t="n">
        <v>3</v>
      </c>
      <c r="AF25" t="n">
        <v>0.37</v>
      </c>
      <c r="AG25" t="n">
        <v>0.5</v>
      </c>
      <c r="AH25" t="n">
        <v>0.13</v>
      </c>
      <c r="AI25" t="n">
        <v>0.67</v>
      </c>
      <c r="AJ25" t="n">
        <v>0.66</v>
      </c>
      <c r="AK25" t="n">
        <v>0.01</v>
      </c>
      <c r="AL25" t="n">
        <v>0.5</v>
      </c>
      <c r="AM25" t="n">
        <v>0.51</v>
      </c>
      <c r="AN25" t="n">
        <v>39.49</v>
      </c>
      <c r="AO25" t="n">
        <v>17.65</v>
      </c>
      <c r="AP25" t="n">
        <v>17.72</v>
      </c>
      <c r="AQ25" t="n">
        <v>1.59</v>
      </c>
      <c r="AR25" t="n">
        <v>1.38</v>
      </c>
      <c r="AS25" t="n">
        <v>1.38</v>
      </c>
      <c r="AT25" t="n">
        <v>0.17</v>
      </c>
      <c r="AU25" t="n">
        <v>0.36</v>
      </c>
      <c r="AV25" t="n">
        <v>0.14</v>
      </c>
      <c r="AW25" t="n">
        <v>0.26</v>
      </c>
      <c r="AX25" t="n">
        <v>0</v>
      </c>
      <c r="AY25" t="n">
        <v>0</v>
      </c>
      <c r="AZ25" t="n">
        <v>0</v>
      </c>
      <c r="BA25" t="n">
        <v>0</v>
      </c>
      <c r="BB25" t="n">
        <v>7</v>
      </c>
      <c r="BC25" t="n">
        <v>0.22</v>
      </c>
      <c r="BD25" t="n">
        <v>68</v>
      </c>
      <c r="BE25" t="n">
        <v>2.24</v>
      </c>
      <c r="BF25" t="n">
        <v>0</v>
      </c>
      <c r="BG25" t="n">
        <v>0</v>
      </c>
    </row>
    <row r="26">
      <c r="A26" s="220" t="inlineStr">
        <is>
          <t>AT&amp;T Phase 3</t>
        </is>
      </c>
      <c r="B26" s="54" t="inlineStr">
        <is>
          <t>attgenhsclg</t>
        </is>
      </c>
      <c r="C26" s="222" t="n">
        <v>44295</v>
      </c>
      <c r="D26" t="inlineStr">
        <is>
          <t>No</t>
        </is>
      </c>
      <c r="E26" t="n">
        <v>0</v>
      </c>
      <c r="F26" t="n">
        <v>13.55</v>
      </c>
      <c r="G26" t="n">
        <v>556</v>
      </c>
      <c r="H26" t="n">
        <v>18105</v>
      </c>
      <c r="I26" t="n">
        <v>-7.21</v>
      </c>
      <c r="J26" t="n">
        <v>16887</v>
      </c>
      <c r="K26" t="n">
        <v>13561</v>
      </c>
      <c r="L26" t="n">
        <v>3326</v>
      </c>
      <c r="M26" t="n">
        <v>80.3</v>
      </c>
      <c r="N26" t="n">
        <v>16417</v>
      </c>
      <c r="O26" t="n">
        <v>3</v>
      </c>
      <c r="P26" t="n">
        <v>2</v>
      </c>
      <c r="Q26" t="n">
        <v>0.06</v>
      </c>
      <c r="R26" t="n">
        <v>240</v>
      </c>
      <c r="S26" t="n">
        <v>1.77</v>
      </c>
      <c r="T26" t="n">
        <v>29</v>
      </c>
      <c r="U26" t="n">
        <v>0.87</v>
      </c>
      <c r="V26" t="n">
        <v>123</v>
      </c>
      <c r="W26" t="n">
        <v>0.91</v>
      </c>
      <c r="X26" t="n">
        <v>865</v>
      </c>
      <c r="Y26" t="n">
        <v>5.12</v>
      </c>
      <c r="Z26" t="n">
        <v>865</v>
      </c>
      <c r="AA26" t="n">
        <v>5.12</v>
      </c>
      <c r="AB26" t="n">
        <v>10991</v>
      </c>
      <c r="AC26" t="n">
        <v>65.09</v>
      </c>
      <c r="AD26" t="n">
        <v>1304</v>
      </c>
      <c r="AE26" t="n">
        <v>349</v>
      </c>
      <c r="AF26" t="n">
        <v>9.289999999999999</v>
      </c>
      <c r="AG26" t="n">
        <v>10.05</v>
      </c>
      <c r="AH26" t="n">
        <v>0.76</v>
      </c>
      <c r="AI26" t="n">
        <v>0.47</v>
      </c>
      <c r="AJ26" t="n">
        <v>0.48</v>
      </c>
      <c r="AK26" t="n">
        <v>0.01</v>
      </c>
      <c r="AL26" t="n">
        <v>0.49</v>
      </c>
      <c r="AM26" t="n">
        <v>0.5</v>
      </c>
      <c r="AN26" t="n">
        <v>20.34</v>
      </c>
      <c r="AO26" t="n">
        <v>12.51</v>
      </c>
      <c r="AP26" t="n">
        <v>13</v>
      </c>
      <c r="AQ26" t="n">
        <v>38.32</v>
      </c>
      <c r="AR26" t="n">
        <v>8.300000000000001</v>
      </c>
      <c r="AS26" t="n">
        <v>8.4</v>
      </c>
      <c r="AT26" t="n">
        <v>0.11</v>
      </c>
      <c r="AU26" t="n">
        <v>0.34</v>
      </c>
      <c r="AV26" t="n">
        <v>0.1</v>
      </c>
      <c r="AW26" t="n">
        <v>0.33</v>
      </c>
      <c r="AX26" t="n">
        <v>1</v>
      </c>
      <c r="AY26" t="n">
        <v>0.01</v>
      </c>
      <c r="AZ26" t="n">
        <v>0</v>
      </c>
      <c r="BA26" t="n">
        <v>0</v>
      </c>
      <c r="BB26" t="n">
        <v>32</v>
      </c>
      <c r="BC26" t="n">
        <v>0.11</v>
      </c>
      <c r="BD26" t="n">
        <v>443</v>
      </c>
      <c r="BE26" t="n">
        <v>2.62</v>
      </c>
      <c r="BF26" t="n">
        <v>1</v>
      </c>
      <c r="BG26" t="n">
        <v>0.01</v>
      </c>
    </row>
    <row r="27">
      <c r="B27" s="54" t="inlineStr">
        <is>
          <t>ATTGENHSSALES</t>
        </is>
      </c>
      <c r="D27" t="inlineStr">
        <is>
          <t>No</t>
        </is>
      </c>
      <c r="E27" t="n">
        <v>0</v>
      </c>
      <c r="F27" t="n">
        <v>25</v>
      </c>
      <c r="G27" t="n">
        <v>614</v>
      </c>
      <c r="H27" t="n">
        <v>15044</v>
      </c>
      <c r="I27" t="n">
        <v>-3.4</v>
      </c>
      <c r="J27" t="n">
        <v>14550</v>
      </c>
      <c r="K27" t="n">
        <v>11582</v>
      </c>
      <c r="L27" t="n">
        <v>2968</v>
      </c>
      <c r="M27" t="n">
        <v>79.59999999999999</v>
      </c>
      <c r="N27" t="n">
        <v>14375</v>
      </c>
      <c r="O27" t="n">
        <v>1</v>
      </c>
      <c r="P27" t="n">
        <v>47</v>
      </c>
      <c r="Q27" t="n">
        <v>1.58</v>
      </c>
      <c r="R27" t="n">
        <v>390</v>
      </c>
      <c r="S27" t="n">
        <v>3.37</v>
      </c>
      <c r="T27" t="n">
        <v>1</v>
      </c>
      <c r="U27" t="n">
        <v>0.03</v>
      </c>
      <c r="V27" t="n">
        <v>70</v>
      </c>
      <c r="W27" t="n">
        <v>0.6</v>
      </c>
      <c r="X27" t="n">
        <v>2275</v>
      </c>
      <c r="Y27" t="n">
        <v>15.64</v>
      </c>
      <c r="Z27" t="n">
        <v>2274</v>
      </c>
      <c r="AA27" t="n">
        <v>15.63</v>
      </c>
      <c r="AB27" t="n">
        <v>5541</v>
      </c>
      <c r="AC27" t="n">
        <v>38.08</v>
      </c>
      <c r="AD27" t="n">
        <v>866</v>
      </c>
      <c r="AE27" t="n">
        <v>267</v>
      </c>
      <c r="AF27" t="n">
        <v>7.46</v>
      </c>
      <c r="AG27" t="n">
        <v>8.94</v>
      </c>
      <c r="AH27" t="n">
        <v>1.48</v>
      </c>
      <c r="AI27" t="n">
        <v>0.54</v>
      </c>
      <c r="AJ27" t="n">
        <v>0.54</v>
      </c>
      <c r="AK27" t="n">
        <v>0</v>
      </c>
      <c r="AL27" t="n">
        <v>0.5</v>
      </c>
      <c r="AM27" t="n">
        <v>0.51</v>
      </c>
      <c r="AN27" t="n">
        <v>7.2</v>
      </c>
      <c r="AO27" t="n">
        <v>6.32</v>
      </c>
      <c r="AP27" t="n">
        <v>6.59</v>
      </c>
      <c r="AQ27" t="n">
        <v>7.49</v>
      </c>
      <c r="AR27" t="n">
        <v>4.55</v>
      </c>
      <c r="AS27" t="n">
        <v>4.6</v>
      </c>
      <c r="AT27" t="n">
        <v>0.19</v>
      </c>
      <c r="AU27" t="n">
        <v>0.34</v>
      </c>
      <c r="AV27" t="n">
        <v>0.16</v>
      </c>
      <c r="AW27" t="n">
        <v>0.31</v>
      </c>
      <c r="AX27" t="n">
        <v>0</v>
      </c>
      <c r="AY27" t="n">
        <v>0</v>
      </c>
      <c r="AZ27" t="n">
        <v>0</v>
      </c>
      <c r="BA27" t="n">
        <v>0</v>
      </c>
      <c r="BB27" t="n">
        <v>19</v>
      </c>
      <c r="BC27" t="n">
        <v>0.08</v>
      </c>
      <c r="BD27" t="n">
        <v>628</v>
      </c>
      <c r="BE27" t="n">
        <v>4.32</v>
      </c>
      <c r="BF27" t="n">
        <v>0</v>
      </c>
      <c r="BG27" t="n">
        <v>0</v>
      </c>
    </row>
    <row r="28">
      <c r="B28" s="54" t="inlineStr">
        <is>
          <t>attgendtvsales</t>
        </is>
      </c>
      <c r="D28" t="inlineStr">
        <is>
          <t>No</t>
        </is>
      </c>
      <c r="E28" t="n">
        <v>0</v>
      </c>
      <c r="F28" t="n">
        <v>25.17</v>
      </c>
      <c r="G28" t="n">
        <v>262</v>
      </c>
      <c r="H28" t="n">
        <v>3032</v>
      </c>
      <c r="I28" t="n">
        <v>-3.48</v>
      </c>
      <c r="J28" t="n">
        <v>2930</v>
      </c>
      <c r="K28" t="n">
        <v>2354</v>
      </c>
      <c r="L28" t="n">
        <v>576</v>
      </c>
      <c r="M28" t="n">
        <v>80.34</v>
      </c>
      <c r="N28" t="n">
        <v>2925</v>
      </c>
      <c r="O28" t="n">
        <v>0</v>
      </c>
      <c r="P28" t="n">
        <v>3</v>
      </c>
      <c r="Q28" t="n">
        <v>0.52</v>
      </c>
      <c r="R28" t="n">
        <v>23</v>
      </c>
      <c r="S28" t="n">
        <v>0.98</v>
      </c>
      <c r="T28" t="n">
        <v>0</v>
      </c>
      <c r="U28" t="n">
        <v>0</v>
      </c>
      <c r="V28" t="n">
        <v>0</v>
      </c>
      <c r="W28" t="n">
        <v>0</v>
      </c>
      <c r="X28" t="n">
        <v>644</v>
      </c>
      <c r="Y28" t="n">
        <v>21.98</v>
      </c>
      <c r="Z28" t="n">
        <v>641</v>
      </c>
      <c r="AA28" t="n">
        <v>21.88</v>
      </c>
      <c r="AB28" t="n">
        <v>50</v>
      </c>
      <c r="AC28" t="n">
        <v>1.71</v>
      </c>
      <c r="AD28" t="n">
        <v>8</v>
      </c>
      <c r="AE28" t="n">
        <v>1</v>
      </c>
      <c r="AF28" t="n">
        <v>0.34</v>
      </c>
      <c r="AG28" t="n">
        <v>0.17</v>
      </c>
      <c r="AH28" t="n">
        <v>0.17</v>
      </c>
      <c r="AI28" t="n">
        <v>0.66</v>
      </c>
      <c r="AJ28" t="n">
        <v>0.63</v>
      </c>
      <c r="AK28" t="n">
        <v>0.03</v>
      </c>
      <c r="AL28" t="n">
        <v>0.5</v>
      </c>
      <c r="AM28" t="n">
        <v>0.48</v>
      </c>
      <c r="AN28" t="n">
        <v>34.4</v>
      </c>
      <c r="AO28" t="n">
        <v>4.26</v>
      </c>
      <c r="AP28" t="n">
        <v>4.29</v>
      </c>
      <c r="AQ28" t="n">
        <v>1.44</v>
      </c>
      <c r="AR28" t="n">
        <v>1.42</v>
      </c>
      <c r="AS28" t="n">
        <v>1.42</v>
      </c>
      <c r="AT28" t="n">
        <v>0.27</v>
      </c>
      <c r="AU28" t="n">
        <v>0.37</v>
      </c>
      <c r="AV28" t="n">
        <v>0.25</v>
      </c>
      <c r="AW28" t="n">
        <v>0.3</v>
      </c>
      <c r="AX28" t="n">
        <v>0</v>
      </c>
      <c r="AY28" t="n">
        <v>0</v>
      </c>
      <c r="AZ28" t="n">
        <v>0</v>
      </c>
      <c r="BA28" t="n">
        <v>0</v>
      </c>
      <c r="BB28" t="n">
        <v>4</v>
      </c>
      <c r="BC28" t="n">
        <v>0.13</v>
      </c>
      <c r="BD28" t="n">
        <v>61</v>
      </c>
      <c r="BE28" t="n">
        <v>2.08</v>
      </c>
      <c r="BF28" t="n">
        <v>0</v>
      </c>
      <c r="BG28" t="n">
        <v>0</v>
      </c>
    </row>
    <row r="29">
      <c r="A29" s="220" t="inlineStr">
        <is>
          <t>AT&amp;T Phase 3</t>
        </is>
      </c>
      <c r="B29" s="54" t="inlineStr">
        <is>
          <t>attgenhsclg</t>
        </is>
      </c>
      <c r="C29" s="222" t="n">
        <v>44296</v>
      </c>
      <c r="D29" t="inlineStr">
        <is>
          <t>No</t>
        </is>
      </c>
      <c r="E29" t="n">
        <v>0</v>
      </c>
      <c r="F29" t="n">
        <v>13.6</v>
      </c>
      <c r="G29" t="n">
        <v>302</v>
      </c>
      <c r="H29" t="n">
        <v>16887</v>
      </c>
      <c r="I29" t="n">
        <v>-75.41</v>
      </c>
      <c r="J29" t="n">
        <v>9627</v>
      </c>
      <c r="K29" t="n">
        <v>7680</v>
      </c>
      <c r="L29" t="n">
        <v>1947</v>
      </c>
      <c r="M29" t="n">
        <v>79.78</v>
      </c>
      <c r="N29" t="n">
        <v>9507</v>
      </c>
      <c r="O29" t="n">
        <v>1</v>
      </c>
      <c r="P29" t="n">
        <v>17</v>
      </c>
      <c r="Q29" t="n">
        <v>0.87</v>
      </c>
      <c r="R29" t="n">
        <v>235</v>
      </c>
      <c r="S29" t="n">
        <v>3.06</v>
      </c>
      <c r="T29" t="n">
        <v>16</v>
      </c>
      <c r="U29" t="n">
        <v>0.82</v>
      </c>
      <c r="V29" t="n">
        <v>92</v>
      </c>
      <c r="W29" t="n">
        <v>1.2</v>
      </c>
      <c r="X29" t="n">
        <v>721</v>
      </c>
      <c r="Y29" t="n">
        <v>7.49</v>
      </c>
      <c r="Z29" t="n">
        <v>720</v>
      </c>
      <c r="AA29" t="n">
        <v>7.48</v>
      </c>
      <c r="AB29" t="n">
        <v>5684</v>
      </c>
      <c r="AC29" t="n">
        <v>59.04</v>
      </c>
      <c r="AD29" t="n">
        <v>439</v>
      </c>
      <c r="AE29" t="n">
        <v>105</v>
      </c>
      <c r="AF29" t="n">
        <v>5.62</v>
      </c>
      <c r="AG29" t="n">
        <v>5.28</v>
      </c>
      <c r="AH29" t="n">
        <v>0.33</v>
      </c>
      <c r="AI29" t="n">
        <v>0.5</v>
      </c>
      <c r="AJ29" t="n">
        <v>0.5</v>
      </c>
      <c r="AK29" t="n">
        <v>0</v>
      </c>
      <c r="AL29" t="n">
        <v>0.5</v>
      </c>
      <c r="AM29" t="n">
        <v>0.5</v>
      </c>
      <c r="AN29" t="n">
        <v>11.81</v>
      </c>
      <c r="AO29" t="n">
        <v>8.609999999999999</v>
      </c>
      <c r="AP29" t="n">
        <v>9.130000000000001</v>
      </c>
      <c r="AQ29" t="n">
        <v>12.28</v>
      </c>
      <c r="AR29" t="n">
        <v>6.62</v>
      </c>
      <c r="AS29" t="n">
        <v>6.73</v>
      </c>
      <c r="AT29" t="n">
        <v>0.13</v>
      </c>
      <c r="AU29" t="n">
        <v>0.34</v>
      </c>
      <c r="AV29" t="n">
        <v>0.12</v>
      </c>
      <c r="AW29" t="n">
        <v>0.33</v>
      </c>
      <c r="AX29" t="n">
        <v>0</v>
      </c>
      <c r="AY29" t="n">
        <v>0</v>
      </c>
      <c r="AZ29" t="n">
        <v>0</v>
      </c>
      <c r="BA29" t="n">
        <v>0</v>
      </c>
      <c r="BB29" t="n">
        <v>14</v>
      </c>
      <c r="BC29" t="n">
        <v>0.09</v>
      </c>
      <c r="BD29" t="n">
        <v>73</v>
      </c>
      <c r="BE29" t="n">
        <v>0.76</v>
      </c>
      <c r="BF29" t="n">
        <v>0</v>
      </c>
      <c r="BG29" t="n">
        <v>0</v>
      </c>
    </row>
    <row r="30">
      <c r="B30" s="54" t="inlineStr">
        <is>
          <t>ATTGENHSSALES</t>
        </is>
      </c>
      <c r="D30" t="inlineStr">
        <is>
          <t>No</t>
        </is>
      </c>
      <c r="E30" t="n">
        <v>0</v>
      </c>
      <c r="F30" t="n">
        <v>24.42</v>
      </c>
      <c r="G30" t="n">
        <v>376</v>
      </c>
      <c r="H30" t="n">
        <v>14550</v>
      </c>
      <c r="I30" t="n">
        <v>-107.86</v>
      </c>
      <c r="J30" t="n">
        <v>7000</v>
      </c>
      <c r="K30" t="n">
        <v>5590</v>
      </c>
      <c r="L30" t="n">
        <v>1410</v>
      </c>
      <c r="M30" t="n">
        <v>79.86</v>
      </c>
      <c r="N30" t="n">
        <v>6965</v>
      </c>
      <c r="O30" t="n">
        <v>1</v>
      </c>
      <c r="P30" t="n">
        <v>57</v>
      </c>
      <c r="Q30" t="n">
        <v>4.04</v>
      </c>
      <c r="R30" t="n">
        <v>514</v>
      </c>
      <c r="S30" t="n">
        <v>9.199999999999999</v>
      </c>
      <c r="T30" t="n">
        <v>9</v>
      </c>
      <c r="U30" t="n">
        <v>0.64</v>
      </c>
      <c r="V30" t="n">
        <v>42</v>
      </c>
      <c r="W30" t="n">
        <v>0.75</v>
      </c>
      <c r="X30" t="n">
        <v>737</v>
      </c>
      <c r="Y30" t="n">
        <v>10.53</v>
      </c>
      <c r="Z30" t="n">
        <v>735</v>
      </c>
      <c r="AA30" t="n">
        <v>10.5</v>
      </c>
      <c r="AB30" t="n">
        <v>1378</v>
      </c>
      <c r="AC30" t="n">
        <v>19.69</v>
      </c>
      <c r="AD30" t="n">
        <v>267</v>
      </c>
      <c r="AE30" t="n">
        <v>67</v>
      </c>
      <c r="AF30" t="n">
        <v>4.7</v>
      </c>
      <c r="AG30" t="n">
        <v>4.68</v>
      </c>
      <c r="AH30" t="n">
        <v>0.02</v>
      </c>
      <c r="AI30" t="n">
        <v>0.5</v>
      </c>
      <c r="AJ30" t="n">
        <v>0.5</v>
      </c>
      <c r="AK30" t="n">
        <v>0</v>
      </c>
      <c r="AL30" t="n">
        <v>0.5</v>
      </c>
      <c r="AM30" t="n">
        <v>0.51</v>
      </c>
      <c r="AN30" t="n">
        <v>11.16</v>
      </c>
      <c r="AO30" t="n">
        <v>7.91</v>
      </c>
      <c r="AP30" t="n">
        <v>8.699999999999999</v>
      </c>
      <c r="AQ30" t="n">
        <v>7.82</v>
      </c>
      <c r="AR30" t="n">
        <v>3.69</v>
      </c>
      <c r="AS30" t="n">
        <v>3.8</v>
      </c>
      <c r="AT30" t="n">
        <v>0.17</v>
      </c>
      <c r="AU30" t="n">
        <v>0.34</v>
      </c>
      <c r="AV30" t="n">
        <v>0.15</v>
      </c>
      <c r="AW30" t="n">
        <v>0.32</v>
      </c>
      <c r="AX30" t="n">
        <v>0</v>
      </c>
      <c r="AY30" t="n">
        <v>0</v>
      </c>
      <c r="AZ30" t="n">
        <v>0</v>
      </c>
      <c r="BA30" t="n">
        <v>0</v>
      </c>
      <c r="BB30" t="n">
        <v>12</v>
      </c>
      <c r="BC30" t="n">
        <v>0.12</v>
      </c>
      <c r="BD30" t="n">
        <v>198</v>
      </c>
      <c r="BE30" t="n">
        <v>2.83</v>
      </c>
      <c r="BF30" t="n">
        <v>0</v>
      </c>
      <c r="BG30" t="n">
        <v>0</v>
      </c>
    </row>
    <row r="31">
      <c r="B31" s="54" t="inlineStr">
        <is>
          <t>attgendtvsales</t>
        </is>
      </c>
      <c r="D31" t="inlineStr">
        <is>
          <t>No</t>
        </is>
      </c>
      <c r="E31" t="n">
        <v>0</v>
      </c>
      <c r="F31" t="n">
        <v>21.67</v>
      </c>
      <c r="G31" t="n">
        <v>175</v>
      </c>
      <c r="H31" t="n">
        <v>2930</v>
      </c>
      <c r="I31" t="n">
        <v>-36.15</v>
      </c>
      <c r="J31" t="n">
        <v>2152</v>
      </c>
      <c r="K31" t="n">
        <v>1717</v>
      </c>
      <c r="L31" t="n">
        <v>435</v>
      </c>
      <c r="M31" t="n">
        <v>79.79000000000001</v>
      </c>
      <c r="N31" t="n">
        <v>2151</v>
      </c>
      <c r="O31" t="n">
        <v>0</v>
      </c>
      <c r="P31" t="n">
        <v>2</v>
      </c>
      <c r="Q31" t="n">
        <v>0.46</v>
      </c>
      <c r="R31" t="n">
        <v>13</v>
      </c>
      <c r="S31" t="n">
        <v>0.76</v>
      </c>
      <c r="T31" t="n">
        <v>0</v>
      </c>
      <c r="U31" t="n">
        <v>0</v>
      </c>
      <c r="V31" t="n">
        <v>0</v>
      </c>
      <c r="W31" t="n">
        <v>0</v>
      </c>
      <c r="X31" t="n">
        <v>435</v>
      </c>
      <c r="Y31" t="n">
        <v>20.21</v>
      </c>
      <c r="Z31" t="n">
        <v>433</v>
      </c>
      <c r="AA31" t="n">
        <v>20.12</v>
      </c>
      <c r="AB31" t="n">
        <v>0</v>
      </c>
      <c r="AC31" t="n">
        <v>0</v>
      </c>
      <c r="AD31" t="n">
        <v>5</v>
      </c>
      <c r="AE31" t="n">
        <v>0</v>
      </c>
      <c r="AF31" t="n">
        <v>0.29</v>
      </c>
      <c r="AG31" t="n">
        <v>0</v>
      </c>
      <c r="AH31" t="n">
        <v>0.29</v>
      </c>
      <c r="AI31" t="n">
        <v>0.75</v>
      </c>
      <c r="AJ31" t="n">
        <v>0.71</v>
      </c>
      <c r="AK31" t="n">
        <v>0.04</v>
      </c>
      <c r="AL31" t="n">
        <v>0.49</v>
      </c>
      <c r="AM31" t="n">
        <v>0.52</v>
      </c>
      <c r="AN31" t="n">
        <v>28.8</v>
      </c>
      <c r="AO31" t="n">
        <v>27.19</v>
      </c>
      <c r="AP31" t="n">
        <v>27.37</v>
      </c>
      <c r="AT31" t="n">
        <v>0.16</v>
      </c>
      <c r="AU31" t="n">
        <v>0.34</v>
      </c>
      <c r="AV31" t="n">
        <v>0.16</v>
      </c>
      <c r="AW31" t="n">
        <v>0.25</v>
      </c>
      <c r="AX31" t="n">
        <v>0</v>
      </c>
      <c r="AY31" t="n">
        <v>0</v>
      </c>
      <c r="AZ31" t="n">
        <v>0</v>
      </c>
      <c r="BA31" t="n">
        <v>0</v>
      </c>
      <c r="BB31" t="n">
        <v>4</v>
      </c>
      <c r="BC31" t="n">
        <v>0.19</v>
      </c>
      <c r="BD31" t="n">
        <v>11</v>
      </c>
      <c r="BE31" t="n">
        <v>0.51</v>
      </c>
      <c r="BF31" t="n">
        <v>0</v>
      </c>
      <c r="BG31" t="n">
        <v>0</v>
      </c>
    </row>
    <row r="32">
      <c r="A32" s="220" t="inlineStr">
        <is>
          <t>AT&amp;T Phase 3</t>
        </is>
      </c>
      <c r="B32" s="54" t="inlineStr">
        <is>
          <t>attgenhsclg</t>
        </is>
      </c>
      <c r="C32" s="222" t="n">
        <v>44297</v>
      </c>
      <c r="D32" t="inlineStr">
        <is>
          <t>No</t>
        </is>
      </c>
      <c r="E32" t="n">
        <v>0</v>
      </c>
      <c r="F32" t="n">
        <v>22.24</v>
      </c>
      <c r="G32" t="n">
        <v>161</v>
      </c>
      <c r="H32" t="n">
        <v>9627</v>
      </c>
      <c r="I32" t="n">
        <v>-65.44</v>
      </c>
      <c r="J32" t="n">
        <v>5819</v>
      </c>
      <c r="K32" t="n">
        <v>4648</v>
      </c>
      <c r="L32" t="n">
        <v>1171</v>
      </c>
      <c r="M32" t="n">
        <v>79.88</v>
      </c>
      <c r="N32" t="n">
        <v>5773</v>
      </c>
      <c r="O32" t="n">
        <v>1</v>
      </c>
      <c r="P32" t="n">
        <v>27</v>
      </c>
      <c r="Q32" t="n">
        <v>2.31</v>
      </c>
      <c r="R32" t="n">
        <v>271</v>
      </c>
      <c r="S32" t="n">
        <v>5.83</v>
      </c>
      <c r="T32" t="n">
        <v>15</v>
      </c>
      <c r="U32" t="n">
        <v>1.28</v>
      </c>
      <c r="V32" t="n">
        <v>100</v>
      </c>
      <c r="W32" t="n">
        <v>2.15</v>
      </c>
      <c r="X32" t="n">
        <v>724</v>
      </c>
      <c r="Y32" t="n">
        <v>12.44</v>
      </c>
      <c r="Z32" t="n">
        <v>724</v>
      </c>
      <c r="AA32" t="n">
        <v>12.44</v>
      </c>
      <c r="AB32" t="n">
        <v>2703</v>
      </c>
      <c r="AC32" t="n">
        <v>46.45</v>
      </c>
      <c r="AD32" t="n">
        <v>349</v>
      </c>
      <c r="AE32" t="n">
        <v>86</v>
      </c>
      <c r="AF32" t="n">
        <v>7.38</v>
      </c>
      <c r="AG32" t="n">
        <v>7.12</v>
      </c>
      <c r="AH32" t="n">
        <v>0.26</v>
      </c>
      <c r="AI32" t="n">
        <v>0.49</v>
      </c>
      <c r="AJ32" t="n">
        <v>0.48</v>
      </c>
      <c r="AK32" t="n">
        <v>0.01</v>
      </c>
      <c r="AL32" t="n">
        <v>0.51</v>
      </c>
      <c r="AM32" t="n">
        <v>0.48</v>
      </c>
      <c r="AN32" t="n">
        <v>8.08</v>
      </c>
      <c r="AO32" t="n">
        <v>6.05</v>
      </c>
      <c r="AP32" t="n">
        <v>6.58</v>
      </c>
      <c r="AQ32" t="n">
        <v>9.75</v>
      </c>
      <c r="AR32" t="n">
        <v>5.12</v>
      </c>
      <c r="AS32" t="n">
        <v>5.3</v>
      </c>
      <c r="AT32" t="n">
        <v>0.17</v>
      </c>
      <c r="AU32" t="n">
        <v>0.34</v>
      </c>
      <c r="AV32" t="n">
        <v>0.15</v>
      </c>
      <c r="AW32" t="n">
        <v>0.32</v>
      </c>
      <c r="AX32" t="n">
        <v>0</v>
      </c>
      <c r="AY32" t="n">
        <v>0</v>
      </c>
      <c r="AZ32" t="n">
        <v>0</v>
      </c>
      <c r="BA32" t="n">
        <v>0</v>
      </c>
      <c r="BB32" t="n">
        <v>7</v>
      </c>
      <c r="BC32" t="n">
        <v>0.08</v>
      </c>
      <c r="BD32" t="n">
        <v>42</v>
      </c>
      <c r="BE32" t="n">
        <v>0.72</v>
      </c>
      <c r="BF32" t="n">
        <v>1</v>
      </c>
      <c r="BG32" t="n">
        <v>0.02</v>
      </c>
    </row>
    <row r="33">
      <c r="B33" s="54" t="inlineStr">
        <is>
          <t>ATTGENHSSALES</t>
        </is>
      </c>
      <c r="D33" t="inlineStr">
        <is>
          <t>No</t>
        </is>
      </c>
      <c r="E33" t="n">
        <v>0</v>
      </c>
      <c r="F33" t="n">
        <v>35.71</v>
      </c>
      <c r="G33" t="n">
        <v>84</v>
      </c>
      <c r="H33" t="n">
        <v>7000</v>
      </c>
      <c r="I33" t="n">
        <v>-177.67</v>
      </c>
      <c r="J33" t="n">
        <v>2521</v>
      </c>
      <c r="K33" t="n">
        <v>2044</v>
      </c>
      <c r="L33" t="n">
        <v>477</v>
      </c>
      <c r="M33" t="n">
        <v>81.08</v>
      </c>
      <c r="N33" t="n">
        <v>2512</v>
      </c>
      <c r="O33" t="n">
        <v>0</v>
      </c>
      <c r="P33" t="n">
        <v>23</v>
      </c>
      <c r="Q33" t="n">
        <v>4.82</v>
      </c>
      <c r="R33" t="n">
        <v>134</v>
      </c>
      <c r="S33" t="n">
        <v>6.56</v>
      </c>
      <c r="T33" t="n">
        <v>24</v>
      </c>
      <c r="U33" t="n">
        <v>5.03</v>
      </c>
      <c r="V33" t="n">
        <v>179</v>
      </c>
      <c r="W33" t="n">
        <v>8.76</v>
      </c>
      <c r="X33" t="n">
        <v>510</v>
      </c>
      <c r="Y33" t="n">
        <v>20.23</v>
      </c>
      <c r="Z33" t="n">
        <v>503</v>
      </c>
      <c r="AA33" t="n">
        <v>19.95</v>
      </c>
      <c r="AB33" t="n">
        <v>1608</v>
      </c>
      <c r="AC33" t="n">
        <v>63.78</v>
      </c>
      <c r="AD33" t="n">
        <v>322</v>
      </c>
      <c r="AE33" t="n">
        <v>73</v>
      </c>
      <c r="AF33" t="n">
        <v>14.05</v>
      </c>
      <c r="AG33" t="n">
        <v>13.77</v>
      </c>
      <c r="AH33" t="n">
        <v>0.28</v>
      </c>
      <c r="AI33" t="n">
        <v>0.61</v>
      </c>
      <c r="AJ33" t="n">
        <v>0.61</v>
      </c>
      <c r="AK33" t="n">
        <v>0</v>
      </c>
      <c r="AL33" t="n">
        <v>0.51</v>
      </c>
      <c r="AM33" t="n">
        <v>0.51</v>
      </c>
      <c r="AN33" t="n">
        <v>3.82</v>
      </c>
      <c r="AO33" t="n">
        <v>2.94</v>
      </c>
      <c r="AP33" t="n">
        <v>3.35</v>
      </c>
      <c r="AQ33" t="n">
        <v>8.67</v>
      </c>
      <c r="AR33" t="n">
        <v>4.66</v>
      </c>
      <c r="AS33" t="n">
        <v>5.19</v>
      </c>
      <c r="AT33" t="n">
        <v>0.21</v>
      </c>
      <c r="AU33" t="n">
        <v>0.33</v>
      </c>
      <c r="AV33" t="n">
        <v>0.18</v>
      </c>
      <c r="AW33" t="n">
        <v>0.31</v>
      </c>
      <c r="AX33" t="n">
        <v>0</v>
      </c>
      <c r="AY33" t="n">
        <v>0</v>
      </c>
      <c r="AZ33" t="n">
        <v>0</v>
      </c>
      <c r="BA33" t="n">
        <v>0</v>
      </c>
      <c r="BB33" t="n">
        <v>3</v>
      </c>
      <c r="BC33" t="n">
        <v>0.05</v>
      </c>
      <c r="BD33" t="n">
        <v>3</v>
      </c>
      <c r="BE33" t="n">
        <v>0.12</v>
      </c>
      <c r="BF33" t="n">
        <v>0</v>
      </c>
      <c r="BG33" t="n">
        <v>0</v>
      </c>
    </row>
    <row r="34">
      <c r="B34" s="54" t="inlineStr">
        <is>
          <t>attgendtvsales</t>
        </is>
      </c>
      <c r="D34" t="inlineStr">
        <is>
          <t>No</t>
        </is>
      </c>
      <c r="E34" t="n">
        <v>0</v>
      </c>
      <c r="F34" t="n">
        <v>25.82</v>
      </c>
      <c r="G34" t="n">
        <v>126</v>
      </c>
      <c r="H34" t="n">
        <v>2152</v>
      </c>
      <c r="I34" t="n">
        <v>-79.03</v>
      </c>
      <c r="J34" t="n">
        <v>1202</v>
      </c>
      <c r="K34" t="n">
        <v>950</v>
      </c>
      <c r="L34" t="n">
        <v>252</v>
      </c>
      <c r="M34" t="n">
        <v>79.03</v>
      </c>
      <c r="N34" t="n">
        <v>1202</v>
      </c>
      <c r="O34" t="n">
        <v>0</v>
      </c>
      <c r="P34" t="n">
        <v>8</v>
      </c>
      <c r="Q34" t="n">
        <v>3.17</v>
      </c>
      <c r="R34" t="n">
        <v>28</v>
      </c>
      <c r="S34" t="n">
        <v>2.95</v>
      </c>
      <c r="T34" t="n">
        <v>0</v>
      </c>
      <c r="U34" t="n">
        <v>0</v>
      </c>
      <c r="V34" t="n">
        <v>0</v>
      </c>
      <c r="W34" t="n">
        <v>0</v>
      </c>
      <c r="X34" t="n">
        <v>261</v>
      </c>
      <c r="Y34" t="n">
        <v>21.71</v>
      </c>
      <c r="Z34" t="n">
        <v>253</v>
      </c>
      <c r="AA34" t="n">
        <v>21.05</v>
      </c>
      <c r="AB34" t="n">
        <v>8</v>
      </c>
      <c r="AC34" t="n">
        <v>0.67</v>
      </c>
      <c r="AD34" t="n">
        <v>0</v>
      </c>
      <c r="AE34" t="n">
        <v>0</v>
      </c>
      <c r="AF34" t="n">
        <v>0</v>
      </c>
      <c r="AG34" t="n">
        <v>0</v>
      </c>
      <c r="AH34" t="n">
        <v>0</v>
      </c>
      <c r="AI34" t="n">
        <v>0.74</v>
      </c>
      <c r="AJ34" t="n">
        <v>0.71</v>
      </c>
      <c r="AK34" t="n">
        <v>0.03</v>
      </c>
      <c r="AL34" t="n">
        <v>0.51</v>
      </c>
      <c r="AM34" t="n">
        <v>0.49</v>
      </c>
      <c r="AN34" t="n">
        <v>33.74</v>
      </c>
      <c r="AO34" t="n">
        <v>8.130000000000001</v>
      </c>
      <c r="AP34" t="n">
        <v>8.35</v>
      </c>
      <c r="AQ34" t="n">
        <v>1.25</v>
      </c>
      <c r="AR34" t="n">
        <v>1.25</v>
      </c>
      <c r="AS34" t="n">
        <v>1.25</v>
      </c>
      <c r="AT34" t="n">
        <v>0.23</v>
      </c>
      <c r="AU34" t="n">
        <v>0.36</v>
      </c>
      <c r="AV34" t="n">
        <v>0.21</v>
      </c>
      <c r="AW34" t="n">
        <v>0.3</v>
      </c>
      <c r="AX34" t="n">
        <v>0</v>
      </c>
      <c r="AY34" t="n">
        <v>0</v>
      </c>
      <c r="AZ34" t="n">
        <v>0</v>
      </c>
      <c r="BA34" t="n">
        <v>0</v>
      </c>
      <c r="BB34" t="n">
        <v>5</v>
      </c>
      <c r="BC34" t="n">
        <v>0.41</v>
      </c>
      <c r="BD34" t="n">
        <v>9</v>
      </c>
      <c r="BE34" t="n">
        <v>0.75</v>
      </c>
      <c r="BF34" t="n">
        <v>0</v>
      </c>
      <c r="BG34" t="n">
        <v>0</v>
      </c>
    </row>
    <row r="35">
      <c r="A35" s="220" t="inlineStr">
        <is>
          <t>AT&amp;T Phase 3</t>
        </is>
      </c>
      <c r="B35" s="54" t="inlineStr">
        <is>
          <t>attgenhsclg</t>
        </is>
      </c>
      <c r="C35" s="222" t="n">
        <v>44298</v>
      </c>
      <c r="D35" t="inlineStr">
        <is>
          <t>No</t>
        </is>
      </c>
      <c r="E35" t="n">
        <v>0</v>
      </c>
      <c r="F35" t="n">
        <v>13.14</v>
      </c>
      <c r="G35" t="n">
        <v>663</v>
      </c>
      <c r="H35" t="n">
        <v>5819</v>
      </c>
      <c r="I35" t="n">
        <v>74.31999999999999</v>
      </c>
      <c r="J35" t="n">
        <v>22660</v>
      </c>
      <c r="K35" t="n">
        <v>18155</v>
      </c>
      <c r="L35" t="n">
        <v>4505</v>
      </c>
      <c r="M35" t="n">
        <v>80.12</v>
      </c>
      <c r="N35" t="n">
        <v>22246</v>
      </c>
      <c r="O35" t="n">
        <v>2</v>
      </c>
      <c r="P35" t="n">
        <v>10</v>
      </c>
      <c r="Q35" t="n">
        <v>0.22</v>
      </c>
      <c r="R35" t="n">
        <v>234</v>
      </c>
      <c r="S35" t="n">
        <v>1.29</v>
      </c>
      <c r="T35" t="n">
        <v>31</v>
      </c>
      <c r="U35" t="n">
        <v>0.6899999999999999</v>
      </c>
      <c r="V35" t="n">
        <v>71</v>
      </c>
      <c r="W35" t="n">
        <v>0.39</v>
      </c>
      <c r="X35" t="n">
        <v>1069</v>
      </c>
      <c r="Y35" t="n">
        <v>4.72</v>
      </c>
      <c r="Z35" t="n">
        <v>1068</v>
      </c>
      <c r="AA35" t="n">
        <v>4.71</v>
      </c>
      <c r="AB35" t="n">
        <v>12820</v>
      </c>
      <c r="AC35" t="n">
        <v>56.58</v>
      </c>
      <c r="AD35" t="n">
        <v>1212</v>
      </c>
      <c r="AE35" t="n">
        <v>331</v>
      </c>
      <c r="AF35" t="n">
        <v>6.54</v>
      </c>
      <c r="AG35" t="n">
        <v>7.12</v>
      </c>
      <c r="AH35" t="n">
        <v>0.58</v>
      </c>
      <c r="AI35" t="n">
        <v>0.5</v>
      </c>
      <c r="AJ35" t="n">
        <v>0.5</v>
      </c>
      <c r="AK35" t="n">
        <v>0</v>
      </c>
      <c r="AL35" t="n">
        <v>0.5</v>
      </c>
      <c r="AM35" t="n">
        <v>0.5</v>
      </c>
      <c r="AN35" t="n">
        <v>21.94</v>
      </c>
      <c r="AO35" t="n">
        <v>13.08</v>
      </c>
      <c r="AP35" t="n">
        <v>13.39</v>
      </c>
      <c r="AQ35" t="n">
        <v>37.45</v>
      </c>
      <c r="AR35" t="n">
        <v>8.27</v>
      </c>
      <c r="AS35" t="n">
        <v>8.33</v>
      </c>
      <c r="AT35" t="n">
        <v>0.11</v>
      </c>
      <c r="AU35" t="n">
        <v>0.34</v>
      </c>
      <c r="AV35" t="n">
        <v>0.1</v>
      </c>
      <c r="AW35" t="n">
        <v>0.34</v>
      </c>
      <c r="AX35" t="n">
        <v>1</v>
      </c>
      <c r="AY35" t="n">
        <v>0.01</v>
      </c>
      <c r="AZ35" t="n">
        <v>1</v>
      </c>
      <c r="BA35" t="n">
        <v>0.02</v>
      </c>
      <c r="BB35" t="n">
        <v>52</v>
      </c>
      <c r="BC35" t="n">
        <v>0.14</v>
      </c>
      <c r="BD35" t="n">
        <v>1041</v>
      </c>
      <c r="BE35" t="n">
        <v>4.59</v>
      </c>
      <c r="BF35" t="n">
        <v>0</v>
      </c>
      <c r="BG35" t="n">
        <v>0</v>
      </c>
    </row>
    <row r="36">
      <c r="B36" s="54" t="inlineStr">
        <is>
          <t>ATTGENHSSALES</t>
        </is>
      </c>
      <c r="D36" t="inlineStr">
        <is>
          <t>No</t>
        </is>
      </c>
      <c r="E36" t="n">
        <v>0</v>
      </c>
      <c r="F36" t="n">
        <v>16.51</v>
      </c>
      <c r="G36" t="n">
        <v>721</v>
      </c>
      <c r="H36" t="n">
        <v>2521</v>
      </c>
      <c r="I36" t="n">
        <v>85.95</v>
      </c>
      <c r="J36" t="n">
        <v>17946</v>
      </c>
      <c r="K36" t="n">
        <v>14322</v>
      </c>
      <c r="L36" t="n">
        <v>3624</v>
      </c>
      <c r="M36" t="n">
        <v>79.81</v>
      </c>
      <c r="N36" t="n">
        <v>17689</v>
      </c>
      <c r="O36" t="n">
        <v>1</v>
      </c>
      <c r="P36" t="n">
        <v>10</v>
      </c>
      <c r="Q36" t="n">
        <v>0.28</v>
      </c>
      <c r="R36" t="n">
        <v>291</v>
      </c>
      <c r="S36" t="n">
        <v>2.03</v>
      </c>
      <c r="T36" t="n">
        <v>18</v>
      </c>
      <c r="U36" t="n">
        <v>0.5</v>
      </c>
      <c r="V36" t="n">
        <v>203</v>
      </c>
      <c r="W36" t="n">
        <v>1.42</v>
      </c>
      <c r="X36" t="n">
        <v>1514</v>
      </c>
      <c r="Y36" t="n">
        <v>8.44</v>
      </c>
      <c r="Z36" t="n">
        <v>1513</v>
      </c>
      <c r="AA36" t="n">
        <v>8.43</v>
      </c>
      <c r="AB36" t="n">
        <v>10070</v>
      </c>
      <c r="AC36" t="n">
        <v>56.11</v>
      </c>
      <c r="AD36" t="n">
        <v>1172</v>
      </c>
      <c r="AE36" t="n">
        <v>355</v>
      </c>
      <c r="AF36" t="n">
        <v>7.95</v>
      </c>
      <c r="AG36" t="n">
        <v>9.49</v>
      </c>
      <c r="AH36" t="n">
        <v>1.53</v>
      </c>
      <c r="AI36" t="n">
        <v>0.54</v>
      </c>
      <c r="AJ36" t="n">
        <v>0.53</v>
      </c>
      <c r="AK36" t="n">
        <v>0.01</v>
      </c>
      <c r="AL36" t="n">
        <v>0.5</v>
      </c>
      <c r="AM36" t="n">
        <v>0.5</v>
      </c>
      <c r="AN36" t="n">
        <v>12.73</v>
      </c>
      <c r="AO36" t="n">
        <v>9.300000000000001</v>
      </c>
      <c r="AP36" t="n">
        <v>9.630000000000001</v>
      </c>
      <c r="AQ36" t="n">
        <v>22.99</v>
      </c>
      <c r="AR36" t="n">
        <v>8.31</v>
      </c>
      <c r="AS36" t="n">
        <v>8.470000000000001</v>
      </c>
      <c r="AT36" t="n">
        <v>0.16</v>
      </c>
      <c r="AU36" t="n">
        <v>0.34</v>
      </c>
      <c r="AV36" t="n">
        <v>0.15</v>
      </c>
      <c r="AW36" t="n">
        <v>0.32</v>
      </c>
      <c r="AX36" t="n">
        <v>0</v>
      </c>
      <c r="AY36" t="n">
        <v>0</v>
      </c>
      <c r="AZ36" t="n">
        <v>0</v>
      </c>
      <c r="BA36" t="n">
        <v>0</v>
      </c>
      <c r="BB36" t="n">
        <v>43</v>
      </c>
      <c r="BC36" t="n">
        <v>0.12</v>
      </c>
      <c r="BD36" t="n">
        <v>629</v>
      </c>
      <c r="BE36" t="n">
        <v>3.51</v>
      </c>
      <c r="BF36" t="n">
        <v>0</v>
      </c>
      <c r="BG36" t="n">
        <v>0</v>
      </c>
    </row>
    <row r="37">
      <c r="B37" s="54" t="inlineStr">
        <is>
          <t>attgendtvsales</t>
        </is>
      </c>
      <c r="D37" t="inlineStr">
        <is>
          <t>No</t>
        </is>
      </c>
      <c r="E37" t="n">
        <v>0</v>
      </c>
      <c r="F37" t="n">
        <v>26.2</v>
      </c>
      <c r="G37" t="n">
        <v>307</v>
      </c>
      <c r="H37" t="n">
        <v>1202</v>
      </c>
      <c r="I37" t="n">
        <v>63.64</v>
      </c>
      <c r="J37" t="n">
        <v>3306</v>
      </c>
      <c r="K37" t="n">
        <v>2655</v>
      </c>
      <c r="L37" t="n">
        <v>651</v>
      </c>
      <c r="M37" t="n">
        <v>80.31</v>
      </c>
      <c r="N37" t="n">
        <v>3305</v>
      </c>
      <c r="O37" t="n">
        <v>0</v>
      </c>
      <c r="P37" t="n">
        <v>0</v>
      </c>
      <c r="Q37" t="n">
        <v>0</v>
      </c>
      <c r="R37" t="n">
        <v>18</v>
      </c>
      <c r="S37" t="n">
        <v>0.68</v>
      </c>
      <c r="T37" t="n">
        <v>0</v>
      </c>
      <c r="U37" t="n">
        <v>0</v>
      </c>
      <c r="V37" t="n">
        <v>0</v>
      </c>
      <c r="W37" t="n">
        <v>0</v>
      </c>
      <c r="X37" t="n">
        <v>689</v>
      </c>
      <c r="Y37" t="n">
        <v>20.84</v>
      </c>
      <c r="Z37" t="n">
        <v>689</v>
      </c>
      <c r="AA37" t="n">
        <v>20.84</v>
      </c>
      <c r="AB37" t="n">
        <v>31</v>
      </c>
      <c r="AC37" t="n">
        <v>0.9399999999999999</v>
      </c>
      <c r="AD37" t="n">
        <v>6</v>
      </c>
      <c r="AE37" t="n">
        <v>1</v>
      </c>
      <c r="AF37" t="n">
        <v>0.23</v>
      </c>
      <c r="AG37" t="n">
        <v>0.15</v>
      </c>
      <c r="AH37" t="n">
        <v>0.07000000000000001</v>
      </c>
      <c r="AI37" t="n">
        <v>0.7</v>
      </c>
      <c r="AJ37" t="n">
        <v>0.6899999999999999</v>
      </c>
      <c r="AK37" t="n">
        <v>0.01</v>
      </c>
      <c r="AL37" t="n">
        <v>0.5</v>
      </c>
      <c r="AM37" t="n">
        <v>0.51</v>
      </c>
      <c r="AN37" t="n">
        <v>50.5</v>
      </c>
      <c r="AO37" t="n">
        <v>13.05</v>
      </c>
      <c r="AP37" t="n">
        <v>13.11</v>
      </c>
      <c r="AQ37" t="n">
        <v>1.68</v>
      </c>
      <c r="AR37" t="n">
        <v>1.55</v>
      </c>
      <c r="AS37" t="n">
        <v>1.55</v>
      </c>
      <c r="AT37" t="n">
        <v>0.2</v>
      </c>
      <c r="AU37" t="n">
        <v>0.36</v>
      </c>
      <c r="AV37" t="n">
        <v>0.19</v>
      </c>
      <c r="AW37" t="n">
        <v>0.27</v>
      </c>
      <c r="AX37" t="n">
        <v>0</v>
      </c>
      <c r="AY37" t="n">
        <v>0</v>
      </c>
      <c r="AZ37" t="n">
        <v>0</v>
      </c>
      <c r="BA37" t="n">
        <v>0</v>
      </c>
      <c r="BB37" t="n">
        <v>11</v>
      </c>
      <c r="BC37" t="n">
        <v>0.33</v>
      </c>
      <c r="BD37" t="n">
        <v>144</v>
      </c>
      <c r="BE37" t="n">
        <v>4.36</v>
      </c>
      <c r="BF37" t="n">
        <v>0</v>
      </c>
      <c r="BG37" t="n">
        <v>0</v>
      </c>
    </row>
    <row r="38">
      <c r="A38" s="220" t="inlineStr">
        <is>
          <t>AT&amp;T Phase 3</t>
        </is>
      </c>
      <c r="B38" s="54" t="inlineStr">
        <is>
          <t>attgenhsclg</t>
        </is>
      </c>
      <c r="C38" s="222" t="n">
        <v>44299</v>
      </c>
      <c r="D38" t="inlineStr">
        <is>
          <t>No</t>
        </is>
      </c>
      <c r="E38" t="n">
        <v>0</v>
      </c>
      <c r="F38" t="n">
        <v>15.27</v>
      </c>
      <c r="G38" t="n">
        <v>569</v>
      </c>
      <c r="H38" t="n">
        <v>22660</v>
      </c>
      <c r="I38" t="n">
        <v>-28.1</v>
      </c>
      <c r="J38" t="n">
        <v>17689</v>
      </c>
      <c r="K38" t="n">
        <v>14130</v>
      </c>
      <c r="L38" t="n">
        <v>3559</v>
      </c>
      <c r="M38" t="n">
        <v>79.88</v>
      </c>
      <c r="N38" t="n">
        <v>17431</v>
      </c>
      <c r="O38" t="n">
        <v>1</v>
      </c>
      <c r="P38" t="n">
        <v>24</v>
      </c>
      <c r="Q38" t="n">
        <v>0.67</v>
      </c>
      <c r="R38" t="n">
        <v>224</v>
      </c>
      <c r="S38" t="n">
        <v>1.59</v>
      </c>
      <c r="T38" t="n">
        <v>13</v>
      </c>
      <c r="U38" t="n">
        <v>0.37</v>
      </c>
      <c r="V38" t="n">
        <v>99</v>
      </c>
      <c r="W38" t="n">
        <v>0.7</v>
      </c>
      <c r="X38" t="n">
        <v>1186</v>
      </c>
      <c r="Y38" t="n">
        <v>6.7</v>
      </c>
      <c r="Z38" t="n">
        <v>1185</v>
      </c>
      <c r="AA38" t="n">
        <v>6.7</v>
      </c>
      <c r="AB38" t="n">
        <v>11352</v>
      </c>
      <c r="AC38" t="n">
        <v>64.18000000000001</v>
      </c>
      <c r="AD38" t="n">
        <v>1331</v>
      </c>
      <c r="AE38" t="n">
        <v>296</v>
      </c>
      <c r="AF38" t="n">
        <v>8.960000000000001</v>
      </c>
      <c r="AG38" t="n">
        <v>7.97</v>
      </c>
      <c r="AH38" t="n">
        <v>0.99</v>
      </c>
      <c r="AI38" t="n">
        <v>0.48</v>
      </c>
      <c r="AJ38" t="n">
        <v>0.48</v>
      </c>
      <c r="AK38" t="n">
        <v>0</v>
      </c>
      <c r="AL38" t="n">
        <v>0.5</v>
      </c>
      <c r="AM38" t="n">
        <v>0.5</v>
      </c>
      <c r="AN38" t="n">
        <v>15.01</v>
      </c>
      <c r="AO38" t="n">
        <v>10.92</v>
      </c>
      <c r="AP38" t="n">
        <v>11.33</v>
      </c>
      <c r="AQ38" t="n">
        <v>58.23</v>
      </c>
      <c r="AR38" t="n">
        <v>8.359999999999999</v>
      </c>
      <c r="AS38" t="n">
        <v>8.44</v>
      </c>
      <c r="AT38" t="n">
        <v>0.11</v>
      </c>
      <c r="AU38" t="n">
        <v>0.34</v>
      </c>
      <c r="AV38" t="n">
        <v>0.1</v>
      </c>
      <c r="AW38" t="n">
        <v>0.33</v>
      </c>
      <c r="AX38" t="n">
        <v>0</v>
      </c>
      <c r="AY38" t="n">
        <v>0</v>
      </c>
      <c r="AZ38" t="n">
        <v>0</v>
      </c>
      <c r="BA38" t="n">
        <v>0</v>
      </c>
      <c r="BB38" t="n">
        <v>30</v>
      </c>
      <c r="BC38" t="n">
        <v>0.1</v>
      </c>
      <c r="BD38" t="n">
        <v>917</v>
      </c>
      <c r="BE38" t="n">
        <v>5.18</v>
      </c>
      <c r="BF38" t="n">
        <v>0</v>
      </c>
      <c r="BG38" t="n">
        <v>0</v>
      </c>
    </row>
    <row r="39">
      <c r="B39" s="54" t="inlineStr">
        <is>
          <t>ATTGENHSSALES</t>
        </is>
      </c>
      <c r="D39" t="inlineStr">
        <is>
          <t>No</t>
        </is>
      </c>
      <c r="E39" t="n">
        <v>0</v>
      </c>
      <c r="F39" t="n">
        <v>22.3</v>
      </c>
      <c r="G39" t="n">
        <v>662</v>
      </c>
      <c r="H39" t="n">
        <v>17946</v>
      </c>
      <c r="I39" t="n">
        <v>-22.74</v>
      </c>
      <c r="J39" t="n">
        <v>14621</v>
      </c>
      <c r="K39" t="n">
        <v>11816</v>
      </c>
      <c r="L39" t="n">
        <v>2805</v>
      </c>
      <c r="M39" t="n">
        <v>80.81999999999999</v>
      </c>
      <c r="N39" t="n">
        <v>14439</v>
      </c>
      <c r="O39" t="n">
        <v>1</v>
      </c>
      <c r="P39" t="n">
        <v>13</v>
      </c>
      <c r="Q39" t="n">
        <v>0.46</v>
      </c>
      <c r="R39" t="n">
        <v>171</v>
      </c>
      <c r="S39" t="n">
        <v>1.45</v>
      </c>
      <c r="T39" t="n">
        <v>9</v>
      </c>
      <c r="U39" t="n">
        <v>0.32</v>
      </c>
      <c r="V39" t="n">
        <v>119</v>
      </c>
      <c r="W39" t="n">
        <v>1.01</v>
      </c>
      <c r="X39" t="n">
        <v>2273</v>
      </c>
      <c r="Y39" t="n">
        <v>15.55</v>
      </c>
      <c r="Z39" t="n">
        <v>2272</v>
      </c>
      <c r="AA39" t="n">
        <v>15.54</v>
      </c>
      <c r="AB39" t="n">
        <v>6003</v>
      </c>
      <c r="AC39" t="n">
        <v>41.06</v>
      </c>
      <c r="AD39" t="n">
        <v>801</v>
      </c>
      <c r="AE39" t="n">
        <v>176</v>
      </c>
      <c r="AF39" t="n">
        <v>6.72</v>
      </c>
      <c r="AG39" t="n">
        <v>6.17</v>
      </c>
      <c r="AH39" t="n">
        <v>0.55</v>
      </c>
      <c r="AI39" t="n">
        <v>0.52</v>
      </c>
      <c r="AJ39" t="n">
        <v>0.52</v>
      </c>
      <c r="AK39" t="n">
        <v>0</v>
      </c>
      <c r="AL39" t="n">
        <v>0.49</v>
      </c>
      <c r="AM39" t="n">
        <v>0.48</v>
      </c>
      <c r="AN39" t="n">
        <v>6.26</v>
      </c>
      <c r="AO39" t="n">
        <v>5.87</v>
      </c>
      <c r="AP39" t="n">
        <v>5.98</v>
      </c>
      <c r="AQ39" t="n">
        <v>12.42</v>
      </c>
      <c r="AR39" t="n">
        <v>5.88</v>
      </c>
      <c r="AS39" t="n">
        <v>5.99</v>
      </c>
      <c r="AT39" t="n">
        <v>0.18</v>
      </c>
      <c r="AU39" t="n">
        <v>0.34</v>
      </c>
      <c r="AV39" t="n">
        <v>0.15</v>
      </c>
      <c r="AW39" t="n">
        <v>0.31</v>
      </c>
      <c r="AX39" t="n">
        <v>0</v>
      </c>
      <c r="AY39" t="n">
        <v>0</v>
      </c>
      <c r="AZ39" t="n">
        <v>0</v>
      </c>
      <c r="BA39" t="n">
        <v>0</v>
      </c>
      <c r="BB39" t="n">
        <v>30</v>
      </c>
      <c r="BC39" t="n">
        <v>0.12</v>
      </c>
      <c r="BD39" t="n">
        <v>466</v>
      </c>
      <c r="BE39" t="n">
        <v>3.19</v>
      </c>
      <c r="BF39" t="n">
        <v>0</v>
      </c>
      <c r="BG39" t="n">
        <v>0</v>
      </c>
    </row>
    <row r="40">
      <c r="B40" s="54" t="inlineStr">
        <is>
          <t>attgendtvsales</t>
        </is>
      </c>
      <c r="D40" t="inlineStr">
        <is>
          <t>No</t>
        </is>
      </c>
      <c r="E40" t="n">
        <v>0</v>
      </c>
      <c r="F40" t="n">
        <v>23.32</v>
      </c>
      <c r="G40" t="n">
        <v>283</v>
      </c>
      <c r="H40" t="n">
        <v>3306</v>
      </c>
      <c r="I40" t="n">
        <v>-8.609999999999999</v>
      </c>
      <c r="J40" t="n">
        <v>3044</v>
      </c>
      <c r="K40" t="n">
        <v>2433</v>
      </c>
      <c r="L40" t="n">
        <v>611</v>
      </c>
      <c r="M40" t="n">
        <v>79.93000000000001</v>
      </c>
      <c r="N40" t="n">
        <v>3042</v>
      </c>
      <c r="O40" t="n">
        <v>0</v>
      </c>
      <c r="P40" t="n">
        <v>4</v>
      </c>
      <c r="Q40" t="n">
        <v>0.65</v>
      </c>
      <c r="R40" t="n">
        <v>31</v>
      </c>
      <c r="S40" t="n">
        <v>1.27</v>
      </c>
      <c r="T40" t="n">
        <v>0</v>
      </c>
      <c r="U40" t="n">
        <v>0</v>
      </c>
      <c r="V40" t="n">
        <v>0</v>
      </c>
      <c r="W40" t="n">
        <v>0</v>
      </c>
      <c r="X40" t="n">
        <v>611</v>
      </c>
      <c r="Y40" t="n">
        <v>20.07</v>
      </c>
      <c r="Z40" t="n">
        <v>607</v>
      </c>
      <c r="AA40" t="n">
        <v>19.94</v>
      </c>
      <c r="AB40" t="n">
        <v>0</v>
      </c>
      <c r="AC40" t="n">
        <v>0</v>
      </c>
      <c r="AD40" t="n">
        <v>5</v>
      </c>
      <c r="AE40" t="n">
        <v>0</v>
      </c>
      <c r="AF40" t="n">
        <v>0.21</v>
      </c>
      <c r="AG40" t="n">
        <v>0</v>
      </c>
      <c r="AH40" t="n">
        <v>0.21</v>
      </c>
      <c r="AI40" t="n">
        <v>0.67</v>
      </c>
      <c r="AJ40" t="n">
        <v>0.65</v>
      </c>
      <c r="AK40" t="n">
        <v>0.02</v>
      </c>
      <c r="AL40" t="n">
        <v>0.5</v>
      </c>
      <c r="AM40" t="n">
        <v>0.5</v>
      </c>
      <c r="AN40" t="n">
        <v>53.09</v>
      </c>
      <c r="AO40" t="n">
        <v>11.41</v>
      </c>
      <c r="AP40" t="n">
        <v>11.53</v>
      </c>
      <c r="AT40" t="n">
        <v>0.2</v>
      </c>
      <c r="AU40" t="n">
        <v>0.37</v>
      </c>
      <c r="AV40" t="n">
        <v>0.16</v>
      </c>
      <c r="AW40" t="n">
        <v>0.35</v>
      </c>
      <c r="AX40" t="n">
        <v>0</v>
      </c>
      <c r="AY40" t="n">
        <v>0</v>
      </c>
      <c r="AZ40" t="n">
        <v>0</v>
      </c>
      <c r="BA40" t="n">
        <v>0</v>
      </c>
      <c r="BB40" t="n">
        <v>3</v>
      </c>
      <c r="BC40" t="n">
        <v>0.1</v>
      </c>
      <c r="BD40" t="n">
        <v>57</v>
      </c>
      <c r="BE40" t="n">
        <v>1.87</v>
      </c>
      <c r="BF40" t="n">
        <v>0</v>
      </c>
      <c r="BG40" t="n">
        <v>0</v>
      </c>
    </row>
    <row r="41">
      <c r="A41" s="217" t="inlineStr">
        <is>
          <t>AT&amp;T Phase 3</t>
        </is>
      </c>
      <c r="B41" s="54" t="inlineStr">
        <is>
          <t>attgenhsclg</t>
        </is>
      </c>
      <c r="C41" s="219" t="n">
        <v>44300</v>
      </c>
      <c r="D41" t="inlineStr">
        <is>
          <t>No</t>
        </is>
      </c>
      <c r="E41" t="n">
        <v>0</v>
      </c>
      <c r="F41" t="n">
        <v>15.8</v>
      </c>
      <c r="G41" t="n">
        <v>543</v>
      </c>
      <c r="H41" t="n">
        <v>17689</v>
      </c>
      <c r="I41" t="n">
        <v>-17.95</v>
      </c>
      <c r="J41" t="n">
        <v>14997</v>
      </c>
      <c r="K41" t="n">
        <v>12054</v>
      </c>
      <c r="L41" t="n">
        <v>2943</v>
      </c>
      <c r="M41" t="n">
        <v>80.38</v>
      </c>
      <c r="N41" t="n">
        <v>14810</v>
      </c>
      <c r="O41" t="n">
        <v>1</v>
      </c>
      <c r="P41" t="n">
        <v>14</v>
      </c>
      <c r="Q41" t="n">
        <v>0.48</v>
      </c>
      <c r="R41" t="n">
        <v>453</v>
      </c>
      <c r="S41" t="n">
        <v>3.76</v>
      </c>
      <c r="T41" t="n">
        <v>14</v>
      </c>
      <c r="U41" t="n">
        <v>0.48</v>
      </c>
      <c r="V41" t="n">
        <v>45</v>
      </c>
      <c r="W41" t="n">
        <v>0.37</v>
      </c>
      <c r="X41" t="n">
        <v>486</v>
      </c>
      <c r="Y41" t="n">
        <v>3.24</v>
      </c>
      <c r="Z41" t="n">
        <v>485</v>
      </c>
      <c r="AA41" t="n">
        <v>3.23</v>
      </c>
      <c r="AB41" t="n">
        <v>4339</v>
      </c>
      <c r="AC41" t="n">
        <v>28.93</v>
      </c>
      <c r="AD41" t="n">
        <v>576</v>
      </c>
      <c r="AE41" t="n">
        <v>139</v>
      </c>
      <c r="AF41" t="n">
        <v>4.73</v>
      </c>
      <c r="AG41" t="n">
        <v>4.67</v>
      </c>
      <c r="AH41" t="n">
        <v>0.06</v>
      </c>
      <c r="AI41" t="n">
        <v>0.48</v>
      </c>
      <c r="AJ41" t="n">
        <v>0.49</v>
      </c>
      <c r="AK41" t="n">
        <v>0.01</v>
      </c>
      <c r="AL41" t="n">
        <v>0.5</v>
      </c>
      <c r="AM41" t="n">
        <v>0.5</v>
      </c>
      <c r="AN41" t="n">
        <v>33.46</v>
      </c>
      <c r="AO41" t="n">
        <v>16.44</v>
      </c>
      <c r="AP41" t="n">
        <v>17.15</v>
      </c>
      <c r="AQ41" t="n">
        <v>29.47</v>
      </c>
      <c r="AR41" t="n">
        <v>8.279999999999999</v>
      </c>
      <c r="AS41" t="n">
        <v>8.380000000000001</v>
      </c>
      <c r="AT41" t="n">
        <v>0.09</v>
      </c>
      <c r="AU41" t="n">
        <v>0.34</v>
      </c>
      <c r="AV41" t="n">
        <v>0.09</v>
      </c>
      <c r="AW41" t="n">
        <v>0.33</v>
      </c>
      <c r="AX41" t="n">
        <v>0</v>
      </c>
      <c r="AY41" t="n">
        <v>0</v>
      </c>
      <c r="AZ41" t="n">
        <v>0</v>
      </c>
      <c r="BA41" t="n">
        <v>0</v>
      </c>
      <c r="BB41" t="n">
        <v>373</v>
      </c>
      <c r="BC41" t="n">
        <v>1.89</v>
      </c>
      <c r="BD41" t="n">
        <v>830</v>
      </c>
      <c r="BE41" t="n">
        <v>5.53</v>
      </c>
      <c r="BF41" t="n">
        <v>0</v>
      </c>
      <c r="BG41" t="n">
        <v>0</v>
      </c>
    </row>
    <row r="42">
      <c r="A42" s="225" t="n"/>
      <c r="B42" s="54" t="inlineStr">
        <is>
          <t>ATTGENHSSALES</t>
        </is>
      </c>
      <c r="C42" s="226" t="n"/>
      <c r="D42" t="inlineStr">
        <is>
          <t>No</t>
        </is>
      </c>
      <c r="E42" t="n">
        <v>0</v>
      </c>
      <c r="F42" t="n">
        <v>21.2</v>
      </c>
      <c r="G42" t="n">
        <v>616</v>
      </c>
      <c r="H42" t="n">
        <v>14621</v>
      </c>
      <c r="I42" t="n">
        <v>-6.78</v>
      </c>
      <c r="J42" t="n">
        <v>13692</v>
      </c>
      <c r="K42" t="n">
        <v>11012</v>
      </c>
      <c r="L42" t="n">
        <v>2680</v>
      </c>
      <c r="M42" t="n">
        <v>80.43000000000001</v>
      </c>
      <c r="N42" t="n">
        <v>13582</v>
      </c>
      <c r="O42" t="n">
        <v>1</v>
      </c>
      <c r="P42" t="n">
        <v>31</v>
      </c>
      <c r="Q42" t="n">
        <v>1.16</v>
      </c>
      <c r="R42" t="n">
        <v>329</v>
      </c>
      <c r="S42" t="n">
        <v>2.99</v>
      </c>
      <c r="T42" t="n">
        <v>7</v>
      </c>
      <c r="U42" t="n">
        <v>0.26</v>
      </c>
      <c r="V42" t="n">
        <v>145</v>
      </c>
      <c r="W42" t="n">
        <v>1.32</v>
      </c>
      <c r="X42" t="n">
        <v>1518</v>
      </c>
      <c r="Y42" t="n">
        <v>11.09</v>
      </c>
      <c r="Z42" t="n">
        <v>1517</v>
      </c>
      <c r="AA42" t="n">
        <v>11.08</v>
      </c>
      <c r="AB42" t="n">
        <v>5818</v>
      </c>
      <c r="AC42" t="n">
        <v>42.49</v>
      </c>
      <c r="AD42" t="n">
        <v>634</v>
      </c>
      <c r="AE42" t="n">
        <v>181</v>
      </c>
      <c r="AF42" t="n">
        <v>5.63</v>
      </c>
      <c r="AG42" t="n">
        <v>6.52</v>
      </c>
      <c r="AH42" t="n">
        <v>0.89</v>
      </c>
      <c r="AI42" t="n">
        <v>0.52</v>
      </c>
      <c r="AJ42" t="n">
        <v>0.53</v>
      </c>
      <c r="AK42" t="n">
        <v>0.01</v>
      </c>
      <c r="AL42" t="n">
        <v>0.5</v>
      </c>
      <c r="AM42" t="n">
        <v>0.5</v>
      </c>
      <c r="AN42" t="n">
        <v>8.69</v>
      </c>
      <c r="AO42" t="n">
        <v>7.1</v>
      </c>
      <c r="AP42" t="n">
        <v>7.39</v>
      </c>
      <c r="AQ42" t="n">
        <v>16.17</v>
      </c>
      <c r="AR42" t="n">
        <v>6.85</v>
      </c>
      <c r="AS42" t="n">
        <v>7.01</v>
      </c>
      <c r="AT42" t="n">
        <v>0.17</v>
      </c>
      <c r="AU42" t="n">
        <v>0.34</v>
      </c>
      <c r="AV42" t="n">
        <v>0.15</v>
      </c>
      <c r="AW42" t="n">
        <v>0.32</v>
      </c>
      <c r="AX42" t="n">
        <v>0</v>
      </c>
      <c r="AY42" t="n">
        <v>0</v>
      </c>
      <c r="AZ42" t="n">
        <v>0</v>
      </c>
      <c r="BA42" t="n">
        <v>0</v>
      </c>
      <c r="BB42" t="n">
        <v>367</v>
      </c>
      <c r="BC42" t="n">
        <v>1.51</v>
      </c>
      <c r="BD42" t="n">
        <v>451</v>
      </c>
      <c r="BE42" t="n">
        <v>3.29</v>
      </c>
      <c r="BF42" t="n">
        <v>0</v>
      </c>
      <c r="BG42" t="n">
        <v>0</v>
      </c>
    </row>
    <row r="43">
      <c r="A43" s="225" t="n"/>
      <c r="B43" s="54" t="inlineStr">
        <is>
          <t>attgendtvsales</t>
        </is>
      </c>
      <c r="C43" s="226" t="n"/>
      <c r="D43" t="inlineStr">
        <is>
          <t>No</t>
        </is>
      </c>
      <c r="E43" t="n">
        <v>0</v>
      </c>
      <c r="F43" t="n">
        <v>28.23</v>
      </c>
      <c r="G43" t="n">
        <v>283</v>
      </c>
      <c r="H43" t="n">
        <v>3044</v>
      </c>
      <c r="I43" t="n">
        <v>-2.66</v>
      </c>
      <c r="J43" t="n">
        <v>2965</v>
      </c>
      <c r="K43" t="n">
        <v>2369</v>
      </c>
      <c r="L43" t="n">
        <v>596</v>
      </c>
      <c r="M43" t="n">
        <v>79.90000000000001</v>
      </c>
      <c r="N43" t="n">
        <v>2962</v>
      </c>
      <c r="O43" t="n">
        <v>0</v>
      </c>
      <c r="P43" t="n">
        <v>5</v>
      </c>
      <c r="Q43" t="n">
        <v>0.84</v>
      </c>
      <c r="R43" t="n">
        <v>24</v>
      </c>
      <c r="S43" t="n">
        <v>1.01</v>
      </c>
      <c r="T43" t="n">
        <v>0</v>
      </c>
      <c r="U43" t="n">
        <v>0</v>
      </c>
      <c r="V43" t="n">
        <v>0</v>
      </c>
      <c r="W43" t="n">
        <v>0</v>
      </c>
      <c r="X43" t="n">
        <v>622</v>
      </c>
      <c r="Y43" t="n">
        <v>20.98</v>
      </c>
      <c r="Z43" t="n">
        <v>617</v>
      </c>
      <c r="AA43" t="n">
        <v>20.81</v>
      </c>
      <c r="AB43" t="n">
        <v>47</v>
      </c>
      <c r="AC43" t="n">
        <v>1.59</v>
      </c>
      <c r="AD43" t="n">
        <v>8</v>
      </c>
      <c r="AE43" t="n">
        <v>0</v>
      </c>
      <c r="AF43" t="n">
        <v>0.34</v>
      </c>
      <c r="AG43" t="n">
        <v>0</v>
      </c>
      <c r="AH43" t="n">
        <v>0.34</v>
      </c>
      <c r="AI43" t="n">
        <v>0.72</v>
      </c>
      <c r="AJ43" t="n">
        <v>0.71</v>
      </c>
      <c r="AK43" t="n">
        <v>0.01</v>
      </c>
      <c r="AL43" t="n">
        <v>0.49</v>
      </c>
      <c r="AM43" t="n">
        <v>0.5</v>
      </c>
      <c r="AN43" t="n">
        <v>51.27</v>
      </c>
      <c r="AO43" t="n">
        <v>17.21</v>
      </c>
      <c r="AP43" t="n">
        <v>17.37</v>
      </c>
      <c r="AQ43" t="n">
        <v>2.02</v>
      </c>
      <c r="AR43" t="n">
        <v>1.79</v>
      </c>
      <c r="AS43" t="n">
        <v>1.79</v>
      </c>
      <c r="AT43" t="n">
        <v>0.18</v>
      </c>
      <c r="AU43" t="n">
        <v>0.36</v>
      </c>
      <c r="AV43" t="n">
        <v>0.18</v>
      </c>
      <c r="AW43" t="n">
        <v>0.26</v>
      </c>
      <c r="AX43" t="n">
        <v>0</v>
      </c>
      <c r="AY43" t="n">
        <v>0</v>
      </c>
      <c r="AZ43" t="n">
        <v>0</v>
      </c>
      <c r="BA43" t="n">
        <v>0</v>
      </c>
      <c r="BB43" t="n">
        <v>68</v>
      </c>
      <c r="BC43" t="n">
        <v>2.22</v>
      </c>
      <c r="BD43" t="n">
        <v>119</v>
      </c>
      <c r="BE43" t="n">
        <v>4.01</v>
      </c>
      <c r="BF43" t="n">
        <v>0</v>
      </c>
      <c r="BG43" t="n">
        <v>0</v>
      </c>
    </row>
    <row r="44">
      <c r="A44" s="217" t="inlineStr">
        <is>
          <t>AT&amp;T Phase 3</t>
        </is>
      </c>
      <c r="B44" s="54" t="inlineStr">
        <is>
          <t>attgenhsclg</t>
        </is>
      </c>
      <c r="C44" s="219" t="n">
        <v>44301</v>
      </c>
      <c r="D44" t="inlineStr">
        <is>
          <t>No</t>
        </is>
      </c>
      <c r="E44" t="n">
        <v>0</v>
      </c>
      <c r="F44" t="n">
        <v>14.72</v>
      </c>
      <c r="G44" t="n">
        <v>531</v>
      </c>
      <c r="H44" t="n">
        <v>14997</v>
      </c>
      <c r="I44" t="n">
        <v>-1.22</v>
      </c>
      <c r="J44" t="n">
        <v>14816</v>
      </c>
      <c r="K44" t="n">
        <v>11910</v>
      </c>
      <c r="L44" t="n">
        <v>2906</v>
      </c>
      <c r="M44" t="n">
        <v>80.39</v>
      </c>
      <c r="N44" t="n">
        <v>14692</v>
      </c>
      <c r="O44" t="n">
        <v>1</v>
      </c>
      <c r="P44" t="n">
        <v>21</v>
      </c>
      <c r="Q44" t="n">
        <v>0.72</v>
      </c>
      <c r="R44" t="n">
        <v>476</v>
      </c>
      <c r="S44" t="n">
        <v>4</v>
      </c>
      <c r="T44" t="n">
        <v>16</v>
      </c>
      <c r="U44" t="n">
        <v>0.55</v>
      </c>
      <c r="V44" t="n">
        <v>53</v>
      </c>
      <c r="W44" t="n">
        <v>0.45</v>
      </c>
      <c r="X44" t="n">
        <v>513</v>
      </c>
      <c r="Y44" t="n">
        <v>3.46</v>
      </c>
      <c r="Z44" t="n">
        <v>513</v>
      </c>
      <c r="AA44" t="n">
        <v>3.46</v>
      </c>
      <c r="AB44" t="n">
        <v>3153</v>
      </c>
      <c r="AC44" t="n">
        <v>21.28</v>
      </c>
      <c r="AD44" t="n">
        <v>629</v>
      </c>
      <c r="AE44" t="n">
        <v>134</v>
      </c>
      <c r="AF44" t="n">
        <v>5.22</v>
      </c>
      <c r="AG44" t="n">
        <v>4.56</v>
      </c>
      <c r="AH44" t="n">
        <v>0.66</v>
      </c>
      <c r="AI44" t="n">
        <v>0.47</v>
      </c>
      <c r="AJ44" t="n">
        <v>0.48</v>
      </c>
      <c r="AK44" t="n">
        <v>0.01</v>
      </c>
      <c r="AL44" t="n">
        <v>0.5</v>
      </c>
      <c r="AM44" t="n">
        <v>0.5</v>
      </c>
      <c r="AN44" t="n">
        <v>34.6</v>
      </c>
      <c r="AO44" t="n">
        <v>17.06</v>
      </c>
      <c r="AP44" t="n">
        <v>17.78</v>
      </c>
      <c r="AQ44" t="n">
        <v>38.72</v>
      </c>
      <c r="AR44" t="n">
        <v>7.4</v>
      </c>
      <c r="AS44" t="n">
        <v>7.55</v>
      </c>
      <c r="AT44" t="n">
        <v>0.09</v>
      </c>
      <c r="AU44" t="n">
        <v>0.33</v>
      </c>
      <c r="AV44" t="n">
        <v>0.08</v>
      </c>
      <c r="AW44" t="n">
        <v>0.32</v>
      </c>
      <c r="AX44" t="n">
        <v>0</v>
      </c>
      <c r="AY44" t="n">
        <v>0</v>
      </c>
      <c r="AZ44" t="n">
        <v>0</v>
      </c>
      <c r="BA44" t="n">
        <v>0</v>
      </c>
      <c r="BB44" t="n">
        <v>190</v>
      </c>
      <c r="BC44" t="n">
        <v>1.04</v>
      </c>
      <c r="BD44" t="n">
        <v>708</v>
      </c>
      <c r="BE44" t="n">
        <v>4.78</v>
      </c>
      <c r="BF44" t="n">
        <v>0</v>
      </c>
      <c r="BG44" t="n">
        <v>0</v>
      </c>
    </row>
    <row r="45">
      <c r="A45" s="225" t="n"/>
      <c r="B45" s="54" t="inlineStr">
        <is>
          <t>ATTGENHSSALES</t>
        </is>
      </c>
      <c r="C45" s="226" t="n"/>
      <c r="D45" t="inlineStr">
        <is>
          <t>No</t>
        </is>
      </c>
      <c r="E45" t="n">
        <v>0</v>
      </c>
      <c r="F45" t="n">
        <v>22.88</v>
      </c>
      <c r="G45" t="n">
        <v>599</v>
      </c>
      <c r="H45" t="n">
        <v>13692</v>
      </c>
      <c r="I45" t="n">
        <v>0.2</v>
      </c>
      <c r="J45" t="n">
        <v>13719</v>
      </c>
      <c r="K45" t="n">
        <v>11032</v>
      </c>
      <c r="L45" t="n">
        <v>2687</v>
      </c>
      <c r="M45" t="n">
        <v>80.41</v>
      </c>
      <c r="N45" t="n">
        <v>13536</v>
      </c>
      <c r="O45" t="n">
        <v>1</v>
      </c>
      <c r="P45" t="n">
        <v>24</v>
      </c>
      <c r="Q45" t="n">
        <v>0.89</v>
      </c>
      <c r="R45" t="n">
        <v>244</v>
      </c>
      <c r="S45" t="n">
        <v>2.21</v>
      </c>
      <c r="T45" t="n">
        <v>3</v>
      </c>
      <c r="U45" t="n">
        <v>0.11</v>
      </c>
      <c r="V45" t="n">
        <v>135</v>
      </c>
      <c r="W45" t="n">
        <v>1.22</v>
      </c>
      <c r="X45" t="n">
        <v>2023</v>
      </c>
      <c r="Y45" t="n">
        <v>14.75</v>
      </c>
      <c r="Z45" t="n">
        <v>2022</v>
      </c>
      <c r="AA45" t="n">
        <v>14.74</v>
      </c>
      <c r="AB45" t="n">
        <v>7045</v>
      </c>
      <c r="AC45" t="n">
        <v>51.35</v>
      </c>
      <c r="AD45" t="n">
        <v>739</v>
      </c>
      <c r="AE45" t="n">
        <v>203</v>
      </c>
      <c r="AF45" t="n">
        <v>6.6</v>
      </c>
      <c r="AG45" t="n">
        <v>7.36</v>
      </c>
      <c r="AH45" t="n">
        <v>0.76</v>
      </c>
      <c r="AI45" t="n">
        <v>0.53</v>
      </c>
      <c r="AJ45" t="n">
        <v>0.53</v>
      </c>
      <c r="AK45" t="n">
        <v>0</v>
      </c>
      <c r="AL45" t="n">
        <v>0.5</v>
      </c>
      <c r="AM45" t="n">
        <v>0.5</v>
      </c>
      <c r="AN45" t="n">
        <v>6.71</v>
      </c>
      <c r="AO45" t="n">
        <v>6.1</v>
      </c>
      <c r="AP45" t="n">
        <v>6.31</v>
      </c>
      <c r="AQ45" t="n">
        <v>9</v>
      </c>
      <c r="AR45" t="n">
        <v>5.34</v>
      </c>
      <c r="AS45" t="n">
        <v>5.42</v>
      </c>
      <c r="AT45" t="n">
        <v>0.18</v>
      </c>
      <c r="AU45" t="n">
        <v>0.33</v>
      </c>
      <c r="AV45" t="n">
        <v>0.16</v>
      </c>
      <c r="AW45" t="n">
        <v>0.31</v>
      </c>
      <c r="AX45" t="n">
        <v>2</v>
      </c>
      <c r="AY45" t="n">
        <v>0.02</v>
      </c>
      <c r="AZ45" t="n">
        <v>0</v>
      </c>
      <c r="BA45" t="n">
        <v>0</v>
      </c>
      <c r="BB45" t="n">
        <v>173</v>
      </c>
      <c r="BC45" t="n">
        <v>0.66</v>
      </c>
      <c r="BD45" t="n">
        <v>415</v>
      </c>
      <c r="BE45" t="n">
        <v>3.03</v>
      </c>
      <c r="BF45" t="n">
        <v>0</v>
      </c>
      <c r="BG45" t="n">
        <v>0</v>
      </c>
    </row>
    <row r="46">
      <c r="A46" s="225" t="n"/>
      <c r="B46" s="54" t="inlineStr">
        <is>
          <t>attgendtvsales</t>
        </is>
      </c>
      <c r="C46" s="226" t="n"/>
      <c r="D46" t="inlineStr">
        <is>
          <t>No</t>
        </is>
      </c>
      <c r="E46" t="n">
        <v>0</v>
      </c>
      <c r="F46" t="n">
        <v>28.11</v>
      </c>
      <c r="G46" t="n">
        <v>253</v>
      </c>
      <c r="H46" t="n">
        <v>2965</v>
      </c>
      <c r="I46" t="n">
        <v>-7.94</v>
      </c>
      <c r="J46" t="n">
        <v>2747</v>
      </c>
      <c r="K46" t="n">
        <v>2211</v>
      </c>
      <c r="L46" t="n">
        <v>536</v>
      </c>
      <c r="M46" t="n">
        <v>80.48999999999999</v>
      </c>
      <c r="N46" t="n">
        <v>2738</v>
      </c>
      <c r="O46" t="n">
        <v>0</v>
      </c>
      <c r="P46" t="n">
        <v>5</v>
      </c>
      <c r="Q46" t="n">
        <v>0.93</v>
      </c>
      <c r="R46" t="n">
        <v>15</v>
      </c>
      <c r="S46" t="n">
        <v>0.68</v>
      </c>
      <c r="T46" t="n">
        <v>0</v>
      </c>
      <c r="U46" t="n">
        <v>0</v>
      </c>
      <c r="V46" t="n">
        <v>0</v>
      </c>
      <c r="W46" t="n">
        <v>0</v>
      </c>
      <c r="X46" t="n">
        <v>574</v>
      </c>
      <c r="Y46" t="n">
        <v>20.9</v>
      </c>
      <c r="Z46" t="n">
        <v>569</v>
      </c>
      <c r="AA46" t="n">
        <v>20.71</v>
      </c>
      <c r="AB46" t="n">
        <v>35</v>
      </c>
      <c r="AC46" t="n">
        <v>1.27</v>
      </c>
      <c r="AD46" t="n">
        <v>11</v>
      </c>
      <c r="AE46" t="n">
        <v>1</v>
      </c>
      <c r="AF46" t="n">
        <v>0.51</v>
      </c>
      <c r="AG46" t="n">
        <v>0.19</v>
      </c>
      <c r="AH46" t="n">
        <v>0.32</v>
      </c>
      <c r="AI46" t="n">
        <v>0.66</v>
      </c>
      <c r="AJ46" t="n">
        <v>0.66</v>
      </c>
      <c r="AK46" t="n">
        <v>0</v>
      </c>
      <c r="AL46" t="n">
        <v>0.49</v>
      </c>
      <c r="AM46" t="n">
        <v>0.5</v>
      </c>
      <c r="AN46" t="n">
        <v>53.38</v>
      </c>
      <c r="AO46" t="n">
        <v>13.12</v>
      </c>
      <c r="AP46" t="n">
        <v>13.21</v>
      </c>
      <c r="AQ46" t="n">
        <v>1.46</v>
      </c>
      <c r="AR46" t="n">
        <v>1.31</v>
      </c>
      <c r="AS46" t="n">
        <v>1.31</v>
      </c>
      <c r="AT46" t="n">
        <v>0.16</v>
      </c>
      <c r="AU46" t="n">
        <v>0.37</v>
      </c>
      <c r="AV46" t="n">
        <v>0.08</v>
      </c>
      <c r="AW46" t="n">
        <v>0.39</v>
      </c>
      <c r="AX46" t="n">
        <v>1</v>
      </c>
      <c r="AY46" t="n">
        <v>0.05</v>
      </c>
      <c r="AZ46" t="n">
        <v>0</v>
      </c>
      <c r="BA46" t="n">
        <v>0</v>
      </c>
      <c r="BB46" t="n">
        <v>26</v>
      </c>
      <c r="BC46" t="n">
        <v>0.92</v>
      </c>
      <c r="BD46" t="n">
        <v>153</v>
      </c>
      <c r="BE46" t="n">
        <v>5.57</v>
      </c>
      <c r="BF46" t="n">
        <v>0</v>
      </c>
      <c r="BG46" t="n">
        <v>0</v>
      </c>
    </row>
    <row r="47">
      <c r="A47" s="217" t="inlineStr">
        <is>
          <t>AT&amp;T Phase 3</t>
        </is>
      </c>
      <c r="B47" s="54" t="inlineStr">
        <is>
          <t>attgenhsclg</t>
        </is>
      </c>
      <c r="C47" s="219" t="n">
        <v>44302</v>
      </c>
      <c r="D47" t="inlineStr">
        <is>
          <t>No</t>
        </is>
      </c>
      <c r="E47" t="n">
        <v>0</v>
      </c>
      <c r="F47" t="n">
        <v>13.21</v>
      </c>
      <c r="G47" t="n">
        <v>572</v>
      </c>
      <c r="H47" t="n">
        <v>14816</v>
      </c>
      <c r="I47" t="n">
        <v>-2.12</v>
      </c>
      <c r="J47" t="n">
        <v>14509</v>
      </c>
      <c r="K47" t="n">
        <v>11625</v>
      </c>
      <c r="L47" t="n">
        <v>2884</v>
      </c>
      <c r="M47" t="n">
        <v>80.12</v>
      </c>
      <c r="N47" t="n">
        <v>14370</v>
      </c>
      <c r="O47" t="n">
        <v>1</v>
      </c>
      <c r="P47" t="n">
        <v>18</v>
      </c>
      <c r="Q47" t="n">
        <v>0.62</v>
      </c>
      <c r="R47" t="n">
        <v>465</v>
      </c>
      <c r="S47" t="n">
        <v>4</v>
      </c>
      <c r="T47" t="n">
        <v>10</v>
      </c>
      <c r="U47" t="n">
        <v>0.35</v>
      </c>
      <c r="V47" t="n">
        <v>36</v>
      </c>
      <c r="W47" t="n">
        <v>0.31</v>
      </c>
      <c r="X47" t="n">
        <v>344</v>
      </c>
      <c r="Y47" t="n">
        <v>2.37</v>
      </c>
      <c r="Z47" t="n">
        <v>344</v>
      </c>
      <c r="AA47" t="n">
        <v>2.37</v>
      </c>
      <c r="AB47" t="n">
        <v>3364</v>
      </c>
      <c r="AC47" t="n">
        <v>23.19</v>
      </c>
      <c r="AD47" t="n">
        <v>533</v>
      </c>
      <c r="AE47" t="n">
        <v>133</v>
      </c>
      <c r="AF47" t="n">
        <v>4.54</v>
      </c>
      <c r="AG47" t="n">
        <v>4.56</v>
      </c>
      <c r="AH47" t="n">
        <v>0.02</v>
      </c>
      <c r="AI47" t="n">
        <v>0.5</v>
      </c>
      <c r="AJ47" t="n">
        <v>0.49</v>
      </c>
      <c r="AK47" t="n">
        <v>0.01</v>
      </c>
      <c r="AL47" t="n">
        <v>0.5</v>
      </c>
      <c r="AM47" t="n">
        <v>0.5</v>
      </c>
      <c r="AN47" t="n">
        <v>42.44</v>
      </c>
      <c r="AO47" t="n">
        <v>18.79</v>
      </c>
      <c r="AP47" t="n">
        <v>19.6</v>
      </c>
      <c r="AQ47" t="n">
        <v>29.1</v>
      </c>
      <c r="AR47" t="n">
        <v>8.300000000000001</v>
      </c>
      <c r="AS47" t="n">
        <v>8.41</v>
      </c>
      <c r="AT47" t="n">
        <v>0.09</v>
      </c>
      <c r="AU47" t="n">
        <v>0.34</v>
      </c>
      <c r="AV47" t="n">
        <v>0.08</v>
      </c>
      <c r="AW47" t="n">
        <v>0.34</v>
      </c>
      <c r="AX47" t="n">
        <v>1</v>
      </c>
      <c r="AY47" t="n">
        <v>0.01</v>
      </c>
      <c r="AZ47" t="n">
        <v>1</v>
      </c>
      <c r="BA47" t="n">
        <v>0.03</v>
      </c>
      <c r="BB47" t="n">
        <v>22</v>
      </c>
      <c r="BC47" t="n">
        <v>0.12</v>
      </c>
      <c r="BD47" t="n">
        <v>710</v>
      </c>
      <c r="BE47" t="n">
        <v>4.89</v>
      </c>
      <c r="BF47" t="n">
        <v>73</v>
      </c>
      <c r="BG47" t="n">
        <v>0.5</v>
      </c>
    </row>
    <row r="48">
      <c r="A48" s="225" t="n"/>
      <c r="B48" s="54" t="inlineStr">
        <is>
          <t>ATTGENHSSALES</t>
        </is>
      </c>
      <c r="C48" s="226" t="n"/>
      <c r="D48" t="inlineStr">
        <is>
          <t>No</t>
        </is>
      </c>
      <c r="E48" t="n">
        <v>0</v>
      </c>
      <c r="F48" t="n">
        <v>21.59</v>
      </c>
      <c r="G48" t="n">
        <v>544</v>
      </c>
      <c r="H48" t="n">
        <v>13719</v>
      </c>
      <c r="I48" t="n">
        <v>-3.08</v>
      </c>
      <c r="J48" t="n">
        <v>13309</v>
      </c>
      <c r="K48" t="n">
        <v>10665</v>
      </c>
      <c r="L48" t="n">
        <v>2644</v>
      </c>
      <c r="M48" t="n">
        <v>80.13</v>
      </c>
      <c r="N48" t="n">
        <v>13113</v>
      </c>
      <c r="O48" t="n">
        <v>1</v>
      </c>
      <c r="P48" t="n">
        <v>19</v>
      </c>
      <c r="Q48" t="n">
        <v>0.72</v>
      </c>
      <c r="R48" t="n">
        <v>382</v>
      </c>
      <c r="S48" t="n">
        <v>3.58</v>
      </c>
      <c r="T48" t="n">
        <v>17</v>
      </c>
      <c r="U48" t="n">
        <v>0.64</v>
      </c>
      <c r="V48" t="n">
        <v>151</v>
      </c>
      <c r="W48" t="n">
        <v>1.42</v>
      </c>
      <c r="X48" t="n">
        <v>1753</v>
      </c>
      <c r="Y48" t="n">
        <v>13.17</v>
      </c>
      <c r="Z48" t="n">
        <v>1750</v>
      </c>
      <c r="AA48" t="n">
        <v>13.15</v>
      </c>
      <c r="AB48" t="n">
        <v>6710</v>
      </c>
      <c r="AC48" t="n">
        <v>50.42</v>
      </c>
      <c r="AD48" t="n">
        <v>1022</v>
      </c>
      <c r="AE48" t="n">
        <v>265</v>
      </c>
      <c r="AF48" t="n">
        <v>9.460000000000001</v>
      </c>
      <c r="AG48" t="n">
        <v>9.77</v>
      </c>
      <c r="AH48" t="n">
        <v>0.32</v>
      </c>
      <c r="AI48" t="n">
        <v>0.52</v>
      </c>
      <c r="AJ48" t="n">
        <v>0.51</v>
      </c>
      <c r="AK48" t="n">
        <v>0.01</v>
      </c>
      <c r="AL48" t="n">
        <v>0.51</v>
      </c>
      <c r="AM48" t="n">
        <v>0.49</v>
      </c>
      <c r="AN48" t="n">
        <v>7.36</v>
      </c>
      <c r="AO48" t="n">
        <v>6.13</v>
      </c>
      <c r="AP48" t="n">
        <v>6.46</v>
      </c>
      <c r="AQ48" t="n">
        <v>11.66</v>
      </c>
      <c r="AR48" t="n">
        <v>6.24</v>
      </c>
      <c r="AS48" t="n">
        <v>6.37</v>
      </c>
      <c r="AT48" t="n">
        <v>0.2</v>
      </c>
      <c r="AU48" t="n">
        <v>0.35</v>
      </c>
      <c r="AV48" t="n">
        <v>0.17</v>
      </c>
      <c r="AW48" t="n">
        <v>0.33</v>
      </c>
      <c r="AX48" t="n">
        <v>1</v>
      </c>
      <c r="AY48" t="n">
        <v>0.01</v>
      </c>
      <c r="AZ48" t="n">
        <v>0</v>
      </c>
      <c r="BA48" t="n">
        <v>0</v>
      </c>
      <c r="BB48" t="n">
        <v>18</v>
      </c>
      <c r="BC48" t="n">
        <v>0.07000000000000001</v>
      </c>
      <c r="BD48" t="n">
        <v>312</v>
      </c>
      <c r="BE48" t="n">
        <v>2.34</v>
      </c>
      <c r="BF48" t="n">
        <v>0</v>
      </c>
      <c r="BG48" t="n">
        <v>0</v>
      </c>
    </row>
    <row r="49">
      <c r="A49" s="225" t="n"/>
      <c r="B49" s="54" t="inlineStr">
        <is>
          <t>attgendtvsales</t>
        </is>
      </c>
      <c r="C49" s="226" t="n"/>
      <c r="D49" t="inlineStr">
        <is>
          <t>No</t>
        </is>
      </c>
      <c r="E49" t="n">
        <v>0</v>
      </c>
      <c r="F49" t="n">
        <v>22.64</v>
      </c>
      <c r="G49" t="n">
        <v>256</v>
      </c>
      <c r="H49" t="n">
        <v>2747</v>
      </c>
      <c r="I49" t="n">
        <v>-5.45</v>
      </c>
      <c r="J49" t="n">
        <v>2605</v>
      </c>
      <c r="K49" t="n">
        <v>2102</v>
      </c>
      <c r="L49" t="n">
        <v>503</v>
      </c>
      <c r="M49" t="n">
        <v>80.69</v>
      </c>
      <c r="N49" t="n">
        <v>2602</v>
      </c>
      <c r="O49" t="n">
        <v>0</v>
      </c>
      <c r="P49" t="n">
        <v>2</v>
      </c>
      <c r="Q49" t="n">
        <v>0.4</v>
      </c>
      <c r="R49" t="n">
        <v>16</v>
      </c>
      <c r="S49" t="n">
        <v>0.76</v>
      </c>
      <c r="T49" t="n">
        <v>0</v>
      </c>
      <c r="U49" t="n">
        <v>0</v>
      </c>
      <c r="V49" t="n">
        <v>0</v>
      </c>
      <c r="W49" t="n">
        <v>0</v>
      </c>
      <c r="X49" t="n">
        <v>565</v>
      </c>
      <c r="Y49" t="n">
        <v>21.69</v>
      </c>
      <c r="Z49" t="n">
        <v>563</v>
      </c>
      <c r="AA49" t="n">
        <v>21.61</v>
      </c>
      <c r="AB49" t="n">
        <v>62</v>
      </c>
      <c r="AC49" t="n">
        <v>2.38</v>
      </c>
      <c r="AD49" t="n">
        <v>10</v>
      </c>
      <c r="AE49" t="n">
        <v>3</v>
      </c>
      <c r="AF49" t="n">
        <v>0.48</v>
      </c>
      <c r="AG49" t="n">
        <v>0.6</v>
      </c>
      <c r="AH49" t="n">
        <v>0.12</v>
      </c>
      <c r="AI49" t="n">
        <v>0.6899999999999999</v>
      </c>
      <c r="AJ49" t="n">
        <v>0.67</v>
      </c>
      <c r="AK49" t="n">
        <v>0.02</v>
      </c>
      <c r="AL49" t="n">
        <v>0.48</v>
      </c>
      <c r="AM49" t="n">
        <v>0.48</v>
      </c>
      <c r="AN49" t="n">
        <v>42.95</v>
      </c>
      <c r="AO49" t="n">
        <v>13.58</v>
      </c>
      <c r="AP49" t="n">
        <v>13.67</v>
      </c>
      <c r="AQ49" t="n">
        <v>1.4</v>
      </c>
      <c r="AR49" t="n">
        <v>1.34</v>
      </c>
      <c r="AS49" t="n">
        <v>1.34</v>
      </c>
      <c r="AT49" t="n">
        <v>0.19</v>
      </c>
      <c r="AU49" t="n">
        <v>0.37</v>
      </c>
      <c r="AV49" t="n">
        <v>0.19</v>
      </c>
      <c r="AW49" t="n">
        <v>0.26</v>
      </c>
      <c r="AX49" t="n">
        <v>0</v>
      </c>
      <c r="AY49" t="n">
        <v>0</v>
      </c>
      <c r="AZ49" t="n">
        <v>0</v>
      </c>
      <c r="BA49" t="n">
        <v>0</v>
      </c>
      <c r="BB49" t="n">
        <v>1</v>
      </c>
      <c r="BC49" t="n">
        <v>0.04</v>
      </c>
      <c r="BD49" t="n">
        <v>4</v>
      </c>
      <c r="BE49" t="n">
        <v>0.15</v>
      </c>
      <c r="BF49" t="n">
        <v>0</v>
      </c>
      <c r="BG49" t="n">
        <v>0</v>
      </c>
    </row>
    <row r="50">
      <c r="A50" s="217" t="inlineStr">
        <is>
          <t>AT&amp;T Phase 3</t>
        </is>
      </c>
      <c r="B50" s="54" t="inlineStr">
        <is>
          <t>attgenhsclg</t>
        </is>
      </c>
      <c r="C50" s="219" t="n">
        <v>44303</v>
      </c>
      <c r="D50" t="inlineStr">
        <is>
          <t>No</t>
        </is>
      </c>
      <c r="E50" t="n">
        <v>0</v>
      </c>
      <c r="F50" t="n">
        <v>16.11</v>
      </c>
      <c r="G50" t="n">
        <v>310</v>
      </c>
      <c r="H50" t="n">
        <v>14509</v>
      </c>
      <c r="I50" t="n">
        <v>-78.09</v>
      </c>
      <c r="J50" t="n">
        <v>8147</v>
      </c>
      <c r="K50" t="n">
        <v>6448</v>
      </c>
      <c r="L50" t="n">
        <v>1699</v>
      </c>
      <c r="M50" t="n">
        <v>79.15000000000001</v>
      </c>
      <c r="N50" t="n">
        <v>8114</v>
      </c>
      <c r="O50" t="n">
        <v>0</v>
      </c>
      <c r="P50" t="n">
        <v>25</v>
      </c>
      <c r="Q50" t="n">
        <v>1.47</v>
      </c>
      <c r="R50" t="n">
        <v>602</v>
      </c>
      <c r="S50" t="n">
        <v>9.34</v>
      </c>
      <c r="T50" t="n">
        <v>16</v>
      </c>
      <c r="U50" t="n">
        <v>0.9399999999999999</v>
      </c>
      <c r="V50" t="n">
        <v>21</v>
      </c>
      <c r="W50" t="n">
        <v>0.33</v>
      </c>
      <c r="X50" t="n">
        <v>149</v>
      </c>
      <c r="Y50" t="n">
        <v>1.83</v>
      </c>
      <c r="Z50" t="n">
        <v>148</v>
      </c>
      <c r="AA50" t="n">
        <v>1.82</v>
      </c>
      <c r="AB50" t="n">
        <v>563</v>
      </c>
      <c r="AC50" t="n">
        <v>6.91</v>
      </c>
      <c r="AD50" t="n">
        <v>255</v>
      </c>
      <c r="AE50" t="n">
        <v>65</v>
      </c>
      <c r="AF50" t="n">
        <v>3.94</v>
      </c>
      <c r="AG50" t="n">
        <v>3.81</v>
      </c>
      <c r="AH50" t="n">
        <v>0.13</v>
      </c>
      <c r="AI50" t="n">
        <v>0.49</v>
      </c>
      <c r="AJ50" t="n">
        <v>0.49</v>
      </c>
      <c r="AK50" t="n">
        <v>0</v>
      </c>
      <c r="AL50" t="n">
        <v>0.51</v>
      </c>
      <c r="AM50" t="n">
        <v>0.5</v>
      </c>
      <c r="AN50" t="n">
        <v>35.35</v>
      </c>
      <c r="AO50" t="n">
        <v>17.08</v>
      </c>
      <c r="AP50" t="n">
        <v>18.53</v>
      </c>
      <c r="AQ50" t="n">
        <v>12.65</v>
      </c>
      <c r="AR50" t="n">
        <v>5.07</v>
      </c>
      <c r="AS50" t="n">
        <v>5.36</v>
      </c>
      <c r="AT50" t="n">
        <v>0.09</v>
      </c>
      <c r="AU50" t="n">
        <v>0.33</v>
      </c>
      <c r="AV50" t="n">
        <v>0.09</v>
      </c>
      <c r="AW50" t="n">
        <v>0.33</v>
      </c>
      <c r="AX50" t="n">
        <v>0</v>
      </c>
      <c r="AY50" t="n">
        <v>0</v>
      </c>
      <c r="AZ50" t="n">
        <v>0</v>
      </c>
      <c r="BA50" t="n">
        <v>0</v>
      </c>
      <c r="BB50" t="n">
        <v>15</v>
      </c>
      <c r="BC50" t="n">
        <v>0.17</v>
      </c>
      <c r="BD50" t="n">
        <v>362</v>
      </c>
      <c r="BE50" t="n">
        <v>4.44</v>
      </c>
      <c r="BF50" t="n">
        <v>0</v>
      </c>
      <c r="BG50" t="n">
        <v>0</v>
      </c>
    </row>
    <row r="51">
      <c r="A51" s="225" t="n"/>
      <c r="B51" s="54" t="inlineStr">
        <is>
          <t>ATTGENHSSALES</t>
        </is>
      </c>
      <c r="C51" s="226" t="n"/>
      <c r="D51" t="inlineStr">
        <is>
          <t>No</t>
        </is>
      </c>
      <c r="E51" t="n">
        <v>0</v>
      </c>
      <c r="F51" t="n">
        <v>31.37</v>
      </c>
      <c r="G51" t="n">
        <v>305</v>
      </c>
      <c r="H51" t="n">
        <v>13309</v>
      </c>
      <c r="I51" t="n">
        <v>-99.63</v>
      </c>
      <c r="J51" t="n">
        <v>6667</v>
      </c>
      <c r="K51" t="n">
        <v>5314</v>
      </c>
      <c r="L51" t="n">
        <v>1353</v>
      </c>
      <c r="M51" t="n">
        <v>79.70999999999999</v>
      </c>
      <c r="N51" t="n">
        <v>6639</v>
      </c>
      <c r="O51" t="n">
        <v>0</v>
      </c>
      <c r="P51" t="n">
        <v>93</v>
      </c>
      <c r="Q51" t="n">
        <v>6.87</v>
      </c>
      <c r="R51" t="n">
        <v>679</v>
      </c>
      <c r="S51" t="n">
        <v>12.78</v>
      </c>
      <c r="T51" t="n">
        <v>4</v>
      </c>
      <c r="U51" t="n">
        <v>0.3</v>
      </c>
      <c r="V51" t="n">
        <v>64</v>
      </c>
      <c r="W51" t="n">
        <v>1.2</v>
      </c>
      <c r="X51" t="n">
        <v>992</v>
      </c>
      <c r="Y51" t="n">
        <v>14.88</v>
      </c>
      <c r="Z51" t="n">
        <v>987</v>
      </c>
      <c r="AA51" t="n">
        <v>14.8</v>
      </c>
      <c r="AB51" t="n">
        <v>1697</v>
      </c>
      <c r="AC51" t="n">
        <v>25.45</v>
      </c>
      <c r="AD51" t="n">
        <v>344</v>
      </c>
      <c r="AE51" t="n">
        <v>75</v>
      </c>
      <c r="AF51" t="n">
        <v>6.37</v>
      </c>
      <c r="AG51" t="n">
        <v>5.44</v>
      </c>
      <c r="AH51" t="n">
        <v>0.93</v>
      </c>
      <c r="AI51" t="n">
        <v>0.51</v>
      </c>
      <c r="AJ51" t="n">
        <v>0.5</v>
      </c>
      <c r="AK51" t="n">
        <v>0.01</v>
      </c>
      <c r="AL51" t="n">
        <v>0.5</v>
      </c>
      <c r="AM51" t="n">
        <v>0.49</v>
      </c>
      <c r="AN51" t="n">
        <v>10.18</v>
      </c>
      <c r="AO51" t="n">
        <v>7.17</v>
      </c>
      <c r="AP51" t="n">
        <v>8.31</v>
      </c>
      <c r="AQ51" t="n">
        <v>6.89</v>
      </c>
      <c r="AR51" t="n">
        <v>4.06</v>
      </c>
      <c r="AS51" t="n">
        <v>4.18</v>
      </c>
      <c r="AT51" t="n">
        <v>0.2</v>
      </c>
      <c r="AU51" t="n">
        <v>0.34</v>
      </c>
      <c r="AV51" t="n">
        <v>0.18</v>
      </c>
      <c r="AW51" t="n">
        <v>0.32</v>
      </c>
      <c r="AX51" t="n">
        <v>0</v>
      </c>
      <c r="AY51" t="n">
        <v>0</v>
      </c>
      <c r="AZ51" t="n">
        <v>0</v>
      </c>
      <c r="BA51" t="n">
        <v>0</v>
      </c>
      <c r="BB51" t="n">
        <v>12</v>
      </c>
      <c r="BC51" t="n">
        <v>0.11</v>
      </c>
      <c r="BD51" t="n">
        <v>160</v>
      </c>
      <c r="BE51" t="n">
        <v>2.4</v>
      </c>
      <c r="BF51" t="n">
        <v>0</v>
      </c>
      <c r="BG51" t="n">
        <v>0</v>
      </c>
    </row>
    <row r="52">
      <c r="A52" s="225" t="n"/>
      <c r="B52" s="54" t="inlineStr">
        <is>
          <t>attgendtvsales</t>
        </is>
      </c>
      <c r="C52" s="226" t="n"/>
      <c r="D52" t="inlineStr">
        <is>
          <t>No</t>
        </is>
      </c>
      <c r="E52" t="n">
        <v>0</v>
      </c>
      <c r="F52" t="n">
        <v>24.06</v>
      </c>
      <c r="G52" t="n">
        <v>157</v>
      </c>
      <c r="H52" t="n">
        <v>2605</v>
      </c>
      <c r="I52" t="n">
        <v>-56.74</v>
      </c>
      <c r="J52" t="n">
        <v>1662</v>
      </c>
      <c r="K52" t="n">
        <v>1333</v>
      </c>
      <c r="L52" t="n">
        <v>329</v>
      </c>
      <c r="M52" t="n">
        <v>80.2</v>
      </c>
      <c r="N52" t="n">
        <v>1662</v>
      </c>
      <c r="O52" t="n">
        <v>0</v>
      </c>
      <c r="P52" t="n">
        <v>12</v>
      </c>
      <c r="Q52" t="n">
        <v>3.65</v>
      </c>
      <c r="R52" t="n">
        <v>40</v>
      </c>
      <c r="S52" t="n">
        <v>3</v>
      </c>
      <c r="T52" t="n">
        <v>0</v>
      </c>
      <c r="U52" t="n">
        <v>0</v>
      </c>
      <c r="V52" t="n">
        <v>0</v>
      </c>
      <c r="W52" t="n">
        <v>0</v>
      </c>
      <c r="X52" t="n">
        <v>329</v>
      </c>
      <c r="Y52" t="n">
        <v>19.8</v>
      </c>
      <c r="Z52" t="n">
        <v>317</v>
      </c>
      <c r="AA52" t="n">
        <v>19.07</v>
      </c>
      <c r="AB52" t="n">
        <v>0</v>
      </c>
      <c r="AC52" t="n">
        <v>0</v>
      </c>
      <c r="AD52" t="n">
        <v>1</v>
      </c>
      <c r="AE52" t="n">
        <v>3</v>
      </c>
      <c r="AF52" t="n">
        <v>0.08</v>
      </c>
      <c r="AG52" t="n">
        <v>0.92</v>
      </c>
      <c r="AH52" t="n">
        <v>0.85</v>
      </c>
      <c r="AI52" t="n">
        <v>0.74</v>
      </c>
      <c r="AJ52" t="n">
        <v>0.72</v>
      </c>
      <c r="AK52" t="n">
        <v>0.02</v>
      </c>
      <c r="AL52" t="n">
        <v>0.48</v>
      </c>
      <c r="AM52" t="n">
        <v>0.49</v>
      </c>
      <c r="AN52" t="n">
        <v>43.28</v>
      </c>
      <c r="AO52" t="n">
        <v>7.33</v>
      </c>
      <c r="AP52" t="n">
        <v>7.54</v>
      </c>
      <c r="AT52" t="n">
        <v>0.19</v>
      </c>
      <c r="AU52" t="n">
        <v>0.35</v>
      </c>
      <c r="AV52" t="n">
        <v>0.14</v>
      </c>
      <c r="AW52" t="n">
        <v>0.37</v>
      </c>
      <c r="AX52" t="n">
        <v>0</v>
      </c>
      <c r="AY52" t="n">
        <v>0</v>
      </c>
      <c r="AZ52" t="n">
        <v>0</v>
      </c>
      <c r="BA52" t="n">
        <v>0</v>
      </c>
      <c r="BB52" t="n">
        <v>2</v>
      </c>
      <c r="BC52" t="n">
        <v>0.12</v>
      </c>
      <c r="BD52" t="n">
        <v>19</v>
      </c>
      <c r="BE52" t="n">
        <v>1.14</v>
      </c>
      <c r="BF52" t="n">
        <v>0</v>
      </c>
      <c r="BG52" t="n">
        <v>0</v>
      </c>
    </row>
    <row r="53">
      <c r="A53" s="217" t="inlineStr">
        <is>
          <t>AT&amp;T Phase 3</t>
        </is>
      </c>
      <c r="B53" s="54" t="inlineStr">
        <is>
          <t>attgenhsclg</t>
        </is>
      </c>
      <c r="C53" s="219" t="n">
        <v>44304</v>
      </c>
      <c r="D53" t="inlineStr">
        <is>
          <t>No</t>
        </is>
      </c>
      <c r="E53" t="n">
        <v>0</v>
      </c>
      <c r="F53" t="n">
        <v>26.12</v>
      </c>
      <c r="G53" t="n">
        <v>205</v>
      </c>
      <c r="H53" t="n">
        <v>8147</v>
      </c>
      <c r="I53" t="n">
        <v>-57.86</v>
      </c>
      <c r="J53" t="n">
        <v>5161</v>
      </c>
      <c r="K53" t="n">
        <v>4183</v>
      </c>
      <c r="L53" t="n">
        <v>978</v>
      </c>
      <c r="M53" t="n">
        <v>81.05</v>
      </c>
      <c r="N53" t="n">
        <v>5155</v>
      </c>
      <c r="O53" t="n">
        <v>0</v>
      </c>
      <c r="P53" t="n">
        <v>46</v>
      </c>
      <c r="Q53" t="n">
        <v>4.7</v>
      </c>
      <c r="R53" t="n">
        <v>661</v>
      </c>
      <c r="S53" t="n">
        <v>15.8</v>
      </c>
      <c r="T53" t="n">
        <v>0</v>
      </c>
      <c r="U53" t="n">
        <v>0</v>
      </c>
      <c r="V53" t="n">
        <v>2</v>
      </c>
      <c r="W53" t="n">
        <v>0.05</v>
      </c>
      <c r="X53" t="n">
        <v>90</v>
      </c>
      <c r="Y53" t="n">
        <v>1.74</v>
      </c>
      <c r="Z53" t="n">
        <v>87</v>
      </c>
      <c r="AA53" t="n">
        <v>1.69</v>
      </c>
      <c r="AB53" t="n">
        <v>75</v>
      </c>
      <c r="AC53" t="n">
        <v>1.45</v>
      </c>
      <c r="AD53" t="n">
        <v>203</v>
      </c>
      <c r="AE53" t="n">
        <v>48</v>
      </c>
      <c r="AF53" t="n">
        <v>4.86</v>
      </c>
      <c r="AG53" t="n">
        <v>4.92</v>
      </c>
      <c r="AH53" t="n">
        <v>0.06</v>
      </c>
      <c r="AI53" t="n">
        <v>0.52</v>
      </c>
      <c r="AJ53" t="n">
        <v>0.53</v>
      </c>
      <c r="AK53" t="n">
        <v>0.01</v>
      </c>
      <c r="AL53" t="n">
        <v>0.51</v>
      </c>
      <c r="AM53" t="n">
        <v>0.51</v>
      </c>
      <c r="AN53" t="n">
        <v>34.61</v>
      </c>
      <c r="AO53" t="n">
        <v>15.71</v>
      </c>
      <c r="AP53" t="n">
        <v>18.08</v>
      </c>
      <c r="AQ53" t="n">
        <v>1.99</v>
      </c>
      <c r="AR53" t="n">
        <v>1.65</v>
      </c>
      <c r="AS53" t="n">
        <v>1.67</v>
      </c>
      <c r="AT53" t="n">
        <v>0.1</v>
      </c>
      <c r="AU53" t="n">
        <v>0.35</v>
      </c>
      <c r="AV53" t="n">
        <v>0.1</v>
      </c>
      <c r="AW53" t="n">
        <v>0.35</v>
      </c>
      <c r="AX53" t="n">
        <v>0</v>
      </c>
      <c r="AY53" t="n">
        <v>0</v>
      </c>
      <c r="AZ53" t="n">
        <v>0</v>
      </c>
      <c r="BA53" t="n">
        <v>0</v>
      </c>
      <c r="BB53" t="n">
        <v>9</v>
      </c>
      <c r="BC53" t="n">
        <v>0.17</v>
      </c>
      <c r="BD53" t="n">
        <v>397</v>
      </c>
      <c r="BE53" t="n">
        <v>7.69</v>
      </c>
      <c r="BF53" t="n">
        <v>34</v>
      </c>
      <c r="BG53" t="n">
        <v>0.66</v>
      </c>
    </row>
    <row r="54">
      <c r="A54" s="225" t="n"/>
      <c r="B54" s="54" t="inlineStr">
        <is>
          <t>ATTGENHSSALES</t>
        </is>
      </c>
      <c r="C54" s="226" t="n"/>
      <c r="D54" t="inlineStr">
        <is>
          <t>No</t>
        </is>
      </c>
      <c r="E54" t="n">
        <v>0</v>
      </c>
      <c r="F54" t="n">
        <v>35.93</v>
      </c>
      <c r="G54" t="n">
        <v>89</v>
      </c>
      <c r="H54" t="n">
        <v>6667</v>
      </c>
      <c r="I54" t="n">
        <v>-210.38</v>
      </c>
      <c r="J54" t="n">
        <v>2148</v>
      </c>
      <c r="K54" t="n">
        <v>1729</v>
      </c>
      <c r="L54" t="n">
        <v>419</v>
      </c>
      <c r="M54" t="n">
        <v>80.48999999999999</v>
      </c>
      <c r="N54" t="n">
        <v>2141</v>
      </c>
      <c r="O54" t="n">
        <v>0</v>
      </c>
      <c r="P54" t="n">
        <v>47</v>
      </c>
      <c r="Q54" t="n">
        <v>11.22</v>
      </c>
      <c r="R54" t="n">
        <v>244</v>
      </c>
      <c r="S54" t="n">
        <v>14.11</v>
      </c>
      <c r="T54" t="n">
        <v>9</v>
      </c>
      <c r="U54" t="n">
        <v>2.15</v>
      </c>
      <c r="V54" t="n">
        <v>53</v>
      </c>
      <c r="W54" t="n">
        <v>3.07</v>
      </c>
      <c r="X54" t="n">
        <v>373</v>
      </c>
      <c r="Y54" t="n">
        <v>17.37</v>
      </c>
      <c r="Z54" t="n">
        <v>362</v>
      </c>
      <c r="AA54" t="n">
        <v>16.85</v>
      </c>
      <c r="AB54" t="n">
        <v>900</v>
      </c>
      <c r="AC54" t="n">
        <v>41.9</v>
      </c>
      <c r="AD54" t="n">
        <v>117</v>
      </c>
      <c r="AE54" t="n">
        <v>30</v>
      </c>
      <c r="AF54" t="n">
        <v>6.53</v>
      </c>
      <c r="AG54" t="n">
        <v>6.94</v>
      </c>
      <c r="AH54" t="n">
        <v>0.42</v>
      </c>
      <c r="AI54" t="n">
        <v>0.63</v>
      </c>
      <c r="AJ54" t="n">
        <v>0.6</v>
      </c>
      <c r="AK54" t="n">
        <v>0.03</v>
      </c>
      <c r="AL54" t="n">
        <v>0.57</v>
      </c>
      <c r="AM54" t="n">
        <v>0.57</v>
      </c>
      <c r="AN54" t="n">
        <v>7.14</v>
      </c>
      <c r="AO54" t="n">
        <v>4.7</v>
      </c>
      <c r="AP54" t="n">
        <v>5.82</v>
      </c>
      <c r="AQ54" t="n">
        <v>4.41</v>
      </c>
      <c r="AR54" t="n">
        <v>3.11</v>
      </c>
      <c r="AS54" t="n">
        <v>3.27</v>
      </c>
      <c r="AT54" t="n">
        <v>0.2</v>
      </c>
      <c r="AU54" t="n">
        <v>0.31</v>
      </c>
      <c r="AV54" t="n">
        <v>0.18</v>
      </c>
      <c r="AW54" t="n">
        <v>0.29</v>
      </c>
      <c r="AX54" t="n">
        <v>0</v>
      </c>
      <c r="AY54" t="n">
        <v>0</v>
      </c>
      <c r="AZ54" t="n">
        <v>0</v>
      </c>
      <c r="BA54" t="n">
        <v>0</v>
      </c>
      <c r="BB54" t="n">
        <v>6</v>
      </c>
      <c r="BC54" t="n">
        <v>0.13</v>
      </c>
      <c r="BD54" t="n">
        <v>27</v>
      </c>
      <c r="BE54" t="n">
        <v>1.26</v>
      </c>
      <c r="BF54" t="n">
        <v>0</v>
      </c>
      <c r="BG54" t="n">
        <v>0</v>
      </c>
    </row>
    <row r="55">
      <c r="A55" s="225" t="n"/>
      <c r="B55" s="54" t="inlineStr">
        <is>
          <t>attgendtvsales</t>
        </is>
      </c>
      <c r="C55" s="226" t="n"/>
      <c r="D55" t="inlineStr">
        <is>
          <t>No</t>
        </is>
      </c>
      <c r="E55" t="n">
        <v>0</v>
      </c>
      <c r="F55" t="n">
        <v>24.06</v>
      </c>
      <c r="G55" t="n">
        <v>157</v>
      </c>
      <c r="H55" t="n">
        <v>2605</v>
      </c>
      <c r="I55" t="n">
        <v>-56.74</v>
      </c>
      <c r="J55" t="n">
        <v>1662</v>
      </c>
      <c r="K55" t="n">
        <v>1333</v>
      </c>
      <c r="L55" t="n">
        <v>329</v>
      </c>
      <c r="M55" t="n">
        <v>80.2</v>
      </c>
      <c r="N55" t="n">
        <v>1662</v>
      </c>
      <c r="O55" t="n">
        <v>0</v>
      </c>
      <c r="P55" t="n">
        <v>12</v>
      </c>
      <c r="Q55" t="n">
        <v>3.65</v>
      </c>
      <c r="R55" t="n">
        <v>40</v>
      </c>
      <c r="S55" t="n">
        <v>3</v>
      </c>
      <c r="T55" t="n">
        <v>0</v>
      </c>
      <c r="U55" t="n">
        <v>0</v>
      </c>
      <c r="V55" t="n">
        <v>0</v>
      </c>
      <c r="W55" t="n">
        <v>0</v>
      </c>
      <c r="X55" t="n">
        <v>329</v>
      </c>
      <c r="Y55" t="n">
        <v>19.8</v>
      </c>
      <c r="Z55" t="n">
        <v>317</v>
      </c>
      <c r="AA55" t="n">
        <v>19.07</v>
      </c>
      <c r="AB55" t="n">
        <v>0</v>
      </c>
      <c r="AC55" t="n">
        <v>0</v>
      </c>
      <c r="AD55" t="n">
        <v>1</v>
      </c>
      <c r="AE55" t="n">
        <v>3</v>
      </c>
      <c r="AF55" t="n">
        <v>0.08</v>
      </c>
      <c r="AG55" t="n">
        <v>0.92</v>
      </c>
      <c r="AH55" t="n">
        <v>0.85</v>
      </c>
      <c r="AI55" t="n">
        <v>0.74</v>
      </c>
      <c r="AJ55" t="n">
        <v>0.72</v>
      </c>
      <c r="AK55" t="n">
        <v>0.02</v>
      </c>
      <c r="AL55" t="n">
        <v>0.48</v>
      </c>
      <c r="AM55" t="n">
        <v>0.49</v>
      </c>
      <c r="AN55" t="n">
        <v>43.28</v>
      </c>
      <c r="AO55" t="n">
        <v>7.33</v>
      </c>
      <c r="AP55" t="n">
        <v>7.54</v>
      </c>
      <c r="AT55" t="n">
        <v>0.19</v>
      </c>
      <c r="AU55" t="n">
        <v>0.35</v>
      </c>
      <c r="AV55" t="n">
        <v>0.14</v>
      </c>
      <c r="AW55" t="n">
        <v>0.37</v>
      </c>
      <c r="AX55" t="n">
        <v>0</v>
      </c>
      <c r="AY55" t="n">
        <v>0</v>
      </c>
      <c r="AZ55" t="n">
        <v>0</v>
      </c>
      <c r="BA55" t="n">
        <v>0</v>
      </c>
      <c r="BB55" t="n">
        <v>2</v>
      </c>
      <c r="BC55" t="n">
        <v>0.12</v>
      </c>
      <c r="BD55" t="n">
        <v>19</v>
      </c>
      <c r="BE55" t="n">
        <v>1.14</v>
      </c>
      <c r="BF55" t="n">
        <v>0</v>
      </c>
      <c r="BG55" t="n">
        <v>0</v>
      </c>
    </row>
    <row r="56">
      <c r="A56" s="217" t="inlineStr">
        <is>
          <t>AT&amp;T Phase 3</t>
        </is>
      </c>
      <c r="B56" s="54" t="inlineStr">
        <is>
          <t>attgenhsclg</t>
        </is>
      </c>
      <c r="C56" s="219" t="n">
        <v>44305</v>
      </c>
      <c r="D56" t="inlineStr">
        <is>
          <t>No</t>
        </is>
      </c>
      <c r="E56" t="n">
        <v>0</v>
      </c>
      <c r="F56" t="n">
        <v>7.36</v>
      </c>
      <c r="G56" t="n">
        <v>642</v>
      </c>
      <c r="H56" t="n">
        <v>5161</v>
      </c>
      <c r="I56" t="n">
        <v>71.73</v>
      </c>
      <c r="J56" t="n">
        <v>18255</v>
      </c>
      <c r="K56" t="n">
        <v>14637</v>
      </c>
      <c r="L56" t="n">
        <v>3618</v>
      </c>
      <c r="M56" t="n">
        <v>80.18000000000001</v>
      </c>
      <c r="N56" t="n">
        <v>18087</v>
      </c>
      <c r="O56" t="n">
        <v>1</v>
      </c>
      <c r="P56" t="n">
        <v>25</v>
      </c>
      <c r="Q56" t="n">
        <v>0.6899999999999999</v>
      </c>
      <c r="R56" t="n">
        <v>323</v>
      </c>
      <c r="S56" t="n">
        <v>2.21</v>
      </c>
      <c r="T56" t="n">
        <v>3</v>
      </c>
      <c r="U56" t="n">
        <v>0.08</v>
      </c>
      <c r="V56" t="n">
        <v>50</v>
      </c>
      <c r="W56" t="n">
        <v>0.34</v>
      </c>
      <c r="X56" t="n">
        <v>535</v>
      </c>
      <c r="Y56" t="n">
        <v>2.93</v>
      </c>
      <c r="Z56" t="n">
        <v>535</v>
      </c>
      <c r="AA56" t="n">
        <v>2.93</v>
      </c>
      <c r="AB56" t="n">
        <v>3584</v>
      </c>
      <c r="AC56" t="n">
        <v>19.63</v>
      </c>
      <c r="AD56" t="n">
        <v>715</v>
      </c>
      <c r="AE56" t="n">
        <v>183</v>
      </c>
      <c r="AF56" t="n">
        <v>4.84</v>
      </c>
      <c r="AG56" t="n">
        <v>4.99</v>
      </c>
      <c r="AH56" t="n">
        <v>0.15</v>
      </c>
      <c r="AI56" t="n">
        <v>0.48</v>
      </c>
      <c r="AJ56" t="n">
        <v>0.49</v>
      </c>
      <c r="AK56" t="n">
        <v>0.01</v>
      </c>
      <c r="AL56" t="n">
        <v>0.5</v>
      </c>
      <c r="AM56" t="n">
        <v>0.5</v>
      </c>
      <c r="AN56" t="n">
        <v>45.88</v>
      </c>
      <c r="AO56" t="n">
        <v>19.65</v>
      </c>
      <c r="AP56" t="n">
        <v>20.1</v>
      </c>
      <c r="AQ56" t="n">
        <v>35.13</v>
      </c>
      <c r="AR56" t="n">
        <v>7.53</v>
      </c>
      <c r="AS56" t="n">
        <v>7.63</v>
      </c>
      <c r="AT56" t="n">
        <v>0.08</v>
      </c>
      <c r="AU56" t="n">
        <v>0.34</v>
      </c>
      <c r="AV56" t="n">
        <v>0.07000000000000001</v>
      </c>
      <c r="AW56" t="n">
        <v>0.33</v>
      </c>
      <c r="AX56" t="n">
        <v>1</v>
      </c>
      <c r="AY56" t="n">
        <v>0.01</v>
      </c>
      <c r="AZ56" t="n">
        <v>0</v>
      </c>
      <c r="BA56" t="n">
        <v>0</v>
      </c>
      <c r="BB56" t="n">
        <v>25</v>
      </c>
      <c r="BC56" t="n">
        <v>0.11</v>
      </c>
      <c r="BD56" t="n">
        <v>137</v>
      </c>
      <c r="BE56" t="n">
        <v>0.75</v>
      </c>
      <c r="BF56" t="n">
        <v>2</v>
      </c>
      <c r="BG56" t="n">
        <v>0.01</v>
      </c>
    </row>
    <row r="57">
      <c r="A57" s="225" t="n"/>
      <c r="B57" s="54" t="inlineStr">
        <is>
          <t>ATTGENHSSALES</t>
        </is>
      </c>
      <c r="C57" s="226" t="n"/>
      <c r="D57" t="inlineStr">
        <is>
          <t>No</t>
        </is>
      </c>
      <c r="E57" t="n">
        <v>0</v>
      </c>
      <c r="F57" t="n">
        <v>17.5</v>
      </c>
      <c r="G57" t="n">
        <v>703</v>
      </c>
      <c r="H57" t="n">
        <v>2148</v>
      </c>
      <c r="I57" t="n">
        <v>87.39</v>
      </c>
      <c r="J57" t="n">
        <v>17037</v>
      </c>
      <c r="K57" t="n">
        <v>13708</v>
      </c>
      <c r="L57" t="n">
        <v>3329</v>
      </c>
      <c r="M57" t="n">
        <v>80.45999999999999</v>
      </c>
      <c r="N57" t="n">
        <v>16913</v>
      </c>
      <c r="O57" t="n">
        <v>1</v>
      </c>
      <c r="P57" t="n">
        <v>12</v>
      </c>
      <c r="Q57" t="n">
        <v>0.36</v>
      </c>
      <c r="R57" t="n">
        <v>337</v>
      </c>
      <c r="S57" t="n">
        <v>2.46</v>
      </c>
      <c r="T57" t="n">
        <v>12</v>
      </c>
      <c r="U57" t="n">
        <v>0.36</v>
      </c>
      <c r="V57" t="n">
        <v>172</v>
      </c>
      <c r="W57" t="n">
        <v>1.25</v>
      </c>
      <c r="X57" t="n">
        <v>1675</v>
      </c>
      <c r="Y57" t="n">
        <v>9.83</v>
      </c>
      <c r="Z57" t="n">
        <v>1674</v>
      </c>
      <c r="AA57" t="n">
        <v>9.83</v>
      </c>
      <c r="AB57" t="n">
        <v>6279</v>
      </c>
      <c r="AC57" t="n">
        <v>36.86</v>
      </c>
      <c r="AD57" t="n">
        <v>626</v>
      </c>
      <c r="AE57" t="n">
        <v>175</v>
      </c>
      <c r="AF57" t="n">
        <v>4.52</v>
      </c>
      <c r="AG57" t="n">
        <v>5.16</v>
      </c>
      <c r="AH57" t="n">
        <v>0.64</v>
      </c>
      <c r="AI57" t="n">
        <v>0.54</v>
      </c>
      <c r="AJ57" t="n">
        <v>0.53</v>
      </c>
      <c r="AK57" t="n">
        <v>0.01</v>
      </c>
      <c r="AL57" t="n">
        <v>0.49</v>
      </c>
      <c r="AM57" t="n">
        <v>0.49</v>
      </c>
      <c r="AN57" t="n">
        <v>11.05</v>
      </c>
      <c r="AO57" t="n">
        <v>10.01</v>
      </c>
      <c r="AP57" t="n">
        <v>10.31</v>
      </c>
      <c r="AQ57" t="n">
        <v>12.94</v>
      </c>
      <c r="AR57" t="n">
        <v>6.71</v>
      </c>
      <c r="AS57" t="n">
        <v>6.89</v>
      </c>
      <c r="AT57" t="n">
        <v>0.15</v>
      </c>
      <c r="AU57" t="n">
        <v>0.34</v>
      </c>
      <c r="AV57" t="n">
        <v>0.13</v>
      </c>
      <c r="AW57" t="n">
        <v>0.32</v>
      </c>
      <c r="AX57" t="n">
        <v>2</v>
      </c>
      <c r="AY57" t="n">
        <v>0.01</v>
      </c>
      <c r="AZ57" t="n">
        <v>0</v>
      </c>
      <c r="BA57" t="n">
        <v>0</v>
      </c>
      <c r="BB57" t="n">
        <v>22</v>
      </c>
      <c r="BC57" t="n">
        <v>0.07000000000000001</v>
      </c>
      <c r="BD57" t="n">
        <v>489</v>
      </c>
      <c r="BE57" t="n">
        <v>2.87</v>
      </c>
      <c r="BF57" t="n">
        <v>0</v>
      </c>
      <c r="BG57" t="n">
        <v>0</v>
      </c>
    </row>
    <row r="58">
      <c r="A58" s="225" t="n"/>
      <c r="B58" s="54" t="inlineStr">
        <is>
          <t>attgendtvsales</t>
        </is>
      </c>
      <c r="C58" s="226" t="n"/>
      <c r="D58" t="inlineStr">
        <is>
          <t>No</t>
        </is>
      </c>
      <c r="E58" t="n">
        <v>0</v>
      </c>
      <c r="F58" t="n">
        <v>25.97</v>
      </c>
      <c r="G58" t="n">
        <v>276</v>
      </c>
      <c r="H58" t="n">
        <v>1024</v>
      </c>
      <c r="I58" t="n">
        <v>69.09999999999999</v>
      </c>
      <c r="J58" t="n">
        <v>3314</v>
      </c>
      <c r="K58" t="n">
        <v>2648</v>
      </c>
      <c r="L58" t="n">
        <v>666</v>
      </c>
      <c r="M58" t="n">
        <v>79.90000000000001</v>
      </c>
      <c r="N58" t="n">
        <v>3314</v>
      </c>
      <c r="O58" t="n">
        <v>0</v>
      </c>
      <c r="P58" t="n">
        <v>1</v>
      </c>
      <c r="Q58" t="n">
        <v>0.15</v>
      </c>
      <c r="R58" t="n">
        <v>10</v>
      </c>
      <c r="S58" t="n">
        <v>0.38</v>
      </c>
      <c r="T58" t="n">
        <v>0</v>
      </c>
      <c r="U58" t="n">
        <v>0</v>
      </c>
      <c r="V58" t="n">
        <v>0</v>
      </c>
      <c r="W58" t="n">
        <v>0</v>
      </c>
      <c r="X58" t="n">
        <v>681</v>
      </c>
      <c r="Y58" t="n">
        <v>20.55</v>
      </c>
      <c r="Z58" t="n">
        <v>680</v>
      </c>
      <c r="AA58" t="n">
        <v>20.52</v>
      </c>
      <c r="AB58" t="n">
        <v>15</v>
      </c>
      <c r="AC58" t="n">
        <v>0.45</v>
      </c>
      <c r="AD58" t="n">
        <v>4</v>
      </c>
      <c r="AE58" t="n">
        <v>2</v>
      </c>
      <c r="AF58" t="n">
        <v>0.15</v>
      </c>
      <c r="AG58" t="n">
        <v>0.3</v>
      </c>
      <c r="AH58" t="n">
        <v>0.15</v>
      </c>
      <c r="AI58" t="n">
        <v>0.66</v>
      </c>
      <c r="AJ58" t="n">
        <v>0.64</v>
      </c>
      <c r="AK58" t="n">
        <v>0.02</v>
      </c>
      <c r="AL58" t="n">
        <v>0.51</v>
      </c>
      <c r="AM58" t="n">
        <v>0.49</v>
      </c>
      <c r="AN58" t="n">
        <v>38.27</v>
      </c>
      <c r="AO58" t="n">
        <v>6.84</v>
      </c>
      <c r="AP58" t="n">
        <v>6.86</v>
      </c>
      <c r="AQ58" t="n">
        <v>1.8</v>
      </c>
      <c r="AR58" t="n">
        <v>1.8</v>
      </c>
      <c r="AS58" t="n">
        <v>1.8</v>
      </c>
      <c r="AT58" t="n">
        <v>0.19</v>
      </c>
      <c r="AU58" t="n">
        <v>0.35</v>
      </c>
      <c r="AV58" t="n">
        <v>0.15</v>
      </c>
      <c r="AW58" t="n">
        <v>0.37</v>
      </c>
      <c r="AX58" t="n">
        <v>1</v>
      </c>
      <c r="AY58" t="n">
        <v>0.04</v>
      </c>
      <c r="AZ58" t="n">
        <v>0</v>
      </c>
      <c r="BA58" t="n">
        <v>0</v>
      </c>
      <c r="BB58" t="n">
        <v>5</v>
      </c>
      <c r="BC58" t="n">
        <v>0.15</v>
      </c>
      <c r="BD58" t="n">
        <v>161</v>
      </c>
      <c r="BE58" t="n">
        <v>4.86</v>
      </c>
      <c r="BF58" t="n">
        <v>0</v>
      </c>
      <c r="BG58" t="n">
        <v>0</v>
      </c>
    </row>
    <row r="59">
      <c r="A59" s="217" t="inlineStr">
        <is>
          <t>AT&amp;T Phase 3</t>
        </is>
      </c>
      <c r="B59" s="54" t="inlineStr">
        <is>
          <t>attgenhsclg</t>
        </is>
      </c>
      <c r="C59" s="219" t="n">
        <v>44306</v>
      </c>
      <c r="D59" t="inlineStr">
        <is>
          <t>No</t>
        </is>
      </c>
      <c r="E59" t="n">
        <v>0</v>
      </c>
      <c r="F59" t="n">
        <v>17.78</v>
      </c>
      <c r="G59" t="n">
        <v>630</v>
      </c>
      <c r="H59" t="n">
        <v>18255</v>
      </c>
      <c r="I59" t="n">
        <v>-2.4</v>
      </c>
      <c r="J59" t="n">
        <v>17827</v>
      </c>
      <c r="K59" t="n">
        <v>14262</v>
      </c>
      <c r="L59" t="n">
        <v>3565</v>
      </c>
      <c r="M59" t="n">
        <v>80</v>
      </c>
      <c r="N59" t="n">
        <v>17607</v>
      </c>
      <c r="O59" t="n">
        <v>1</v>
      </c>
      <c r="P59" t="n">
        <v>42</v>
      </c>
      <c r="Q59" t="n">
        <v>1.18</v>
      </c>
      <c r="R59" t="n">
        <v>399</v>
      </c>
      <c r="S59" t="n">
        <v>2.8</v>
      </c>
      <c r="T59" t="n">
        <v>11</v>
      </c>
      <c r="U59" t="n">
        <v>0.31</v>
      </c>
      <c r="V59" t="n">
        <v>65</v>
      </c>
      <c r="W59" t="n">
        <v>0.46</v>
      </c>
      <c r="X59" t="n">
        <v>469</v>
      </c>
      <c r="Y59" t="n">
        <v>2.63</v>
      </c>
      <c r="Z59" t="n">
        <v>469</v>
      </c>
      <c r="AA59" t="n">
        <v>2.63</v>
      </c>
      <c r="AB59" t="n">
        <v>6295</v>
      </c>
      <c r="AC59" t="n">
        <v>35.31</v>
      </c>
      <c r="AD59" t="n">
        <v>968</v>
      </c>
      <c r="AE59" t="n">
        <v>216</v>
      </c>
      <c r="AF59" t="n">
        <v>6.58</v>
      </c>
      <c r="AG59" t="n">
        <v>5.89</v>
      </c>
      <c r="AH59" t="n">
        <v>0.6899999999999999</v>
      </c>
      <c r="AI59" t="n">
        <v>0.49</v>
      </c>
      <c r="AJ59" t="n">
        <v>0.51</v>
      </c>
      <c r="AK59" t="n">
        <v>0.02</v>
      </c>
      <c r="AL59" t="n">
        <v>0.5</v>
      </c>
      <c r="AM59" t="n">
        <v>0.51</v>
      </c>
      <c r="AN59" t="n">
        <v>34.57</v>
      </c>
      <c r="AO59" t="n">
        <v>17.44</v>
      </c>
      <c r="AP59" t="n">
        <v>18.1</v>
      </c>
      <c r="AQ59" t="n">
        <v>68.95</v>
      </c>
      <c r="AR59" t="n">
        <v>8.5</v>
      </c>
      <c r="AS59" t="n">
        <v>8.59</v>
      </c>
      <c r="AT59" t="n">
        <v>0.08</v>
      </c>
      <c r="AU59" t="n">
        <v>0.34</v>
      </c>
      <c r="AV59" t="n">
        <v>0.08</v>
      </c>
      <c r="AW59" t="n">
        <v>0.33</v>
      </c>
      <c r="AX59" t="n">
        <v>3</v>
      </c>
      <c r="AY59" t="n">
        <v>0.02</v>
      </c>
      <c r="AZ59" t="n">
        <v>1</v>
      </c>
      <c r="BA59" t="n">
        <v>0.03</v>
      </c>
      <c r="BB59" t="n">
        <v>27</v>
      </c>
      <c r="BC59" t="n">
        <v>0.11</v>
      </c>
      <c r="BD59" t="n">
        <v>1919</v>
      </c>
      <c r="BE59" t="n">
        <v>10.76</v>
      </c>
      <c r="BF59" t="n">
        <v>0</v>
      </c>
      <c r="BG59" t="n">
        <v>0</v>
      </c>
    </row>
    <row r="60">
      <c r="A60" s="225" t="n"/>
      <c r="B60" s="54" t="inlineStr">
        <is>
          <t>ATTGENHSSALES</t>
        </is>
      </c>
      <c r="C60" s="226" t="n"/>
      <c r="D60" t="inlineStr">
        <is>
          <t>No</t>
        </is>
      </c>
      <c r="E60" t="n">
        <v>0</v>
      </c>
      <c r="F60" t="n">
        <v>31.8</v>
      </c>
      <c r="G60" t="n">
        <v>678</v>
      </c>
      <c r="H60" t="n">
        <v>17037</v>
      </c>
      <c r="I60" t="n">
        <v>-14.73</v>
      </c>
      <c r="J60" t="n">
        <v>14850</v>
      </c>
      <c r="K60" t="n">
        <v>11902</v>
      </c>
      <c r="L60" t="n">
        <v>2948</v>
      </c>
      <c r="M60" t="n">
        <v>80.15000000000001</v>
      </c>
      <c r="N60" t="n">
        <v>14721</v>
      </c>
      <c r="O60" t="n">
        <v>1</v>
      </c>
      <c r="P60" t="n">
        <v>55</v>
      </c>
      <c r="Q60" t="n">
        <v>1.87</v>
      </c>
      <c r="R60" t="n">
        <v>472</v>
      </c>
      <c r="S60" t="n">
        <v>3.97</v>
      </c>
      <c r="T60" t="n">
        <v>17</v>
      </c>
      <c r="U60" t="n">
        <v>0.58</v>
      </c>
      <c r="V60" t="n">
        <v>125</v>
      </c>
      <c r="W60" t="n">
        <v>1.05</v>
      </c>
      <c r="X60" t="n">
        <v>2972</v>
      </c>
      <c r="Y60" t="n">
        <v>20.01</v>
      </c>
      <c r="Z60" t="n">
        <v>2970</v>
      </c>
      <c r="AA60" t="n">
        <v>20</v>
      </c>
      <c r="AB60" t="n">
        <v>5997</v>
      </c>
      <c r="AC60" t="n">
        <v>40.38</v>
      </c>
      <c r="AD60" t="n">
        <v>513</v>
      </c>
      <c r="AE60" t="n">
        <v>118</v>
      </c>
      <c r="AF60" t="n">
        <v>4.28</v>
      </c>
      <c r="AG60" t="n">
        <v>3.97</v>
      </c>
      <c r="AH60" t="n">
        <v>0.31</v>
      </c>
      <c r="AI60" t="n">
        <v>0.54</v>
      </c>
      <c r="AJ60" t="n">
        <v>0.55</v>
      </c>
      <c r="AK60" t="n">
        <v>0.01</v>
      </c>
      <c r="AL60" t="n">
        <v>0.48</v>
      </c>
      <c r="AM60" t="n">
        <v>0.48</v>
      </c>
      <c r="AN60" t="n">
        <v>9.65</v>
      </c>
      <c r="AO60" t="n">
        <v>6.54</v>
      </c>
      <c r="AP60" t="n">
        <v>6.89</v>
      </c>
      <c r="AQ60" t="n">
        <v>8.73</v>
      </c>
      <c r="AR60" t="n">
        <v>4.45</v>
      </c>
      <c r="AS60" t="n">
        <v>4.53</v>
      </c>
      <c r="AT60" t="n">
        <v>0.2</v>
      </c>
      <c r="AU60" t="n">
        <v>0.34</v>
      </c>
      <c r="AV60" t="n">
        <v>0.17</v>
      </c>
      <c r="AW60" t="n">
        <v>0.32</v>
      </c>
      <c r="AX60" t="n">
        <v>1</v>
      </c>
      <c r="AY60" t="n">
        <v>0.01</v>
      </c>
      <c r="AZ60" t="n">
        <v>0</v>
      </c>
      <c r="BA60" t="n">
        <v>0</v>
      </c>
      <c r="BB60" t="n">
        <v>22</v>
      </c>
      <c r="BC60" t="n">
        <v>0.07000000000000001</v>
      </c>
      <c r="BD60" t="n">
        <v>845</v>
      </c>
      <c r="BE60" t="n">
        <v>5.69</v>
      </c>
      <c r="BF60" t="n">
        <v>0</v>
      </c>
      <c r="BG60" t="n">
        <v>0</v>
      </c>
    </row>
    <row r="61">
      <c r="A61" s="225" t="n"/>
      <c r="B61" s="54" t="inlineStr">
        <is>
          <t>attgendtvsales</t>
        </is>
      </c>
      <c r="C61" s="226" t="n"/>
      <c r="D61" t="inlineStr">
        <is>
          <t>No</t>
        </is>
      </c>
      <c r="E61" t="n">
        <v>0</v>
      </c>
      <c r="F61" t="n">
        <v>22.53</v>
      </c>
      <c r="G61" t="n">
        <v>286</v>
      </c>
      <c r="H61" t="n">
        <v>3314</v>
      </c>
      <c r="I61" t="n">
        <v>-10.36</v>
      </c>
      <c r="J61" t="n">
        <v>3003</v>
      </c>
      <c r="K61" t="n">
        <v>2398</v>
      </c>
      <c r="L61" t="n">
        <v>605</v>
      </c>
      <c r="M61" t="n">
        <v>79.84999999999999</v>
      </c>
      <c r="N61" t="n">
        <v>3003</v>
      </c>
      <c r="O61" t="n">
        <v>0</v>
      </c>
      <c r="P61" t="n">
        <v>4</v>
      </c>
      <c r="Q61" t="n">
        <v>0.66</v>
      </c>
      <c r="R61" t="n">
        <v>11</v>
      </c>
      <c r="S61" t="n">
        <v>0.46</v>
      </c>
      <c r="T61" t="n">
        <v>0</v>
      </c>
      <c r="U61" t="n">
        <v>0</v>
      </c>
      <c r="V61" t="n">
        <v>0</v>
      </c>
      <c r="W61" t="n">
        <v>0</v>
      </c>
      <c r="X61" t="n">
        <v>646</v>
      </c>
      <c r="Y61" t="n">
        <v>21.51</v>
      </c>
      <c r="Z61" t="n">
        <v>642</v>
      </c>
      <c r="AA61" t="n">
        <v>21.38</v>
      </c>
      <c r="AB61" t="n">
        <v>44</v>
      </c>
      <c r="AC61" t="n">
        <v>1.47</v>
      </c>
      <c r="AD61" t="n">
        <v>5</v>
      </c>
      <c r="AE61" t="n">
        <v>0</v>
      </c>
      <c r="AF61" t="n">
        <v>0.21</v>
      </c>
      <c r="AG61" t="n">
        <v>0</v>
      </c>
      <c r="AH61" t="n">
        <v>0.21</v>
      </c>
      <c r="AI61" t="n">
        <v>0.68</v>
      </c>
      <c r="AJ61" t="n">
        <v>0.64</v>
      </c>
      <c r="AK61" t="n">
        <v>0.04</v>
      </c>
      <c r="AL61" t="n">
        <v>0.5</v>
      </c>
      <c r="AM61" t="n">
        <v>0.5</v>
      </c>
      <c r="AN61" t="n">
        <v>43.94</v>
      </c>
      <c r="AO61" t="n">
        <v>15.45</v>
      </c>
      <c r="AP61" t="n">
        <v>15.53</v>
      </c>
      <c r="AQ61" t="n">
        <v>1.77</v>
      </c>
      <c r="AR61" t="n">
        <v>1.64</v>
      </c>
      <c r="AS61" t="n">
        <v>1.64</v>
      </c>
      <c r="AT61" t="n">
        <v>0.17</v>
      </c>
      <c r="AU61" t="n">
        <v>0.35</v>
      </c>
      <c r="AV61" t="n">
        <v>0.17</v>
      </c>
      <c r="AW61" t="n">
        <v>0.25</v>
      </c>
      <c r="AX61" t="n">
        <v>0</v>
      </c>
      <c r="AY61" t="n">
        <v>0</v>
      </c>
      <c r="AZ61" t="n">
        <v>0</v>
      </c>
      <c r="BA61" t="n">
        <v>0</v>
      </c>
      <c r="BB61" t="n">
        <v>2</v>
      </c>
      <c r="BC61" t="n">
        <v>0.06</v>
      </c>
      <c r="BD61" t="n">
        <v>15</v>
      </c>
      <c r="BE61" t="n">
        <v>0.5</v>
      </c>
      <c r="BF61" t="n">
        <v>0</v>
      </c>
      <c r="BG61" t="n">
        <v>0</v>
      </c>
    </row>
    <row r="62" ht="19.8" customHeight="1" s="205">
      <c r="A62" s="217" t="inlineStr">
        <is>
          <t>AT&amp;T Phase 3</t>
        </is>
      </c>
      <c r="B62" s="54" t="inlineStr">
        <is>
          <t>attgenhsclg</t>
        </is>
      </c>
      <c r="C62" s="219" t="n">
        <v>44307</v>
      </c>
      <c r="D62" t="inlineStr">
        <is>
          <t>No</t>
        </is>
      </c>
      <c r="E62" t="n">
        <v>6</v>
      </c>
      <c r="F62" t="n">
        <v>19.46</v>
      </c>
      <c r="G62" t="n">
        <v>566</v>
      </c>
      <c r="H62" t="n">
        <v>17827</v>
      </c>
      <c r="I62" t="n">
        <v>-21.65</v>
      </c>
      <c r="J62" t="n">
        <v>14654</v>
      </c>
      <c r="K62" t="n">
        <v>11710</v>
      </c>
      <c r="L62" t="n">
        <v>2944</v>
      </c>
      <c r="M62" t="n">
        <v>79.91</v>
      </c>
      <c r="N62" t="n">
        <v>14510</v>
      </c>
      <c r="O62" t="n">
        <v>1</v>
      </c>
      <c r="P62" t="n">
        <v>20</v>
      </c>
      <c r="Q62" t="n">
        <v>0.68</v>
      </c>
      <c r="R62" t="n">
        <v>449</v>
      </c>
      <c r="S62" t="n">
        <v>3.83</v>
      </c>
      <c r="T62" t="n">
        <v>10</v>
      </c>
      <c r="U62" t="n">
        <v>0.34</v>
      </c>
      <c r="V62" t="n">
        <v>61</v>
      </c>
      <c r="W62" t="n">
        <v>0.52</v>
      </c>
      <c r="X62" t="n">
        <v>418</v>
      </c>
      <c r="Y62" t="n">
        <v>2.85</v>
      </c>
      <c r="Z62" t="n">
        <v>418</v>
      </c>
      <c r="AA62" t="n">
        <v>2.85</v>
      </c>
      <c r="AB62" t="n">
        <v>4912</v>
      </c>
      <c r="AC62" t="n">
        <v>33.52</v>
      </c>
      <c r="AD62" t="n">
        <v>752</v>
      </c>
      <c r="AE62" t="n">
        <v>200</v>
      </c>
      <c r="AF62" t="n">
        <v>6.22</v>
      </c>
      <c r="AG62" t="n">
        <v>6.53</v>
      </c>
      <c r="AH62" t="n">
        <v>0.31</v>
      </c>
      <c r="AI62" t="n">
        <v>0.49</v>
      </c>
      <c r="AJ62" t="n">
        <v>0.49</v>
      </c>
      <c r="AK62" t="n">
        <v>0</v>
      </c>
      <c r="AL62" t="n">
        <v>0.5</v>
      </c>
      <c r="AM62" t="n">
        <v>0.51</v>
      </c>
      <c r="AN62" t="n">
        <v>54.75</v>
      </c>
      <c r="AO62" t="n">
        <v>21.5</v>
      </c>
      <c r="AP62" t="n">
        <v>22.56</v>
      </c>
      <c r="AQ62" t="n">
        <v>69.78</v>
      </c>
      <c r="AR62" t="n">
        <v>8.859999999999999</v>
      </c>
      <c r="AS62" t="n">
        <v>8.98</v>
      </c>
      <c r="AT62" t="n">
        <v>0.09</v>
      </c>
      <c r="AU62" t="n">
        <v>0.33</v>
      </c>
      <c r="AV62" t="n">
        <v>0.08</v>
      </c>
      <c r="AW62" t="n">
        <v>0.33</v>
      </c>
      <c r="AX62" t="n">
        <v>125</v>
      </c>
      <c r="AY62" t="n">
        <v>1.07</v>
      </c>
      <c r="AZ62" t="n">
        <v>28</v>
      </c>
      <c r="BA62" t="n">
        <v>0.95</v>
      </c>
      <c r="BB62" t="n">
        <v>35</v>
      </c>
      <c r="BC62" t="n">
        <v>0.17</v>
      </c>
      <c r="BD62" t="n">
        <v>1467</v>
      </c>
      <c r="BE62" t="n">
        <v>10.01</v>
      </c>
      <c r="BF62" t="n">
        <v>0</v>
      </c>
      <c r="BG62" t="n">
        <v>0</v>
      </c>
      <c r="BH62" s="109" t="inlineStr">
        <is>
          <t>ATTUSA-29112</t>
        </is>
      </c>
    </row>
    <row r="63" ht="19.8" customHeight="1" s="205">
      <c r="A63" s="225" t="n"/>
      <c r="B63" s="54" t="inlineStr">
        <is>
          <t>ATTGENHSSALES</t>
        </is>
      </c>
      <c r="C63" s="226" t="n"/>
      <c r="D63" t="inlineStr">
        <is>
          <t>No</t>
        </is>
      </c>
      <c r="E63" t="n">
        <v>6</v>
      </c>
      <c r="F63" t="n">
        <v>32.77</v>
      </c>
      <c r="G63" t="n">
        <v>673</v>
      </c>
      <c r="H63" t="n">
        <v>14850</v>
      </c>
      <c r="I63" t="n">
        <v>-7.15</v>
      </c>
      <c r="J63" t="n">
        <v>13859</v>
      </c>
      <c r="K63" t="n">
        <v>11042</v>
      </c>
      <c r="L63" t="n">
        <v>2817</v>
      </c>
      <c r="M63" t="n">
        <v>79.67</v>
      </c>
      <c r="N63" t="n">
        <v>13690</v>
      </c>
      <c r="O63" t="n">
        <v>1</v>
      </c>
      <c r="P63" t="n">
        <v>41</v>
      </c>
      <c r="Q63" t="n">
        <v>1.46</v>
      </c>
      <c r="R63" t="n">
        <v>298</v>
      </c>
      <c r="S63" t="n">
        <v>2.7</v>
      </c>
      <c r="T63" t="n">
        <v>9</v>
      </c>
      <c r="U63" t="n">
        <v>0.32</v>
      </c>
      <c r="V63" t="n">
        <v>102</v>
      </c>
      <c r="W63" t="n">
        <v>0.92</v>
      </c>
      <c r="X63" t="n">
        <v>2871</v>
      </c>
      <c r="Y63" t="n">
        <v>20.72</v>
      </c>
      <c r="Z63" t="n">
        <v>2868</v>
      </c>
      <c r="AA63" t="n">
        <v>20.69</v>
      </c>
      <c r="AB63" t="n">
        <v>5898</v>
      </c>
      <c r="AC63" t="n">
        <v>42.56</v>
      </c>
      <c r="AD63" t="n">
        <v>565</v>
      </c>
      <c r="AE63" t="n">
        <v>140</v>
      </c>
      <c r="AF63" t="n">
        <v>5.1</v>
      </c>
      <c r="AG63" t="n">
        <v>4.93</v>
      </c>
      <c r="AH63" t="n">
        <v>0.18</v>
      </c>
      <c r="AI63" t="n">
        <v>0.59</v>
      </c>
      <c r="AJ63" t="n">
        <v>0.59</v>
      </c>
      <c r="AK63" t="n">
        <v>0</v>
      </c>
      <c r="AL63" t="n">
        <v>0.5</v>
      </c>
      <c r="AM63" t="n">
        <v>0.5</v>
      </c>
      <c r="AN63" t="n">
        <v>7.95</v>
      </c>
      <c r="AO63" t="n">
        <v>6.07</v>
      </c>
      <c r="AP63" t="n">
        <v>6.31</v>
      </c>
      <c r="AQ63" t="n">
        <v>7.24</v>
      </c>
      <c r="AR63" t="n">
        <v>4.83</v>
      </c>
      <c r="AS63" t="n">
        <v>4.9</v>
      </c>
      <c r="AT63" t="n">
        <v>0.21</v>
      </c>
      <c r="AU63" t="n">
        <v>0.33</v>
      </c>
      <c r="AV63" t="n">
        <v>0.17</v>
      </c>
      <c r="AW63" t="n">
        <v>0.31</v>
      </c>
      <c r="AX63" t="n">
        <v>129</v>
      </c>
      <c r="AY63" t="n">
        <v>1.17</v>
      </c>
      <c r="AZ63" t="n">
        <v>40</v>
      </c>
      <c r="BA63" t="n">
        <v>1.42</v>
      </c>
      <c r="BB63" t="n">
        <v>21</v>
      </c>
      <c r="BC63" t="n">
        <v>0.08</v>
      </c>
      <c r="BD63" t="n">
        <v>857</v>
      </c>
      <c r="BE63" t="n">
        <v>6.18</v>
      </c>
      <c r="BF63" t="n">
        <v>0</v>
      </c>
      <c r="BG63" t="n">
        <v>0</v>
      </c>
      <c r="BH63" s="109" t="inlineStr">
        <is>
          <t>ATTUSA-29112</t>
        </is>
      </c>
    </row>
    <row r="64">
      <c r="A64" s="225" t="n"/>
      <c r="B64" s="54" t="inlineStr">
        <is>
          <t>attgendtvsales</t>
        </is>
      </c>
      <c r="C64" s="226" t="n"/>
      <c r="D64" t="inlineStr">
        <is>
          <t>No</t>
        </is>
      </c>
      <c r="E64" t="n">
        <v>0</v>
      </c>
      <c r="F64" t="n">
        <v>29.93</v>
      </c>
      <c r="G64" t="n">
        <v>281</v>
      </c>
      <c r="H64" t="n">
        <v>3003</v>
      </c>
      <c r="I64" t="n">
        <v>0.73</v>
      </c>
      <c r="J64" t="n">
        <v>3025</v>
      </c>
      <c r="K64" t="n">
        <v>2426</v>
      </c>
      <c r="L64" t="n">
        <v>599</v>
      </c>
      <c r="M64" t="n">
        <v>80.2</v>
      </c>
      <c r="N64" t="n">
        <v>3024</v>
      </c>
      <c r="O64" t="n">
        <v>0</v>
      </c>
      <c r="P64" t="n">
        <v>3</v>
      </c>
      <c r="Q64" t="n">
        <v>0.5</v>
      </c>
      <c r="R64" t="n">
        <v>12</v>
      </c>
      <c r="S64" t="n">
        <v>0.49</v>
      </c>
      <c r="T64" t="n">
        <v>0</v>
      </c>
      <c r="U64" t="n">
        <v>0</v>
      </c>
      <c r="V64" t="n">
        <v>0</v>
      </c>
      <c r="W64" t="n">
        <v>0</v>
      </c>
      <c r="X64" t="n">
        <v>650</v>
      </c>
      <c r="Y64" t="n">
        <v>21.49</v>
      </c>
      <c r="Z64" t="n">
        <v>647</v>
      </c>
      <c r="AA64" t="n">
        <v>21.39</v>
      </c>
      <c r="AB64" t="n">
        <v>57</v>
      </c>
      <c r="AC64" t="n">
        <v>1.88</v>
      </c>
      <c r="AD64" t="n">
        <v>7</v>
      </c>
      <c r="AE64" t="n">
        <v>1</v>
      </c>
      <c r="AF64" t="n">
        <v>0.29</v>
      </c>
      <c r="AG64" t="n">
        <v>0.17</v>
      </c>
      <c r="AH64" t="n">
        <v>0.12</v>
      </c>
      <c r="AI64" t="n">
        <v>0.64</v>
      </c>
      <c r="AJ64" t="n">
        <v>0.63</v>
      </c>
      <c r="AK64" t="n">
        <v>0.01</v>
      </c>
      <c r="AL64" t="n">
        <v>0.51</v>
      </c>
      <c r="AM64" t="n">
        <v>0.51</v>
      </c>
      <c r="AN64" t="n">
        <v>40.54</v>
      </c>
      <c r="AO64" t="n">
        <v>10.72</v>
      </c>
      <c r="AP64" t="n">
        <v>10.77</v>
      </c>
      <c r="AQ64" t="n">
        <v>1.51</v>
      </c>
      <c r="AR64" t="n">
        <v>1.51</v>
      </c>
      <c r="AS64" t="n">
        <v>1.51</v>
      </c>
      <c r="AT64" t="n">
        <v>0.14</v>
      </c>
      <c r="AU64" t="n">
        <v>0.36</v>
      </c>
      <c r="AV64" t="n">
        <v>0.1</v>
      </c>
      <c r="AW64" t="n">
        <v>0.37</v>
      </c>
      <c r="AX64" t="n">
        <v>22</v>
      </c>
      <c r="AY64" t="n">
        <v>0.91</v>
      </c>
      <c r="AZ64" t="n">
        <v>6</v>
      </c>
      <c r="BA64" t="n">
        <v>1</v>
      </c>
      <c r="BB64" t="n">
        <v>7</v>
      </c>
      <c r="BC64" t="n">
        <v>0.23</v>
      </c>
      <c r="BD64" t="n">
        <v>206</v>
      </c>
      <c r="BE64" t="n">
        <v>6.81</v>
      </c>
      <c r="BF64" t="n">
        <v>0</v>
      </c>
      <c r="BG64" t="n">
        <v>0</v>
      </c>
    </row>
    <row r="65">
      <c r="A65" s="217" t="inlineStr">
        <is>
          <t>AT&amp;T Phase 3</t>
        </is>
      </c>
      <c r="B65" s="54" t="inlineStr">
        <is>
          <t>attgenhsclg</t>
        </is>
      </c>
      <c r="C65" s="219" t="n">
        <v>44308</v>
      </c>
      <c r="D65" t="inlineStr">
        <is>
          <t>No</t>
        </is>
      </c>
      <c r="E65" t="n">
        <v>0</v>
      </c>
      <c r="F65" t="n">
        <v>19.6</v>
      </c>
      <c r="G65" t="n">
        <v>641</v>
      </c>
      <c r="H65" t="n">
        <v>14654</v>
      </c>
      <c r="I65" t="n">
        <v>0.83</v>
      </c>
      <c r="J65" t="n">
        <v>14777</v>
      </c>
      <c r="K65" t="n">
        <v>11759</v>
      </c>
      <c r="L65" t="n">
        <v>3018</v>
      </c>
      <c r="M65" t="n">
        <v>79.58</v>
      </c>
      <c r="N65" t="n">
        <v>14635</v>
      </c>
      <c r="O65" t="n">
        <v>1</v>
      </c>
      <c r="P65" t="n">
        <v>20</v>
      </c>
      <c r="Q65" t="n">
        <v>0.66</v>
      </c>
      <c r="R65" t="n">
        <v>518</v>
      </c>
      <c r="S65" t="n">
        <v>4.41</v>
      </c>
      <c r="T65" t="n">
        <v>3</v>
      </c>
      <c r="U65" t="n">
        <v>0.1</v>
      </c>
      <c r="V65" t="n">
        <v>32</v>
      </c>
      <c r="W65" t="n">
        <v>0.27</v>
      </c>
      <c r="X65" t="n">
        <v>375</v>
      </c>
      <c r="Y65" t="n">
        <v>2.54</v>
      </c>
      <c r="Z65" t="n">
        <v>375</v>
      </c>
      <c r="AA65" t="n">
        <v>2.54</v>
      </c>
      <c r="AB65" t="n">
        <v>2945</v>
      </c>
      <c r="AC65" t="n">
        <v>19.93</v>
      </c>
      <c r="AD65" t="n">
        <v>593</v>
      </c>
      <c r="AE65" t="n">
        <v>141</v>
      </c>
      <c r="AF65" t="n">
        <v>5.01</v>
      </c>
      <c r="AG65" t="n">
        <v>4.63</v>
      </c>
      <c r="AH65" t="n">
        <v>0.37</v>
      </c>
      <c r="AI65" t="n">
        <v>0.48</v>
      </c>
      <c r="AJ65" t="n">
        <v>0.48</v>
      </c>
      <c r="AK65" t="n">
        <v>0</v>
      </c>
      <c r="AL65" t="n">
        <v>0.5</v>
      </c>
      <c r="AM65" t="n">
        <v>0.49</v>
      </c>
      <c r="AN65" t="n">
        <v>39.45</v>
      </c>
      <c r="AO65" t="n">
        <v>17.98</v>
      </c>
      <c r="AP65" t="n">
        <v>18.78</v>
      </c>
      <c r="AQ65" t="n">
        <v>29.11</v>
      </c>
      <c r="AR65" t="n">
        <v>7.39</v>
      </c>
      <c r="AS65" t="n">
        <v>7.47</v>
      </c>
      <c r="AT65" t="n">
        <v>0.08</v>
      </c>
      <c r="AU65" t="n">
        <v>0.34</v>
      </c>
      <c r="AV65" t="n">
        <v>0.08</v>
      </c>
      <c r="AW65" t="n">
        <v>0.33</v>
      </c>
      <c r="AX65" t="n">
        <v>0</v>
      </c>
      <c r="AY65" t="n">
        <v>0</v>
      </c>
      <c r="AZ65" t="n">
        <v>1</v>
      </c>
      <c r="BA65" t="n">
        <v>0.03</v>
      </c>
      <c r="BB65" t="n">
        <v>23</v>
      </c>
      <c r="BC65" t="n">
        <v>0.13</v>
      </c>
      <c r="BD65" t="n">
        <v>1664</v>
      </c>
      <c r="BE65" t="n">
        <v>11.26</v>
      </c>
      <c r="BF65" t="n">
        <v>0</v>
      </c>
      <c r="BG65" t="n">
        <v>0</v>
      </c>
    </row>
    <row r="66">
      <c r="A66" s="225" t="n"/>
      <c r="B66" s="54" t="inlineStr">
        <is>
          <t>ATTGENHSSALES</t>
        </is>
      </c>
      <c r="C66" s="226" t="n"/>
      <c r="D66" t="inlineStr">
        <is>
          <t>No</t>
        </is>
      </c>
      <c r="E66" t="n">
        <v>0</v>
      </c>
      <c r="F66" t="n">
        <v>30.17</v>
      </c>
      <c r="G66" t="n">
        <v>624</v>
      </c>
      <c r="H66" t="n">
        <v>13859</v>
      </c>
      <c r="I66" t="n">
        <v>-3.46</v>
      </c>
      <c r="J66" t="n">
        <v>13396</v>
      </c>
      <c r="K66" t="n">
        <v>10680</v>
      </c>
      <c r="L66" t="n">
        <v>2716</v>
      </c>
      <c r="M66" t="n">
        <v>79.73</v>
      </c>
      <c r="N66" t="n">
        <v>13223</v>
      </c>
      <c r="O66" t="n">
        <v>1</v>
      </c>
      <c r="P66" t="n">
        <v>35</v>
      </c>
      <c r="Q66" t="n">
        <v>1.29</v>
      </c>
      <c r="R66" t="n">
        <v>207</v>
      </c>
      <c r="S66" t="n">
        <v>1.94</v>
      </c>
      <c r="T66" t="n">
        <v>5</v>
      </c>
      <c r="U66" t="n">
        <v>0.18</v>
      </c>
      <c r="V66" t="n">
        <v>74</v>
      </c>
      <c r="W66" t="n">
        <v>0.6899999999999999</v>
      </c>
      <c r="X66" t="n">
        <v>2706</v>
      </c>
      <c r="Y66" t="n">
        <v>20.2</v>
      </c>
      <c r="Z66" t="n">
        <v>2705</v>
      </c>
      <c r="AA66" t="n">
        <v>20.19</v>
      </c>
      <c r="AB66" t="n">
        <v>7042</v>
      </c>
      <c r="AC66" t="n">
        <v>52.57</v>
      </c>
      <c r="AD66" t="n">
        <v>607</v>
      </c>
      <c r="AE66" t="n">
        <v>156</v>
      </c>
      <c r="AF66" t="n">
        <v>5.66</v>
      </c>
      <c r="AG66" t="n">
        <v>5.67</v>
      </c>
      <c r="AH66" t="n">
        <v>0.01</v>
      </c>
      <c r="AI66" t="n">
        <v>0.57</v>
      </c>
      <c r="AJ66" t="n">
        <v>0.57</v>
      </c>
      <c r="AK66" t="n">
        <v>0</v>
      </c>
      <c r="AL66" t="n">
        <v>0.5</v>
      </c>
      <c r="AM66" t="n">
        <v>0.5</v>
      </c>
      <c r="AN66" t="n">
        <v>6.04</v>
      </c>
      <c r="AO66" t="n">
        <v>5.05</v>
      </c>
      <c r="AP66" t="n">
        <v>5.21</v>
      </c>
      <c r="AQ66" t="n">
        <v>6.1</v>
      </c>
      <c r="AR66" t="n">
        <v>4.23</v>
      </c>
      <c r="AS66" t="n">
        <v>4.27</v>
      </c>
      <c r="AT66" t="n">
        <v>0.21</v>
      </c>
      <c r="AU66" t="n">
        <v>0.34</v>
      </c>
      <c r="AV66" t="n">
        <v>0.18</v>
      </c>
      <c r="AW66" t="n">
        <v>0.31</v>
      </c>
      <c r="AX66" t="n">
        <v>0</v>
      </c>
      <c r="AY66" t="n">
        <v>0</v>
      </c>
      <c r="AZ66" t="n">
        <v>0</v>
      </c>
      <c r="BA66" t="n">
        <v>0</v>
      </c>
      <c r="BB66" t="n">
        <v>27</v>
      </c>
      <c r="BC66" t="n">
        <v>0.09</v>
      </c>
      <c r="BD66" t="n">
        <v>837</v>
      </c>
      <c r="BE66" t="n">
        <v>6.25</v>
      </c>
      <c r="BF66" t="n">
        <v>0</v>
      </c>
      <c r="BG66" t="n">
        <v>0</v>
      </c>
    </row>
    <row r="67">
      <c r="A67" s="225" t="n"/>
      <c r="B67" s="54" t="inlineStr">
        <is>
          <t>attgendtvsales</t>
        </is>
      </c>
      <c r="C67" s="226" t="n"/>
      <c r="D67" t="inlineStr">
        <is>
          <t>No</t>
        </is>
      </c>
      <c r="E67" t="n">
        <v>0</v>
      </c>
      <c r="F67" t="n">
        <v>24.28</v>
      </c>
      <c r="G67" t="n">
        <v>276</v>
      </c>
      <c r="H67" t="n">
        <v>3025</v>
      </c>
      <c r="I67" t="n">
        <v>0.43</v>
      </c>
      <c r="J67" t="n">
        <v>3038</v>
      </c>
      <c r="K67" t="n">
        <v>2444</v>
      </c>
      <c r="L67" t="n">
        <v>594</v>
      </c>
      <c r="M67" t="n">
        <v>80.45</v>
      </c>
      <c r="N67" t="n">
        <v>3034</v>
      </c>
      <c r="O67" t="n">
        <v>0</v>
      </c>
      <c r="P67" t="n">
        <v>2</v>
      </c>
      <c r="Q67" t="n">
        <v>0.34</v>
      </c>
      <c r="R67" t="n">
        <v>7</v>
      </c>
      <c r="S67" t="n">
        <v>0.29</v>
      </c>
      <c r="T67" t="n">
        <v>0</v>
      </c>
      <c r="U67" t="n">
        <v>0</v>
      </c>
      <c r="V67" t="n">
        <v>0</v>
      </c>
      <c r="W67" t="n">
        <v>0</v>
      </c>
      <c r="X67" t="n">
        <v>687</v>
      </c>
      <c r="Y67" t="n">
        <v>22.61</v>
      </c>
      <c r="Z67" t="n">
        <v>685</v>
      </c>
      <c r="AA67" t="n">
        <v>22.55</v>
      </c>
      <c r="AB67" t="n">
        <v>79</v>
      </c>
      <c r="AC67" t="n">
        <v>2.6</v>
      </c>
      <c r="AD67" t="n">
        <v>14</v>
      </c>
      <c r="AE67" t="n">
        <v>1</v>
      </c>
      <c r="AF67" t="n">
        <v>0.58</v>
      </c>
      <c r="AG67" t="n">
        <v>0.17</v>
      </c>
      <c r="AH67" t="n">
        <v>0.41</v>
      </c>
      <c r="AI67" t="n">
        <v>0.67</v>
      </c>
      <c r="AJ67" t="n">
        <v>0.66</v>
      </c>
      <c r="AK67" t="n">
        <v>0.01</v>
      </c>
      <c r="AL67" t="n">
        <v>0.48</v>
      </c>
      <c r="AM67" t="n">
        <v>0.47</v>
      </c>
      <c r="AN67" t="n">
        <v>40.99</v>
      </c>
      <c r="AO67" t="n">
        <v>12.01</v>
      </c>
      <c r="AP67" t="n">
        <v>12.05</v>
      </c>
      <c r="AQ67" t="n">
        <v>1.54</v>
      </c>
      <c r="AR67" t="n">
        <v>1.52</v>
      </c>
      <c r="AS67" t="n">
        <v>1.52</v>
      </c>
      <c r="AT67" t="n">
        <v>0.17</v>
      </c>
      <c r="AU67" t="n">
        <v>0.35</v>
      </c>
      <c r="AV67" t="n">
        <v>0.17</v>
      </c>
      <c r="AW67" t="n">
        <v>0.25</v>
      </c>
      <c r="AX67" t="n">
        <v>0</v>
      </c>
      <c r="AY67" t="n">
        <v>0</v>
      </c>
      <c r="AZ67" t="n">
        <v>0</v>
      </c>
      <c r="BA67" t="n">
        <v>0</v>
      </c>
      <c r="BB67" t="n">
        <v>3</v>
      </c>
      <c r="BC67" t="n">
        <v>0.09</v>
      </c>
      <c r="BD67" t="n">
        <v>39</v>
      </c>
      <c r="BE67" t="n">
        <v>1.28</v>
      </c>
      <c r="BF67" t="n">
        <v>0</v>
      </c>
      <c r="BG67" t="n">
        <v>0</v>
      </c>
    </row>
    <row r="68">
      <c r="A68" s="217" t="inlineStr">
        <is>
          <t>AT&amp;T Phase 3</t>
        </is>
      </c>
      <c r="B68" s="54" t="inlineStr">
        <is>
          <t>attgenhsclg</t>
        </is>
      </c>
      <c r="C68" s="219" t="n">
        <v>44309</v>
      </c>
      <c r="D68" t="inlineStr">
        <is>
          <t>No</t>
        </is>
      </c>
      <c r="E68" t="n">
        <v>0</v>
      </c>
      <c r="F68" t="n">
        <v>18.69</v>
      </c>
      <c r="G68" t="n">
        <v>598</v>
      </c>
      <c r="H68" t="n">
        <v>14777</v>
      </c>
      <c r="I68" t="n">
        <v>1.58</v>
      </c>
      <c r="J68" t="n">
        <v>15014</v>
      </c>
      <c r="K68" t="n">
        <v>11974</v>
      </c>
      <c r="L68" t="n">
        <v>3040</v>
      </c>
      <c r="M68" t="n">
        <v>79.75</v>
      </c>
      <c r="N68" t="n">
        <v>14905</v>
      </c>
      <c r="O68" t="n">
        <v>1</v>
      </c>
      <c r="P68" t="n">
        <v>27</v>
      </c>
      <c r="Q68" t="n">
        <v>0.89</v>
      </c>
      <c r="R68" t="n">
        <v>534</v>
      </c>
      <c r="S68" t="n">
        <v>4.46</v>
      </c>
      <c r="T68" t="n">
        <v>2</v>
      </c>
      <c r="U68" t="n">
        <v>0.07000000000000001</v>
      </c>
      <c r="V68" t="n">
        <v>4</v>
      </c>
      <c r="W68" t="n">
        <v>0.03</v>
      </c>
      <c r="X68" t="n">
        <v>672</v>
      </c>
      <c r="Y68" t="n">
        <v>4.48</v>
      </c>
      <c r="Z68" t="n">
        <v>672</v>
      </c>
      <c r="AA68" t="n">
        <v>4.48</v>
      </c>
      <c r="AB68" t="n">
        <v>2478</v>
      </c>
      <c r="AC68" t="n">
        <v>16.5</v>
      </c>
      <c r="AD68" t="n">
        <v>429</v>
      </c>
      <c r="AE68" t="n">
        <v>112</v>
      </c>
      <c r="AF68" t="n">
        <v>3.6</v>
      </c>
      <c r="AG68" t="n">
        <v>3.7</v>
      </c>
      <c r="AH68" t="n">
        <v>0.09</v>
      </c>
      <c r="AI68" t="n">
        <v>0.47</v>
      </c>
      <c r="AJ68" t="n">
        <v>0.48</v>
      </c>
      <c r="AK68" t="n">
        <v>0.01</v>
      </c>
      <c r="AL68" t="n">
        <v>0.5</v>
      </c>
      <c r="AM68" t="n">
        <v>0.5</v>
      </c>
      <c r="AN68" t="n">
        <v>42.56</v>
      </c>
      <c r="AO68" t="n">
        <v>18.3</v>
      </c>
      <c r="AP68" t="n">
        <v>19.11</v>
      </c>
      <c r="AQ68" t="n">
        <v>9.34</v>
      </c>
      <c r="AR68" t="n">
        <v>5.55</v>
      </c>
      <c r="AS68" t="n">
        <v>5.56</v>
      </c>
      <c r="AT68" t="n">
        <v>0.1</v>
      </c>
      <c r="AU68" t="n">
        <v>0.34</v>
      </c>
      <c r="AV68" t="n">
        <v>0.09</v>
      </c>
      <c r="AW68" t="n">
        <v>0.33</v>
      </c>
      <c r="AX68" t="n">
        <v>1</v>
      </c>
      <c r="AY68" t="n">
        <v>0.01</v>
      </c>
      <c r="AZ68" t="n">
        <v>0</v>
      </c>
      <c r="BA68" t="n">
        <v>0</v>
      </c>
      <c r="BB68" t="n">
        <v>19</v>
      </c>
      <c r="BC68" t="n">
        <v>0.11</v>
      </c>
      <c r="BD68" t="n">
        <v>1292</v>
      </c>
      <c r="BE68" t="n">
        <v>8.609999999999999</v>
      </c>
      <c r="BF68" t="n">
        <v>0</v>
      </c>
      <c r="BG68" t="n">
        <v>0</v>
      </c>
    </row>
    <row r="69">
      <c r="A69" s="225" t="n"/>
      <c r="B69" s="54" t="inlineStr">
        <is>
          <t>ATTGENHSSALES</t>
        </is>
      </c>
      <c r="C69" s="226" t="n"/>
      <c r="D69" t="inlineStr">
        <is>
          <t>No</t>
        </is>
      </c>
      <c r="E69" t="n">
        <v>0</v>
      </c>
      <c r="F69" t="n">
        <v>29.86</v>
      </c>
      <c r="G69" t="n">
        <v>573</v>
      </c>
      <c r="H69" t="n">
        <v>13396</v>
      </c>
      <c r="I69" t="n">
        <v>-6.68</v>
      </c>
      <c r="J69" t="n">
        <v>12557</v>
      </c>
      <c r="K69" t="n">
        <v>10038</v>
      </c>
      <c r="L69" t="n">
        <v>2519</v>
      </c>
      <c r="M69" t="n">
        <v>79.94</v>
      </c>
      <c r="N69" t="n">
        <v>12370</v>
      </c>
      <c r="O69" t="n">
        <v>1</v>
      </c>
      <c r="P69" t="n">
        <v>27</v>
      </c>
      <c r="Q69" t="n">
        <v>1.07</v>
      </c>
      <c r="R69" t="n">
        <v>208</v>
      </c>
      <c r="S69" t="n">
        <v>2.07</v>
      </c>
      <c r="T69" t="n">
        <v>14</v>
      </c>
      <c r="U69" t="n">
        <v>0.5600000000000001</v>
      </c>
      <c r="V69" t="n">
        <v>133</v>
      </c>
      <c r="W69" t="n">
        <v>1.33</v>
      </c>
      <c r="X69" t="n">
        <v>2449</v>
      </c>
      <c r="Y69" t="n">
        <v>19.5</v>
      </c>
      <c r="Z69" t="n">
        <v>2445</v>
      </c>
      <c r="AA69" t="n">
        <v>19.47</v>
      </c>
      <c r="AB69" t="n">
        <v>7047</v>
      </c>
      <c r="AC69" t="n">
        <v>56.12</v>
      </c>
      <c r="AD69" t="n">
        <v>715</v>
      </c>
      <c r="AE69" t="n">
        <v>177</v>
      </c>
      <c r="AF69" t="n">
        <v>7.03</v>
      </c>
      <c r="AG69" t="n">
        <v>6.87</v>
      </c>
      <c r="AH69" t="n">
        <v>0.16</v>
      </c>
      <c r="AI69" t="n">
        <v>0.58</v>
      </c>
      <c r="AJ69" t="n">
        <v>0.57</v>
      </c>
      <c r="AK69" t="n">
        <v>0.01</v>
      </c>
      <c r="AL69" t="n">
        <v>0.5</v>
      </c>
      <c r="AM69" t="n">
        <v>0.5</v>
      </c>
      <c r="AN69" t="n">
        <v>7.43</v>
      </c>
      <c r="AO69" t="n">
        <v>5.99</v>
      </c>
      <c r="AP69" t="n">
        <v>6.21</v>
      </c>
      <c r="AQ69" t="n">
        <v>7.88</v>
      </c>
      <c r="AR69" t="n">
        <v>4.89</v>
      </c>
      <c r="AS69" t="n">
        <v>4.97</v>
      </c>
      <c r="AT69" t="n">
        <v>0.19</v>
      </c>
      <c r="AU69" t="n">
        <v>0.32</v>
      </c>
      <c r="AV69" t="n">
        <v>0.16</v>
      </c>
      <c r="AW69" t="n">
        <v>0.31</v>
      </c>
      <c r="AX69" t="n">
        <v>2</v>
      </c>
      <c r="AY69" t="n">
        <v>0.02</v>
      </c>
      <c r="AZ69" t="n">
        <v>0</v>
      </c>
      <c r="BA69" t="n">
        <v>0</v>
      </c>
      <c r="BB69" t="n">
        <v>9</v>
      </c>
      <c r="BC69" t="n">
        <v>0.03</v>
      </c>
      <c r="BD69" t="n">
        <v>742</v>
      </c>
      <c r="BE69" t="n">
        <v>5.91</v>
      </c>
      <c r="BF69" t="n">
        <v>0</v>
      </c>
      <c r="BG69" t="n">
        <v>0</v>
      </c>
    </row>
    <row r="70">
      <c r="A70" s="225" t="n"/>
      <c r="B70" s="54" t="inlineStr">
        <is>
          <t>attgendtvsales</t>
        </is>
      </c>
      <c r="C70" s="226" t="n"/>
      <c r="D70" t="inlineStr">
        <is>
          <t>No</t>
        </is>
      </c>
      <c r="E70" t="n">
        <v>0</v>
      </c>
      <c r="F70" s="207" t="n">
        <v>23.61</v>
      </c>
      <c r="G70" s="207" t="n">
        <v>250</v>
      </c>
      <c r="H70" s="207" t="n">
        <v>3038</v>
      </c>
      <c r="I70" s="207" t="n">
        <v>-10.31</v>
      </c>
      <c r="J70" s="207" t="n">
        <v>2754</v>
      </c>
      <c r="K70" s="207" t="n">
        <v>2203</v>
      </c>
      <c r="L70" s="207" t="n">
        <v>551</v>
      </c>
      <c r="M70" s="207" t="n">
        <v>79.98999999999999</v>
      </c>
      <c r="N70" s="207" t="n">
        <v>2754</v>
      </c>
      <c r="O70" s="207" t="n">
        <v>0</v>
      </c>
      <c r="P70" s="207" t="n">
        <v>2</v>
      </c>
      <c r="Q70" s="207" t="n">
        <v>0.36</v>
      </c>
      <c r="R70" s="207" t="n">
        <v>17</v>
      </c>
      <c r="S70" s="207" t="n">
        <v>0.77</v>
      </c>
      <c r="T70" s="207" t="n">
        <v>0</v>
      </c>
      <c r="U70" s="207" t="n">
        <v>0</v>
      </c>
      <c r="V70" s="207" t="n">
        <v>0</v>
      </c>
      <c r="W70" s="207" t="n">
        <v>0</v>
      </c>
      <c r="X70" s="207" t="n">
        <v>598</v>
      </c>
      <c r="Y70" s="207" t="n">
        <v>21.71</v>
      </c>
      <c r="Z70" s="207" t="n">
        <v>596</v>
      </c>
      <c r="AA70" s="207" t="n">
        <v>21.64</v>
      </c>
      <c r="AB70" s="207" t="n">
        <v>53</v>
      </c>
      <c r="AC70" s="207" t="n">
        <v>1.92</v>
      </c>
      <c r="AD70" s="207" t="n">
        <v>10</v>
      </c>
      <c r="AE70" s="207" t="n">
        <v>2</v>
      </c>
      <c r="AF70" s="207" t="n">
        <v>0.46</v>
      </c>
      <c r="AG70" s="207" t="n">
        <v>0.37</v>
      </c>
      <c r="AH70" s="207" t="n">
        <v>0.09</v>
      </c>
      <c r="AI70" s="207" t="n">
        <v>0.64</v>
      </c>
      <c r="AJ70" s="207" t="n">
        <v>0.62</v>
      </c>
      <c r="AK70" s="207" t="n">
        <v>0.02</v>
      </c>
      <c r="AL70" s="207" t="n">
        <v>0.51</v>
      </c>
      <c r="AM70" s="207" t="n">
        <v>0.49</v>
      </c>
      <c r="AN70" s="207" t="n">
        <v>34.99</v>
      </c>
      <c r="AO70" s="207" t="n">
        <v>11.07</v>
      </c>
      <c r="AP70" s="207" t="n">
        <v>11.14</v>
      </c>
      <c r="AQ70" s="207" t="n">
        <v>1.66</v>
      </c>
      <c r="AR70" s="207" t="n">
        <v>1.45</v>
      </c>
      <c r="AS70" s="207" t="n">
        <v>1.45</v>
      </c>
      <c r="AT70" s="207" t="n">
        <v>0.16</v>
      </c>
      <c r="AU70" s="207" t="n">
        <v>0.35</v>
      </c>
      <c r="AV70" s="207" t="n">
        <v>0.12</v>
      </c>
      <c r="AW70" s="207" t="n">
        <v>0.36</v>
      </c>
      <c r="AX70" s="207" t="n">
        <v>0</v>
      </c>
      <c r="AY70" s="207" t="n">
        <v>0</v>
      </c>
      <c r="AZ70" s="207" t="n">
        <v>0</v>
      </c>
      <c r="BA70" s="207" t="n">
        <v>0</v>
      </c>
      <c r="BB70" s="207" t="n">
        <v>2</v>
      </c>
      <c r="BC70" s="207" t="n">
        <v>0.07000000000000001</v>
      </c>
      <c r="BD70" s="207" t="n">
        <v>26</v>
      </c>
      <c r="BE70" s="207" t="n">
        <v>0.9399999999999999</v>
      </c>
      <c r="BF70" s="207" t="n">
        <v>3</v>
      </c>
      <c r="BG70" s="207" t="n">
        <v>0.11</v>
      </c>
    </row>
    <row r="71">
      <c r="A71" s="217" t="inlineStr">
        <is>
          <t>AT&amp;T Phase 3</t>
        </is>
      </c>
      <c r="B71" s="54" t="inlineStr">
        <is>
          <t>attgenhsclg</t>
        </is>
      </c>
      <c r="C71" s="219" t="n">
        <v>44310</v>
      </c>
      <c r="D71" t="inlineStr">
        <is>
          <t>No</t>
        </is>
      </c>
      <c r="E71" t="n">
        <v>0</v>
      </c>
      <c r="F71" t="n">
        <v>11.66</v>
      </c>
      <c r="G71" t="n">
        <v>309</v>
      </c>
      <c r="H71" t="n">
        <v>15014</v>
      </c>
      <c r="I71" t="n">
        <v>-103.19</v>
      </c>
      <c r="J71" t="n">
        <v>7389</v>
      </c>
      <c r="K71" t="n">
        <v>5930</v>
      </c>
      <c r="L71" t="n">
        <v>1459</v>
      </c>
      <c r="M71" t="n">
        <v>80.25</v>
      </c>
      <c r="N71" t="n">
        <v>7362</v>
      </c>
      <c r="O71" t="n">
        <v>0</v>
      </c>
      <c r="P71" t="n">
        <v>27</v>
      </c>
      <c r="Q71" t="n">
        <v>1.85</v>
      </c>
      <c r="R71" t="n">
        <v>548</v>
      </c>
      <c r="S71" t="n">
        <v>9.24</v>
      </c>
      <c r="T71" t="n">
        <v>3</v>
      </c>
      <c r="U71" t="n">
        <v>0.21</v>
      </c>
      <c r="V71" t="n">
        <v>28</v>
      </c>
      <c r="W71" t="n">
        <v>0.47</v>
      </c>
      <c r="X71" t="n">
        <v>82</v>
      </c>
      <c r="Y71" t="n">
        <v>1.11</v>
      </c>
      <c r="Z71" t="n">
        <v>82</v>
      </c>
      <c r="AA71" t="n">
        <v>1.11</v>
      </c>
      <c r="AB71" t="n">
        <v>613</v>
      </c>
      <c r="AC71" t="n">
        <v>8.300000000000001</v>
      </c>
      <c r="AD71" t="n">
        <v>208</v>
      </c>
      <c r="AE71" t="n">
        <v>42</v>
      </c>
      <c r="AF71" t="n">
        <v>3.48</v>
      </c>
      <c r="AG71" t="n">
        <v>2.87</v>
      </c>
      <c r="AH71" t="n">
        <v>0.61</v>
      </c>
      <c r="AI71" t="n">
        <v>0.49</v>
      </c>
      <c r="AJ71" t="n">
        <v>0.51</v>
      </c>
      <c r="AK71" t="n">
        <v>0.02</v>
      </c>
      <c r="AL71" t="n">
        <v>0.5</v>
      </c>
      <c r="AM71" t="n">
        <v>0.49</v>
      </c>
      <c r="AN71" t="n">
        <v>45.93</v>
      </c>
      <c r="AO71" t="n">
        <v>19</v>
      </c>
      <c r="AP71" t="n">
        <v>20.67</v>
      </c>
      <c r="AQ71" t="n">
        <v>25.08</v>
      </c>
      <c r="AR71" t="n">
        <v>7.38</v>
      </c>
      <c r="AS71" t="n">
        <v>7.72</v>
      </c>
      <c r="AT71" t="n">
        <v>0.08</v>
      </c>
      <c r="AU71" t="n">
        <v>0.34</v>
      </c>
      <c r="AV71" t="n">
        <v>0.08</v>
      </c>
      <c r="AW71" t="n">
        <v>0.33</v>
      </c>
      <c r="AX71" t="n">
        <v>1</v>
      </c>
      <c r="AY71" t="n">
        <v>0.02</v>
      </c>
      <c r="AZ71" t="n">
        <v>0</v>
      </c>
      <c r="BA71" t="n">
        <v>0</v>
      </c>
      <c r="BB71" t="n">
        <v>8</v>
      </c>
      <c r="BC71" t="n">
        <v>0.1</v>
      </c>
      <c r="BD71" t="n">
        <v>53</v>
      </c>
      <c r="BE71" t="n">
        <v>0.72</v>
      </c>
      <c r="BF71" t="n">
        <v>0</v>
      </c>
      <c r="BG71" t="n">
        <v>0</v>
      </c>
    </row>
    <row r="72">
      <c r="A72" s="225" t="n"/>
      <c r="B72" s="54" t="inlineStr">
        <is>
          <t>ATTGENHSSALES</t>
        </is>
      </c>
      <c r="C72" s="226" t="n"/>
      <c r="D72" t="inlineStr">
        <is>
          <t>No</t>
        </is>
      </c>
      <c r="E72" t="n">
        <v>0</v>
      </c>
      <c r="F72" t="n">
        <v>36.55</v>
      </c>
      <c r="G72" t="n">
        <v>303</v>
      </c>
      <c r="H72" t="n">
        <v>12557</v>
      </c>
      <c r="I72" t="n">
        <v>-94.44</v>
      </c>
      <c r="J72" t="n">
        <v>6458</v>
      </c>
      <c r="K72" t="n">
        <v>5174</v>
      </c>
      <c r="L72" t="n">
        <v>1284</v>
      </c>
      <c r="M72" t="n">
        <v>80.12</v>
      </c>
      <c r="N72" t="n">
        <v>6397</v>
      </c>
      <c r="O72" t="n">
        <v>1</v>
      </c>
      <c r="P72" t="n">
        <v>57</v>
      </c>
      <c r="Q72" t="n">
        <v>4.44</v>
      </c>
      <c r="R72" t="n">
        <v>396</v>
      </c>
      <c r="S72" t="n">
        <v>7.65</v>
      </c>
      <c r="T72" t="n">
        <v>4</v>
      </c>
      <c r="U72" t="n">
        <v>0.31</v>
      </c>
      <c r="V72" t="n">
        <v>73</v>
      </c>
      <c r="W72" t="n">
        <v>1.41</v>
      </c>
      <c r="X72" t="n">
        <v>1398</v>
      </c>
      <c r="Y72" t="n">
        <v>21.65</v>
      </c>
      <c r="Z72" t="n">
        <v>1396</v>
      </c>
      <c r="AA72" t="n">
        <v>21.62</v>
      </c>
      <c r="AB72" t="n">
        <v>2442</v>
      </c>
      <c r="AC72" t="n">
        <v>37.81</v>
      </c>
      <c r="AD72" t="n">
        <v>501</v>
      </c>
      <c r="AE72" t="n">
        <v>107</v>
      </c>
      <c r="AF72" t="n">
        <v>9.44</v>
      </c>
      <c r="AG72" t="n">
        <v>8.17</v>
      </c>
      <c r="AH72" t="n">
        <v>1.27</v>
      </c>
      <c r="AI72" t="n">
        <v>0.53</v>
      </c>
      <c r="AJ72" t="n">
        <v>0.53</v>
      </c>
      <c r="AK72" t="n">
        <v>0</v>
      </c>
      <c r="AL72" t="n">
        <v>0.52</v>
      </c>
      <c r="AM72" t="n">
        <v>0.51</v>
      </c>
      <c r="AN72" t="n">
        <v>7.14</v>
      </c>
      <c r="AO72" t="n">
        <v>4.94</v>
      </c>
      <c r="AP72" t="n">
        <v>5.44</v>
      </c>
      <c r="AQ72" t="n">
        <v>8.029999999999999</v>
      </c>
      <c r="AR72" t="n">
        <v>3.19</v>
      </c>
      <c r="AS72" t="n">
        <v>3.26</v>
      </c>
      <c r="AT72" t="n">
        <v>0.22</v>
      </c>
      <c r="AU72" t="n">
        <v>0.34</v>
      </c>
      <c r="AV72" t="n">
        <v>0.19</v>
      </c>
      <c r="AW72" t="n">
        <v>0.31</v>
      </c>
      <c r="AX72" t="n">
        <v>0</v>
      </c>
      <c r="AY72" t="n">
        <v>0</v>
      </c>
      <c r="AZ72" t="n">
        <v>0</v>
      </c>
      <c r="BA72" t="n">
        <v>0</v>
      </c>
      <c r="BB72" t="n">
        <v>9</v>
      </c>
      <c r="BC72" t="n">
        <v>0.07000000000000001</v>
      </c>
      <c r="BD72" t="n">
        <v>308</v>
      </c>
      <c r="BE72" t="n">
        <v>4.77</v>
      </c>
      <c r="BF72" t="n">
        <v>0</v>
      </c>
      <c r="BG72" t="n">
        <v>0</v>
      </c>
    </row>
    <row r="73">
      <c r="A73" s="225" t="n"/>
      <c r="B73" s="54" t="inlineStr">
        <is>
          <t>attgendtvsales</t>
        </is>
      </c>
      <c r="C73" s="226" t="n"/>
      <c r="D73" t="inlineStr">
        <is>
          <t>No</t>
        </is>
      </c>
      <c r="E73" t="n">
        <v>0</v>
      </c>
      <c r="F73" t="n">
        <v>19.68</v>
      </c>
      <c r="G73" t="n">
        <v>167</v>
      </c>
      <c r="H73" t="n">
        <v>2754</v>
      </c>
      <c r="I73" t="n">
        <v>-48.3</v>
      </c>
      <c r="J73" t="n">
        <v>1857</v>
      </c>
      <c r="K73" t="n">
        <v>1502</v>
      </c>
      <c r="L73" t="n">
        <v>355</v>
      </c>
      <c r="M73" t="n">
        <v>80.88</v>
      </c>
      <c r="N73" t="n">
        <v>1857</v>
      </c>
      <c r="O73" t="n">
        <v>0</v>
      </c>
      <c r="P73" t="n">
        <v>1</v>
      </c>
      <c r="Q73" t="n">
        <v>0.28</v>
      </c>
      <c r="R73" t="n">
        <v>6</v>
      </c>
      <c r="S73" t="n">
        <v>0.4</v>
      </c>
      <c r="T73" t="n">
        <v>0</v>
      </c>
      <c r="U73" t="n">
        <v>0</v>
      </c>
      <c r="V73" t="n">
        <v>0</v>
      </c>
      <c r="W73" t="n">
        <v>0</v>
      </c>
      <c r="X73" t="n">
        <v>355</v>
      </c>
      <c r="Y73" t="n">
        <v>19.12</v>
      </c>
      <c r="Z73" t="n">
        <v>354</v>
      </c>
      <c r="AA73" t="n">
        <v>19.06</v>
      </c>
      <c r="AB73" t="n">
        <v>0</v>
      </c>
      <c r="AC73" t="n">
        <v>0</v>
      </c>
      <c r="AD73" t="n">
        <v>1</v>
      </c>
      <c r="AE73" t="n">
        <v>0</v>
      </c>
      <c r="AF73" t="n">
        <v>0.07000000000000001</v>
      </c>
      <c r="AG73" t="n">
        <v>0</v>
      </c>
      <c r="AH73" t="n">
        <v>0.07000000000000001</v>
      </c>
      <c r="AI73" t="n">
        <v>0.73</v>
      </c>
      <c r="AJ73" t="n">
        <v>0.6899999999999999</v>
      </c>
      <c r="AK73" t="n">
        <v>0.04</v>
      </c>
      <c r="AL73" t="n">
        <v>0.51</v>
      </c>
      <c r="AM73" t="n">
        <v>0.52</v>
      </c>
      <c r="AN73" t="n">
        <v>33.89</v>
      </c>
      <c r="AO73" t="n">
        <v>12.13</v>
      </c>
      <c r="AP73" t="n">
        <v>12.17</v>
      </c>
      <c r="AT73" t="n">
        <v>0.17</v>
      </c>
      <c r="AU73" t="n">
        <v>0.33</v>
      </c>
      <c r="AV73" t="n">
        <v>0.18</v>
      </c>
      <c r="AW73" t="n">
        <v>0.27</v>
      </c>
      <c r="AX73" t="n">
        <v>0</v>
      </c>
      <c r="AY73" t="n">
        <v>0</v>
      </c>
      <c r="AZ73" t="n">
        <v>0</v>
      </c>
      <c r="BA73" t="n">
        <v>0</v>
      </c>
      <c r="BB73" t="n">
        <v>3</v>
      </c>
      <c r="BC73" t="n">
        <v>0.16</v>
      </c>
      <c r="BD73" t="n">
        <v>0</v>
      </c>
      <c r="BE73" t="n">
        <v>0</v>
      </c>
      <c r="BF73" t="n">
        <v>0</v>
      </c>
      <c r="BG73" t="n">
        <v>0</v>
      </c>
    </row>
    <row r="74">
      <c r="A74" s="217" t="inlineStr">
        <is>
          <t>AT&amp;T Phase 3</t>
        </is>
      </c>
      <c r="B74" s="54" t="inlineStr">
        <is>
          <t>attgenhsclg</t>
        </is>
      </c>
      <c r="C74" s="219" t="n">
        <v>44311</v>
      </c>
      <c r="D74" t="inlineStr">
        <is>
          <t>No</t>
        </is>
      </c>
      <c r="E74" t="n">
        <v>0</v>
      </c>
      <c r="F74" t="n">
        <v>24.55</v>
      </c>
      <c r="G74" t="n">
        <v>160</v>
      </c>
      <c r="H74" t="n">
        <v>7389</v>
      </c>
      <c r="I74" t="n">
        <v>-51.14</v>
      </c>
      <c r="J74" t="n">
        <v>4889</v>
      </c>
      <c r="K74" t="n">
        <v>3890</v>
      </c>
      <c r="L74" t="n">
        <v>999</v>
      </c>
      <c r="M74" t="n">
        <v>79.56999999999999</v>
      </c>
      <c r="N74" t="n">
        <v>4870</v>
      </c>
      <c r="O74" t="n">
        <v>0</v>
      </c>
      <c r="P74" t="n">
        <v>42</v>
      </c>
      <c r="Q74" t="n">
        <v>4.2</v>
      </c>
      <c r="R74" t="n">
        <v>628</v>
      </c>
      <c r="S74" t="n">
        <v>16.14</v>
      </c>
      <c r="T74" t="n">
        <v>0</v>
      </c>
      <c r="U74" t="n">
        <v>0</v>
      </c>
      <c r="V74" t="n">
        <v>15</v>
      </c>
      <c r="W74" t="n">
        <v>0.39</v>
      </c>
      <c r="X74" t="n">
        <v>144</v>
      </c>
      <c r="Y74" t="n">
        <v>2.95</v>
      </c>
      <c r="Z74" t="n">
        <v>140</v>
      </c>
      <c r="AA74" t="n">
        <v>2.86</v>
      </c>
      <c r="AB74" t="n">
        <v>136</v>
      </c>
      <c r="AC74" t="n">
        <v>2.78</v>
      </c>
      <c r="AD74" t="n">
        <v>112</v>
      </c>
      <c r="AE74" t="n">
        <v>24</v>
      </c>
      <c r="AF74" t="n">
        <v>2.91</v>
      </c>
      <c r="AG74" t="n">
        <v>2.47</v>
      </c>
      <c r="AH74" t="n">
        <v>0.45</v>
      </c>
      <c r="AI74" t="n">
        <v>0.49</v>
      </c>
      <c r="AJ74" t="n">
        <v>0.5</v>
      </c>
      <c r="AK74" t="n">
        <v>0.01</v>
      </c>
      <c r="AL74" t="n">
        <v>0.5</v>
      </c>
      <c r="AM74" t="n">
        <v>0.5</v>
      </c>
      <c r="AN74" t="n">
        <v>20.66</v>
      </c>
      <c r="AO74" t="n">
        <v>12.34</v>
      </c>
      <c r="AP74" t="n">
        <v>14.2</v>
      </c>
      <c r="AQ74" t="n">
        <v>2.57</v>
      </c>
      <c r="AR74" t="n">
        <v>1.86</v>
      </c>
      <c r="AS74" t="n">
        <v>1.97</v>
      </c>
      <c r="AT74" t="n">
        <v>0.12</v>
      </c>
      <c r="AU74" t="n">
        <v>0.34</v>
      </c>
      <c r="AV74" t="n">
        <v>0.11</v>
      </c>
      <c r="AW74" t="n">
        <v>0.33</v>
      </c>
      <c r="AX74" t="n">
        <v>1</v>
      </c>
      <c r="AY74" t="n">
        <v>0.03</v>
      </c>
      <c r="AZ74" t="n">
        <v>0</v>
      </c>
      <c r="BA74" t="n">
        <v>0</v>
      </c>
      <c r="BB74" t="n">
        <v>8</v>
      </c>
      <c r="BC74" t="n">
        <v>0.16</v>
      </c>
      <c r="BD74" t="n">
        <v>239</v>
      </c>
      <c r="BE74" t="n">
        <v>4.89</v>
      </c>
      <c r="BF74" t="n">
        <v>0</v>
      </c>
      <c r="BG74" t="n">
        <v>0</v>
      </c>
    </row>
    <row r="75">
      <c r="A75" s="225" t="n"/>
      <c r="B75" s="54" t="inlineStr">
        <is>
          <t>ATTGENHSSALES</t>
        </is>
      </c>
      <c r="C75" s="226" t="n"/>
      <c r="D75" t="inlineStr">
        <is>
          <t>No</t>
        </is>
      </c>
      <c r="E75" t="n">
        <v>0</v>
      </c>
      <c r="F75" t="n">
        <v>42.06</v>
      </c>
      <c r="G75" t="n">
        <v>108</v>
      </c>
      <c r="H75" t="n">
        <v>6458</v>
      </c>
      <c r="I75" t="n">
        <v>-148.29</v>
      </c>
      <c r="J75" t="n">
        <v>2601</v>
      </c>
      <c r="K75" t="n">
        <v>2117</v>
      </c>
      <c r="L75" t="n">
        <v>484</v>
      </c>
      <c r="M75" t="n">
        <v>81.39</v>
      </c>
      <c r="N75" t="n">
        <v>2579</v>
      </c>
      <c r="O75" t="n">
        <v>1</v>
      </c>
      <c r="P75" t="n">
        <v>27</v>
      </c>
      <c r="Q75" t="n">
        <v>5.58</v>
      </c>
      <c r="R75" t="n">
        <v>209</v>
      </c>
      <c r="S75" t="n">
        <v>9.869999999999999</v>
      </c>
      <c r="T75" t="n">
        <v>15</v>
      </c>
      <c r="U75" t="n">
        <v>3.1</v>
      </c>
      <c r="V75" t="n">
        <v>119</v>
      </c>
      <c r="W75" t="n">
        <v>5.62</v>
      </c>
      <c r="X75" t="n">
        <v>588</v>
      </c>
      <c r="Y75" t="n">
        <v>22.61</v>
      </c>
      <c r="Z75" t="n">
        <v>577</v>
      </c>
      <c r="AA75" t="n">
        <v>22.18</v>
      </c>
      <c r="AB75" t="n">
        <v>1459</v>
      </c>
      <c r="AC75" t="n">
        <v>56.09</v>
      </c>
      <c r="AD75" t="n">
        <v>174</v>
      </c>
      <c r="AE75" t="n">
        <v>36</v>
      </c>
      <c r="AF75" t="n">
        <v>7.76</v>
      </c>
      <c r="AG75" t="n">
        <v>7.1</v>
      </c>
      <c r="AH75" t="n">
        <v>0.66</v>
      </c>
      <c r="AI75" t="n">
        <v>0.65</v>
      </c>
      <c r="AJ75" t="n">
        <v>0.62</v>
      </c>
      <c r="AK75" t="n">
        <v>0.03</v>
      </c>
      <c r="AL75" t="n">
        <v>0.5</v>
      </c>
      <c r="AM75" t="n">
        <v>0.53</v>
      </c>
      <c r="AN75" t="n">
        <v>4.25</v>
      </c>
      <c r="AO75" t="n">
        <v>2.63</v>
      </c>
      <c r="AP75" t="n">
        <v>3.06</v>
      </c>
      <c r="AQ75" t="n">
        <v>8.44</v>
      </c>
      <c r="AR75" t="n">
        <v>4.59</v>
      </c>
      <c r="AS75" t="n">
        <v>4.96</v>
      </c>
      <c r="AT75" t="n">
        <v>0.22</v>
      </c>
      <c r="AU75" t="n">
        <v>0.34</v>
      </c>
      <c r="AV75" t="n">
        <v>0.19</v>
      </c>
      <c r="AW75" t="n">
        <v>0.32</v>
      </c>
      <c r="AX75" t="n">
        <v>1</v>
      </c>
      <c r="AY75" t="n">
        <v>0.05</v>
      </c>
      <c r="AZ75" t="n">
        <v>0</v>
      </c>
      <c r="BA75" t="n">
        <v>0</v>
      </c>
      <c r="BB75" t="n">
        <v>2</v>
      </c>
      <c r="BC75" t="n">
        <v>0.03</v>
      </c>
      <c r="BD75" t="n">
        <v>75</v>
      </c>
      <c r="BE75" t="n">
        <v>2.88</v>
      </c>
      <c r="BF75" t="n">
        <v>0</v>
      </c>
      <c r="BG75" t="n">
        <v>0</v>
      </c>
    </row>
    <row r="76">
      <c r="A76" s="225" t="n"/>
      <c r="B76" s="54" t="inlineStr">
        <is>
          <t>attgendtvsales</t>
        </is>
      </c>
      <c r="C76" s="226" t="n"/>
      <c r="D76" t="inlineStr">
        <is>
          <t>No</t>
        </is>
      </c>
      <c r="E76" t="n">
        <v>0</v>
      </c>
      <c r="F76" t="n">
        <v>20.49</v>
      </c>
      <c r="G76" t="n">
        <v>115</v>
      </c>
      <c r="H76" t="n">
        <v>1857</v>
      </c>
      <c r="I76" t="n">
        <v>-55.14</v>
      </c>
      <c r="J76" t="n">
        <v>1197</v>
      </c>
      <c r="K76" t="n">
        <v>970</v>
      </c>
      <c r="L76" t="n">
        <v>227</v>
      </c>
      <c r="M76" t="n">
        <v>81.04000000000001</v>
      </c>
      <c r="N76" t="n">
        <v>1196</v>
      </c>
      <c r="O76" t="n">
        <v>0</v>
      </c>
      <c r="P76" t="n">
        <v>4</v>
      </c>
      <c r="Q76" t="n">
        <v>1.76</v>
      </c>
      <c r="R76" t="n">
        <v>14</v>
      </c>
      <c r="S76" t="n">
        <v>1.44</v>
      </c>
      <c r="T76" t="n">
        <v>0</v>
      </c>
      <c r="U76" t="n">
        <v>0</v>
      </c>
      <c r="V76" t="n">
        <v>0</v>
      </c>
      <c r="W76" t="n">
        <v>0</v>
      </c>
      <c r="X76" t="n">
        <v>227</v>
      </c>
      <c r="Y76" t="n">
        <v>18.96</v>
      </c>
      <c r="Z76" t="n">
        <v>223</v>
      </c>
      <c r="AA76" t="n">
        <v>18.63</v>
      </c>
      <c r="AB76" t="n">
        <v>0</v>
      </c>
      <c r="AC76" t="n">
        <v>0</v>
      </c>
      <c r="AD76" t="n">
        <v>2</v>
      </c>
      <c r="AE76" t="n">
        <v>0</v>
      </c>
      <c r="AF76" t="n">
        <v>0.21</v>
      </c>
      <c r="AG76" t="n">
        <v>0</v>
      </c>
      <c r="AH76" t="n">
        <v>0.21</v>
      </c>
      <c r="AI76" t="n">
        <v>0.74</v>
      </c>
      <c r="AJ76" t="n">
        <v>0.73</v>
      </c>
      <c r="AK76" t="n">
        <v>0.01</v>
      </c>
      <c r="AL76" t="n">
        <v>0.48</v>
      </c>
      <c r="AM76" t="n">
        <v>0.49</v>
      </c>
      <c r="AN76" t="n">
        <v>36.19</v>
      </c>
      <c r="AO76" t="n">
        <v>12.09</v>
      </c>
      <c r="AP76" t="n">
        <v>12.26</v>
      </c>
      <c r="AT76" t="n">
        <v>0.18</v>
      </c>
      <c r="AU76" t="n">
        <v>0.38</v>
      </c>
      <c r="AV76" t="n">
        <v>0.08</v>
      </c>
      <c r="AW76" t="n">
        <v>0.38</v>
      </c>
      <c r="AX76" t="n">
        <v>0</v>
      </c>
      <c r="AY76" t="n">
        <v>0</v>
      </c>
      <c r="AZ76" t="n">
        <v>0</v>
      </c>
      <c r="BA76" t="n">
        <v>0</v>
      </c>
      <c r="BB76" t="n">
        <v>1</v>
      </c>
      <c r="BC76" t="n">
        <v>0.08</v>
      </c>
      <c r="BD76" t="n">
        <v>0</v>
      </c>
      <c r="BE76" t="n">
        <v>0</v>
      </c>
      <c r="BF76" t="n">
        <v>0</v>
      </c>
      <c r="BG76" t="n">
        <v>0</v>
      </c>
    </row>
    <row r="77">
      <c r="A77" s="217" t="inlineStr">
        <is>
          <t>AT&amp;T Phase 3</t>
        </is>
      </c>
      <c r="B77" s="54" t="inlineStr">
        <is>
          <t>attgenhsclg</t>
        </is>
      </c>
      <c r="C77" s="219" t="n">
        <v>44312</v>
      </c>
      <c r="D77" t="inlineStr">
        <is>
          <t>No</t>
        </is>
      </c>
      <c r="E77" t="n">
        <v>0</v>
      </c>
      <c r="F77" t="n">
        <v>13.88</v>
      </c>
      <c r="G77" t="n">
        <v>707</v>
      </c>
      <c r="H77" t="n">
        <v>4889</v>
      </c>
      <c r="I77" t="n">
        <v>75.63</v>
      </c>
      <c r="J77" t="n">
        <v>20062</v>
      </c>
      <c r="K77" t="n">
        <v>16002</v>
      </c>
      <c r="L77" t="n">
        <v>4060</v>
      </c>
      <c r="M77" t="n">
        <v>79.76000000000001</v>
      </c>
      <c r="N77" t="n">
        <v>19903</v>
      </c>
      <c r="O77" t="n">
        <v>1</v>
      </c>
      <c r="P77" t="n">
        <v>14</v>
      </c>
      <c r="Q77" t="n">
        <v>0.34</v>
      </c>
      <c r="R77" t="n">
        <v>328</v>
      </c>
      <c r="S77" t="n">
        <v>2.05</v>
      </c>
      <c r="T77" t="n">
        <v>3</v>
      </c>
      <c r="U77" t="n">
        <v>0.07000000000000001</v>
      </c>
      <c r="V77" t="n">
        <v>60</v>
      </c>
      <c r="W77" t="n">
        <v>0.38</v>
      </c>
      <c r="X77" t="n">
        <v>315</v>
      </c>
      <c r="Y77" t="n">
        <v>1.57</v>
      </c>
      <c r="Z77" t="n">
        <v>315</v>
      </c>
      <c r="AA77" t="n">
        <v>1.57</v>
      </c>
      <c r="AB77" t="n">
        <v>4043</v>
      </c>
      <c r="AC77" t="n">
        <v>20.15</v>
      </c>
      <c r="AD77" t="n">
        <v>1026</v>
      </c>
      <c r="AE77" t="n">
        <v>244</v>
      </c>
      <c r="AF77" t="n">
        <v>6.48</v>
      </c>
      <c r="AG77" t="n">
        <v>6.06</v>
      </c>
      <c r="AH77" t="n">
        <v>0.43</v>
      </c>
      <c r="AI77" t="n">
        <v>0.48</v>
      </c>
      <c r="AJ77" t="n">
        <v>0.49</v>
      </c>
      <c r="AK77" t="n">
        <v>0.01</v>
      </c>
      <c r="AL77" t="n">
        <v>0.5</v>
      </c>
      <c r="AM77" t="n">
        <v>0.51</v>
      </c>
      <c r="AN77" t="n">
        <v>72.29000000000001</v>
      </c>
      <c r="AO77" t="n">
        <v>25.88</v>
      </c>
      <c r="AP77" t="n">
        <v>26.42</v>
      </c>
      <c r="AQ77" t="n">
        <v>66.12</v>
      </c>
      <c r="AR77" t="n">
        <v>8.67</v>
      </c>
      <c r="AS77" t="n">
        <v>8.789999999999999</v>
      </c>
      <c r="AT77" t="n">
        <v>0.07000000000000001</v>
      </c>
      <c r="AU77" t="n">
        <v>0.34</v>
      </c>
      <c r="AV77" t="n">
        <v>0.07000000000000001</v>
      </c>
      <c r="AW77" t="n">
        <v>0.34</v>
      </c>
      <c r="AX77" t="n">
        <v>1</v>
      </c>
      <c r="AY77" t="n">
        <v>0.01</v>
      </c>
      <c r="AZ77" t="n">
        <v>0</v>
      </c>
      <c r="BA77" t="n">
        <v>0</v>
      </c>
      <c r="BB77" t="n">
        <v>42</v>
      </c>
      <c r="BC77" t="n">
        <v>0.17</v>
      </c>
      <c r="BD77" t="n">
        <v>1748</v>
      </c>
      <c r="BE77" t="n">
        <v>8.710000000000001</v>
      </c>
      <c r="BF77" t="n">
        <v>0</v>
      </c>
      <c r="BG77" t="n">
        <v>0</v>
      </c>
    </row>
    <row r="78">
      <c r="A78" s="225" t="n"/>
      <c r="B78" s="54" t="inlineStr">
        <is>
          <t>ATTGENHSSALES</t>
        </is>
      </c>
      <c r="C78" s="226" t="n"/>
      <c r="D78" t="inlineStr">
        <is>
          <t>No</t>
        </is>
      </c>
      <c r="E78" t="n">
        <v>0</v>
      </c>
      <c r="F78" t="n">
        <v>26.91</v>
      </c>
      <c r="G78" t="n">
        <v>740</v>
      </c>
      <c r="H78" t="n">
        <v>2601</v>
      </c>
      <c r="I78" t="n">
        <v>84.67</v>
      </c>
      <c r="J78" t="n">
        <v>16971</v>
      </c>
      <c r="K78" t="n">
        <v>13667</v>
      </c>
      <c r="L78" t="n">
        <v>3304</v>
      </c>
      <c r="M78" t="n">
        <v>80.53</v>
      </c>
      <c r="N78" t="n">
        <v>16752</v>
      </c>
      <c r="O78" t="n">
        <v>1</v>
      </c>
      <c r="P78" t="n">
        <v>25</v>
      </c>
      <c r="Q78" t="n">
        <v>0.76</v>
      </c>
      <c r="R78" t="n">
        <v>276</v>
      </c>
      <c r="S78" t="n">
        <v>2.02</v>
      </c>
      <c r="T78" t="n">
        <v>11</v>
      </c>
      <c r="U78" t="n">
        <v>0.33</v>
      </c>
      <c r="V78" t="n">
        <v>111</v>
      </c>
      <c r="W78" t="n">
        <v>0.8100000000000001</v>
      </c>
      <c r="X78" t="n">
        <v>3045</v>
      </c>
      <c r="Y78" t="n">
        <v>17.94</v>
      </c>
      <c r="Z78" t="n">
        <v>3045</v>
      </c>
      <c r="AA78" t="n">
        <v>17.94</v>
      </c>
      <c r="AB78" t="n">
        <v>7278</v>
      </c>
      <c r="AC78" t="n">
        <v>42.88</v>
      </c>
      <c r="AD78" t="n">
        <v>708</v>
      </c>
      <c r="AE78" t="n">
        <v>206</v>
      </c>
      <c r="AF78" t="n">
        <v>5.28</v>
      </c>
      <c r="AG78" t="n">
        <v>6.32</v>
      </c>
      <c r="AH78" t="n">
        <v>1.04</v>
      </c>
      <c r="AI78" t="n">
        <v>0.57</v>
      </c>
      <c r="AJ78" t="n">
        <v>0.58</v>
      </c>
      <c r="AK78" t="n">
        <v>0.01</v>
      </c>
      <c r="AL78" t="n">
        <v>0.49</v>
      </c>
      <c r="AM78" t="n">
        <v>0.5</v>
      </c>
      <c r="AN78" t="n">
        <v>9.42</v>
      </c>
      <c r="AO78" t="n">
        <v>6.59</v>
      </c>
      <c r="AP78" t="n">
        <v>6.77</v>
      </c>
      <c r="AQ78" t="n">
        <v>10.45</v>
      </c>
      <c r="AR78" t="n">
        <v>5.33</v>
      </c>
      <c r="AS78" t="n">
        <v>5.4</v>
      </c>
      <c r="AT78" t="n">
        <v>0.19</v>
      </c>
      <c r="AU78" t="n">
        <v>0.34</v>
      </c>
      <c r="AV78" t="n">
        <v>0.16</v>
      </c>
      <c r="AW78" t="n">
        <v>0.32</v>
      </c>
      <c r="AX78" t="n">
        <v>1</v>
      </c>
      <c r="AY78" t="n">
        <v>0.01</v>
      </c>
      <c r="AZ78" t="n">
        <v>1</v>
      </c>
      <c r="BA78" t="n">
        <v>0.03</v>
      </c>
      <c r="BB78" t="n">
        <v>23</v>
      </c>
      <c r="BC78" t="n">
        <v>0.07000000000000001</v>
      </c>
      <c r="BD78" t="n">
        <v>858</v>
      </c>
      <c r="BE78" t="n">
        <v>5.06</v>
      </c>
      <c r="BF78" t="n">
        <v>0</v>
      </c>
      <c r="BG78" t="n">
        <v>0</v>
      </c>
    </row>
    <row r="79">
      <c r="A79" s="225" t="n"/>
      <c r="B79" s="54" t="inlineStr">
        <is>
          <t>attgendtvsales</t>
        </is>
      </c>
      <c r="C79" s="226" t="n"/>
      <c r="D79" t="inlineStr">
        <is>
          <t>No</t>
        </is>
      </c>
      <c r="E79" t="n">
        <v>0</v>
      </c>
      <c r="F79" t="n">
        <v>21.34</v>
      </c>
      <c r="G79" t="n">
        <v>277</v>
      </c>
      <c r="H79" t="n">
        <v>1197</v>
      </c>
      <c r="I79" t="n">
        <v>64.36</v>
      </c>
      <c r="J79" t="n">
        <v>3359</v>
      </c>
      <c r="K79" t="n">
        <v>2703</v>
      </c>
      <c r="L79" t="n">
        <v>656</v>
      </c>
      <c r="M79" t="n">
        <v>80.47</v>
      </c>
      <c r="N79" t="n">
        <v>3359</v>
      </c>
      <c r="O79" t="n">
        <v>0</v>
      </c>
      <c r="P79" t="n">
        <v>2</v>
      </c>
      <c r="Q79" t="n">
        <v>0.3</v>
      </c>
      <c r="R79" t="n">
        <v>12</v>
      </c>
      <c r="S79" t="n">
        <v>0.44</v>
      </c>
      <c r="T79" t="n">
        <v>0</v>
      </c>
      <c r="U79" t="n">
        <v>0</v>
      </c>
      <c r="V79" t="n">
        <v>0</v>
      </c>
      <c r="W79" t="n">
        <v>0</v>
      </c>
      <c r="X79" t="n">
        <v>676</v>
      </c>
      <c r="Y79" t="n">
        <v>20.13</v>
      </c>
      <c r="Z79" t="n">
        <v>674</v>
      </c>
      <c r="AA79" t="n">
        <v>20.07</v>
      </c>
      <c r="AB79" t="n">
        <v>17</v>
      </c>
      <c r="AC79" t="n">
        <v>0.51</v>
      </c>
      <c r="AD79" t="n">
        <v>8</v>
      </c>
      <c r="AE79" t="n">
        <v>1</v>
      </c>
      <c r="AF79" t="n">
        <v>0.31</v>
      </c>
      <c r="AG79" t="n">
        <v>0.16</v>
      </c>
      <c r="AH79" t="n">
        <v>0.15</v>
      </c>
      <c r="AI79" t="n">
        <v>0.6899999999999999</v>
      </c>
      <c r="AJ79" t="n">
        <v>0.67</v>
      </c>
      <c r="AK79" t="n">
        <v>0.02</v>
      </c>
      <c r="AL79" t="n">
        <v>0.5</v>
      </c>
      <c r="AM79" t="n">
        <v>0.5</v>
      </c>
      <c r="AN79" t="n">
        <v>43.82</v>
      </c>
      <c r="AO79" t="n">
        <v>11.61</v>
      </c>
      <c r="AP79" t="n">
        <v>11.65</v>
      </c>
      <c r="AQ79" t="n">
        <v>1.59</v>
      </c>
      <c r="AR79" t="n">
        <v>1.53</v>
      </c>
      <c r="AS79" t="n">
        <v>1.53</v>
      </c>
      <c r="AT79" t="n">
        <v>0.17</v>
      </c>
      <c r="AU79" t="n">
        <v>0.36</v>
      </c>
      <c r="AV79" t="n">
        <v>0.18</v>
      </c>
      <c r="AW79" t="n">
        <v>0.26</v>
      </c>
      <c r="AX79" t="n">
        <v>0</v>
      </c>
      <c r="AY79" t="n">
        <v>0</v>
      </c>
      <c r="AZ79" t="n">
        <v>0</v>
      </c>
      <c r="BA79" t="n">
        <v>0</v>
      </c>
      <c r="BB79" t="n">
        <v>2</v>
      </c>
      <c r="BC79" t="n">
        <v>0.06</v>
      </c>
      <c r="BD79" t="n">
        <v>24</v>
      </c>
      <c r="BE79" t="n">
        <v>0.71</v>
      </c>
      <c r="BF79" t="n">
        <v>0</v>
      </c>
      <c r="BG79" t="n">
        <v>0</v>
      </c>
    </row>
    <row r="80">
      <c r="A80" s="217" t="inlineStr">
        <is>
          <t>AT&amp;T Phase 3</t>
        </is>
      </c>
      <c r="B80" s="54" t="inlineStr">
        <is>
          <t>attgenhsclg</t>
        </is>
      </c>
      <c r="C80" s="219" t="n">
        <v>44313</v>
      </c>
      <c r="D80" t="inlineStr">
        <is>
          <t>No</t>
        </is>
      </c>
      <c r="E80" t="n">
        <v>0</v>
      </c>
      <c r="F80" t="n">
        <v>16.98</v>
      </c>
      <c r="G80" t="n">
        <v>620</v>
      </c>
      <c r="H80" t="n">
        <v>20062</v>
      </c>
      <c r="I80" t="n">
        <v>-25.02</v>
      </c>
      <c r="J80" t="n">
        <v>16047</v>
      </c>
      <c r="K80" t="n">
        <v>12817</v>
      </c>
      <c r="L80" t="n">
        <v>3230</v>
      </c>
      <c r="M80" t="n">
        <v>79.87</v>
      </c>
      <c r="N80" t="n">
        <v>15900</v>
      </c>
      <c r="O80" t="n">
        <v>1</v>
      </c>
      <c r="P80" t="n">
        <v>23</v>
      </c>
      <c r="Q80" t="n">
        <v>0.71</v>
      </c>
      <c r="R80" t="n">
        <v>378</v>
      </c>
      <c r="S80" t="n">
        <v>2.95</v>
      </c>
      <c r="T80" t="n">
        <v>15</v>
      </c>
      <c r="U80" t="n">
        <v>0.46</v>
      </c>
      <c r="V80" t="n">
        <v>65</v>
      </c>
      <c r="W80" t="n">
        <v>0.51</v>
      </c>
      <c r="X80" t="n">
        <v>256</v>
      </c>
      <c r="Y80" t="n">
        <v>1.6</v>
      </c>
      <c r="Z80" t="n">
        <v>256</v>
      </c>
      <c r="AA80" t="n">
        <v>1.6</v>
      </c>
      <c r="AB80" t="n">
        <v>3930</v>
      </c>
      <c r="AC80" t="n">
        <v>24.49</v>
      </c>
      <c r="AD80" t="n">
        <v>719</v>
      </c>
      <c r="AE80" t="n">
        <v>198</v>
      </c>
      <c r="AF80" t="n">
        <v>5.48</v>
      </c>
      <c r="AG80" t="n">
        <v>5.97</v>
      </c>
      <c r="AH80" t="n">
        <v>0.49</v>
      </c>
      <c r="AI80" t="n">
        <v>0.47</v>
      </c>
      <c r="AJ80" t="n">
        <v>0.48</v>
      </c>
      <c r="AK80" t="n">
        <v>0.01</v>
      </c>
      <c r="AL80" t="n">
        <v>0.5</v>
      </c>
      <c r="AM80" t="n">
        <v>0.5</v>
      </c>
      <c r="AN80" t="n">
        <v>82.06999999999999</v>
      </c>
      <c r="AO80" t="n">
        <v>27.13</v>
      </c>
      <c r="AP80" t="n">
        <v>28.03</v>
      </c>
      <c r="AQ80" t="n">
        <v>66.48999999999999</v>
      </c>
      <c r="AR80" t="n">
        <v>8.800000000000001</v>
      </c>
      <c r="AS80" t="n">
        <v>8.960000000000001</v>
      </c>
      <c r="AT80" t="n">
        <v>0.07000000000000001</v>
      </c>
      <c r="AU80" t="n">
        <v>0.34</v>
      </c>
      <c r="AV80" t="n">
        <v>0.07000000000000001</v>
      </c>
      <c r="AW80" t="n">
        <v>0.34</v>
      </c>
      <c r="AX80" t="n">
        <v>0</v>
      </c>
      <c r="AY80" t="n">
        <v>0</v>
      </c>
      <c r="AZ80" t="n">
        <v>0</v>
      </c>
      <c r="BA80" t="n">
        <v>0</v>
      </c>
      <c r="BB80" t="n">
        <v>30</v>
      </c>
      <c r="BC80" t="n">
        <v>0.15</v>
      </c>
      <c r="BD80" t="n">
        <v>1731</v>
      </c>
      <c r="BE80" t="n">
        <v>10.79</v>
      </c>
      <c r="BF80" t="n">
        <v>0</v>
      </c>
      <c r="BG80" t="n">
        <v>0</v>
      </c>
    </row>
    <row r="81">
      <c r="A81" s="225" t="n"/>
      <c r="B81" s="54" t="inlineStr">
        <is>
          <t>ATTGENHSSALES</t>
        </is>
      </c>
      <c r="C81" s="226" t="n"/>
      <c r="D81" t="inlineStr">
        <is>
          <t>No</t>
        </is>
      </c>
      <c r="E81" t="n">
        <v>0</v>
      </c>
      <c r="F81" t="n">
        <v>30.2</v>
      </c>
      <c r="G81" t="n">
        <v>693</v>
      </c>
      <c r="H81" t="n">
        <v>16971</v>
      </c>
      <c r="I81" t="n">
        <v>-25.08</v>
      </c>
      <c r="J81" t="n">
        <v>13568</v>
      </c>
      <c r="K81" t="n">
        <v>10902</v>
      </c>
      <c r="L81" t="n">
        <v>2666</v>
      </c>
      <c r="M81" t="n">
        <v>80.34999999999999</v>
      </c>
      <c r="N81" t="n">
        <v>13442</v>
      </c>
      <c r="O81" t="n">
        <v>1</v>
      </c>
      <c r="P81" t="n">
        <v>40</v>
      </c>
      <c r="Q81" t="n">
        <v>1.5</v>
      </c>
      <c r="R81" t="n">
        <v>524</v>
      </c>
      <c r="S81" t="n">
        <v>4.81</v>
      </c>
      <c r="T81" t="n">
        <v>11</v>
      </c>
      <c r="U81" t="n">
        <v>0.41</v>
      </c>
      <c r="V81" t="n">
        <v>69</v>
      </c>
      <c r="W81" t="n">
        <v>0.63</v>
      </c>
      <c r="X81" t="n">
        <v>2477</v>
      </c>
      <c r="Y81" t="n">
        <v>18.26</v>
      </c>
      <c r="Z81" t="n">
        <v>2476</v>
      </c>
      <c r="AA81" t="n">
        <v>18.25</v>
      </c>
      <c r="AB81" t="n">
        <v>4672</v>
      </c>
      <c r="AC81" t="n">
        <v>34.43</v>
      </c>
      <c r="AD81" t="n">
        <v>375</v>
      </c>
      <c r="AE81" t="n">
        <v>82</v>
      </c>
      <c r="AF81" t="n">
        <v>3.43</v>
      </c>
      <c r="AG81" t="n">
        <v>3.05</v>
      </c>
      <c r="AH81" t="n">
        <v>0.38</v>
      </c>
      <c r="AI81" t="n">
        <v>0.58</v>
      </c>
      <c r="AJ81" t="n">
        <v>0.6</v>
      </c>
      <c r="AK81" t="n">
        <v>0.02</v>
      </c>
      <c r="AL81" t="n">
        <v>0.5</v>
      </c>
      <c r="AM81" t="n">
        <v>0.5</v>
      </c>
      <c r="AN81" t="n">
        <v>10.56</v>
      </c>
      <c r="AO81" t="n">
        <v>7.54</v>
      </c>
      <c r="AP81" t="n">
        <v>7.98</v>
      </c>
      <c r="AQ81" t="n">
        <v>8.17</v>
      </c>
      <c r="AR81" t="n">
        <v>5.15</v>
      </c>
      <c r="AS81" t="n">
        <v>5.22</v>
      </c>
      <c r="AT81" t="n">
        <v>0.19</v>
      </c>
      <c r="AU81" t="n">
        <v>0.34</v>
      </c>
      <c r="AV81" t="n">
        <v>0.17</v>
      </c>
      <c r="AW81" t="n">
        <v>0.31</v>
      </c>
      <c r="AX81" t="n">
        <v>1</v>
      </c>
      <c r="AY81" t="n">
        <v>0.01</v>
      </c>
      <c r="AZ81" t="n">
        <v>0</v>
      </c>
      <c r="BA81" t="n">
        <v>0</v>
      </c>
      <c r="BB81" t="n">
        <v>29</v>
      </c>
      <c r="BC81" t="n">
        <v>0.11</v>
      </c>
      <c r="BD81" t="n">
        <v>730</v>
      </c>
      <c r="BE81" t="n">
        <v>5.38</v>
      </c>
      <c r="BF81" t="n">
        <v>0</v>
      </c>
      <c r="BG81" t="n">
        <v>0</v>
      </c>
    </row>
    <row r="82">
      <c r="A82" s="225" t="n"/>
      <c r="B82" s="54" t="inlineStr">
        <is>
          <t>attgendtvsales</t>
        </is>
      </c>
      <c r="C82" s="226" t="n"/>
      <c r="D82" t="inlineStr">
        <is>
          <t>No</t>
        </is>
      </c>
      <c r="E82" t="n">
        <v>0</v>
      </c>
      <c r="F82" t="n">
        <v>23.19</v>
      </c>
      <c r="G82" t="n">
        <v>289</v>
      </c>
      <c r="H82" t="n">
        <v>3359</v>
      </c>
      <c r="I82" t="n">
        <v>-11.78</v>
      </c>
      <c r="J82" t="n">
        <v>3005</v>
      </c>
      <c r="K82" t="n">
        <v>2396</v>
      </c>
      <c r="L82" t="n">
        <v>609</v>
      </c>
      <c r="M82" t="n">
        <v>79.73</v>
      </c>
      <c r="N82" t="n">
        <v>3004</v>
      </c>
      <c r="O82" t="n">
        <v>0</v>
      </c>
      <c r="P82" t="n">
        <v>5</v>
      </c>
      <c r="Q82" t="n">
        <v>0.82</v>
      </c>
      <c r="R82" t="n">
        <v>11</v>
      </c>
      <c r="S82" t="n">
        <v>0.46</v>
      </c>
      <c r="T82" t="n">
        <v>0</v>
      </c>
      <c r="U82" t="n">
        <v>0</v>
      </c>
      <c r="V82" t="n">
        <v>0</v>
      </c>
      <c r="W82" t="n">
        <v>0</v>
      </c>
      <c r="X82" t="n">
        <v>628</v>
      </c>
      <c r="Y82" t="n">
        <v>20.9</v>
      </c>
      <c r="Z82" t="n">
        <v>623</v>
      </c>
      <c r="AA82" t="n">
        <v>20.73</v>
      </c>
      <c r="AB82" t="n">
        <v>12</v>
      </c>
      <c r="AC82" t="n">
        <v>0.4</v>
      </c>
      <c r="AD82" t="n">
        <v>4</v>
      </c>
      <c r="AE82" t="n">
        <v>1</v>
      </c>
      <c r="AF82" t="n">
        <v>0.17</v>
      </c>
      <c r="AG82" t="n">
        <v>0.16</v>
      </c>
      <c r="AH82" t="n">
        <v>0</v>
      </c>
      <c r="AI82" t="n">
        <v>0.63</v>
      </c>
      <c r="AJ82" t="n">
        <v>0.59</v>
      </c>
      <c r="AK82" t="n">
        <v>0.04</v>
      </c>
      <c r="AL82" t="n">
        <v>0.5</v>
      </c>
      <c r="AM82" t="n">
        <v>0.51</v>
      </c>
      <c r="AN82" t="n">
        <v>50.57</v>
      </c>
      <c r="AO82" t="n">
        <v>11.56</v>
      </c>
      <c r="AP82" t="n">
        <v>11.62</v>
      </c>
      <c r="AQ82" t="n">
        <v>1.33</v>
      </c>
      <c r="AR82" t="n">
        <v>1.33</v>
      </c>
      <c r="AS82" t="n">
        <v>1.33</v>
      </c>
      <c r="AT82" t="n">
        <v>0.15</v>
      </c>
      <c r="AU82" t="n">
        <v>0.36</v>
      </c>
      <c r="AV82" t="n">
        <v>0.11</v>
      </c>
      <c r="AW82" t="n">
        <v>0.37</v>
      </c>
      <c r="AX82" t="n">
        <v>1</v>
      </c>
      <c r="AY82" t="n">
        <v>0.04</v>
      </c>
      <c r="AZ82" t="n">
        <v>0</v>
      </c>
      <c r="BA82" t="n">
        <v>0</v>
      </c>
      <c r="BB82" t="n">
        <v>5</v>
      </c>
      <c r="BC82" t="n">
        <v>0.17</v>
      </c>
      <c r="BD82" t="n">
        <v>48</v>
      </c>
      <c r="BE82" t="n">
        <v>1.6</v>
      </c>
      <c r="BF82" t="n">
        <v>1</v>
      </c>
      <c r="BG82" t="n">
        <v>0.03</v>
      </c>
    </row>
    <row r="83">
      <c r="A83" s="217" t="inlineStr">
        <is>
          <t>AT&amp;T Phase 3</t>
        </is>
      </c>
      <c r="B83" s="54" t="inlineStr">
        <is>
          <t>attgenhsclg</t>
        </is>
      </c>
      <c r="C83" s="219" t="n">
        <v>44314</v>
      </c>
      <c r="D83" t="inlineStr">
        <is>
          <t>No</t>
        </is>
      </c>
      <c r="E83" t="n">
        <v>0</v>
      </c>
      <c r="F83" t="n">
        <v>13.51</v>
      </c>
      <c r="G83" t="n">
        <v>544</v>
      </c>
      <c r="H83" t="n">
        <v>16047</v>
      </c>
      <c r="I83" t="n">
        <v>-4.5</v>
      </c>
      <c r="J83" t="n">
        <v>15356</v>
      </c>
      <c r="K83" t="n">
        <v>12296</v>
      </c>
      <c r="L83" t="n">
        <v>3060</v>
      </c>
      <c r="M83" t="n">
        <v>80.06999999999999</v>
      </c>
      <c r="N83" t="n">
        <v>15197</v>
      </c>
      <c r="O83" t="n">
        <v>1</v>
      </c>
      <c r="P83" t="n">
        <v>16</v>
      </c>
      <c r="Q83" t="n">
        <v>0.52</v>
      </c>
      <c r="R83" t="n">
        <v>385</v>
      </c>
      <c r="S83" t="n">
        <v>3.13</v>
      </c>
      <c r="T83" t="n">
        <v>3</v>
      </c>
      <c r="U83" t="n">
        <v>0.1</v>
      </c>
      <c r="V83" t="n">
        <v>54</v>
      </c>
      <c r="W83" t="n">
        <v>0.44</v>
      </c>
      <c r="X83" t="n">
        <v>547</v>
      </c>
      <c r="Y83" t="n">
        <v>3.56</v>
      </c>
      <c r="Z83" t="n">
        <v>547</v>
      </c>
      <c r="AA83" t="n">
        <v>3.56</v>
      </c>
      <c r="AB83" t="n">
        <v>3045</v>
      </c>
      <c r="AC83" t="n">
        <v>19.83</v>
      </c>
      <c r="AD83" t="n">
        <v>751</v>
      </c>
      <c r="AE83" t="n">
        <v>121</v>
      </c>
      <c r="AF83" t="n">
        <v>6.02</v>
      </c>
      <c r="AG83" t="n">
        <v>3.91</v>
      </c>
      <c r="AH83" t="n">
        <v>2.11</v>
      </c>
      <c r="AI83" t="n">
        <v>0.5</v>
      </c>
      <c r="AJ83" t="n">
        <v>0.5</v>
      </c>
      <c r="AK83" t="n">
        <v>0</v>
      </c>
      <c r="AL83" t="n">
        <v>0.5</v>
      </c>
      <c r="AM83" t="n">
        <v>0.5</v>
      </c>
      <c r="AN83" t="n">
        <v>28.88</v>
      </c>
      <c r="AO83" t="n">
        <v>15.65</v>
      </c>
      <c r="AP83" t="n">
        <v>16.14</v>
      </c>
      <c r="AQ83" t="n">
        <v>40.84</v>
      </c>
      <c r="AR83" t="n">
        <v>7.84</v>
      </c>
      <c r="AS83" t="n">
        <v>7.97</v>
      </c>
      <c r="AT83" t="n">
        <v>0.09</v>
      </c>
      <c r="AU83" t="n">
        <v>0.34</v>
      </c>
      <c r="AV83" t="n">
        <v>0.08</v>
      </c>
      <c r="AW83" t="n">
        <v>0.34</v>
      </c>
      <c r="AX83" t="n">
        <v>2</v>
      </c>
      <c r="AY83" t="n">
        <v>0.02</v>
      </c>
      <c r="AZ83" t="n">
        <v>0</v>
      </c>
      <c r="BA83" t="n">
        <v>0</v>
      </c>
      <c r="BB83" t="n">
        <v>24</v>
      </c>
      <c r="BC83" t="n">
        <v>0.13</v>
      </c>
      <c r="BD83" t="n">
        <v>803</v>
      </c>
      <c r="BE83" t="n">
        <v>5.23</v>
      </c>
      <c r="BF83" t="n">
        <v>0</v>
      </c>
      <c r="BG83" t="n">
        <v>0</v>
      </c>
    </row>
    <row r="84">
      <c r="A84" s="225" t="n"/>
      <c r="B84" s="54" t="inlineStr">
        <is>
          <t>ATTGENHSSALES</t>
        </is>
      </c>
      <c r="C84" s="226" t="n"/>
      <c r="D84" t="inlineStr">
        <is>
          <t>No</t>
        </is>
      </c>
      <c r="E84" t="n">
        <v>0</v>
      </c>
      <c r="F84" t="n">
        <v>33.19</v>
      </c>
      <c r="G84" t="n">
        <v>734</v>
      </c>
      <c r="H84" t="n">
        <v>13568</v>
      </c>
      <c r="I84" t="n">
        <v>1.17</v>
      </c>
      <c r="J84" t="n">
        <v>13729</v>
      </c>
      <c r="K84" t="n">
        <v>10974</v>
      </c>
      <c r="L84" t="n">
        <v>2755</v>
      </c>
      <c r="M84" t="n">
        <v>79.93000000000001</v>
      </c>
      <c r="N84" t="n">
        <v>13579</v>
      </c>
      <c r="O84" t="n">
        <v>1</v>
      </c>
      <c r="P84" t="n">
        <v>37</v>
      </c>
      <c r="Q84" t="n">
        <v>1.34</v>
      </c>
      <c r="R84" t="n">
        <v>290</v>
      </c>
      <c r="S84" t="n">
        <v>2.64</v>
      </c>
      <c r="T84" t="n">
        <v>1</v>
      </c>
      <c r="U84" t="n">
        <v>0.04</v>
      </c>
      <c r="V84" t="n">
        <v>34</v>
      </c>
      <c r="W84" t="n">
        <v>0.31</v>
      </c>
      <c r="X84" t="n">
        <v>3145</v>
      </c>
      <c r="Y84" t="n">
        <v>22.91</v>
      </c>
      <c r="Z84" t="n">
        <v>3145</v>
      </c>
      <c r="AA84" t="n">
        <v>22.91</v>
      </c>
      <c r="AB84" t="n">
        <v>5552</v>
      </c>
      <c r="AC84" t="n">
        <v>40.44</v>
      </c>
      <c r="AD84" t="n">
        <v>530</v>
      </c>
      <c r="AE84" t="n">
        <v>142</v>
      </c>
      <c r="AF84" t="n">
        <v>4.85</v>
      </c>
      <c r="AG84" t="n">
        <v>5.2</v>
      </c>
      <c r="AH84" t="n">
        <v>0.35</v>
      </c>
      <c r="AI84" t="n">
        <v>0.58</v>
      </c>
      <c r="AJ84" t="n">
        <v>0.57</v>
      </c>
      <c r="AK84" t="n">
        <v>0.01</v>
      </c>
      <c r="AL84" t="n">
        <v>0.51</v>
      </c>
      <c r="AM84" t="n">
        <v>0.51</v>
      </c>
      <c r="AN84" t="n">
        <v>7.48</v>
      </c>
      <c r="AO84" t="n">
        <v>5.35</v>
      </c>
      <c r="AP84" t="n">
        <v>5.53</v>
      </c>
      <c r="AQ84" t="n">
        <v>4.63</v>
      </c>
      <c r="AR84" t="n">
        <v>3.51</v>
      </c>
      <c r="AS84" t="n">
        <v>3.52</v>
      </c>
      <c r="AT84" t="n">
        <v>0.21</v>
      </c>
      <c r="AU84" t="n">
        <v>0.34</v>
      </c>
      <c r="AV84" t="n">
        <v>0.17</v>
      </c>
      <c r="AW84" t="n">
        <v>0.31</v>
      </c>
      <c r="AX84" t="n">
        <v>0</v>
      </c>
      <c r="AY84" t="n">
        <v>0</v>
      </c>
      <c r="AZ84" t="n">
        <v>0</v>
      </c>
      <c r="BA84" t="n">
        <v>0</v>
      </c>
      <c r="BB84" t="n">
        <v>21</v>
      </c>
      <c r="BC84" t="n">
        <v>0.08</v>
      </c>
      <c r="BD84" t="n">
        <v>859</v>
      </c>
      <c r="BE84" t="n">
        <v>6.26</v>
      </c>
      <c r="BF84" t="n">
        <v>0</v>
      </c>
      <c r="BG84" t="n">
        <v>0</v>
      </c>
    </row>
    <row r="85">
      <c r="A85" s="225" t="n"/>
      <c r="B85" s="54" t="inlineStr">
        <is>
          <t>attgendtvsales</t>
        </is>
      </c>
      <c r="C85" s="226" t="n"/>
      <c r="D85" t="inlineStr">
        <is>
          <t>No</t>
        </is>
      </c>
      <c r="E85" t="n">
        <v>0</v>
      </c>
      <c r="F85" t="n">
        <v>22.97</v>
      </c>
      <c r="G85" t="n">
        <v>272</v>
      </c>
      <c r="H85" t="n">
        <v>3005</v>
      </c>
      <c r="I85" t="n">
        <v>-2.32</v>
      </c>
      <c r="J85" t="n">
        <v>2937</v>
      </c>
      <c r="K85" t="n">
        <v>2345</v>
      </c>
      <c r="L85" t="n">
        <v>592</v>
      </c>
      <c r="M85" t="n">
        <v>79.84</v>
      </c>
      <c r="N85" t="n">
        <v>2937</v>
      </c>
      <c r="O85" t="n">
        <v>0</v>
      </c>
      <c r="P85" t="n">
        <v>3</v>
      </c>
      <c r="Q85" t="n">
        <v>0.51</v>
      </c>
      <c r="R85" t="n">
        <v>11</v>
      </c>
      <c r="S85" t="n">
        <v>0.47</v>
      </c>
      <c r="T85" t="n">
        <v>0</v>
      </c>
      <c r="U85" t="n">
        <v>0</v>
      </c>
      <c r="V85" t="n">
        <v>0</v>
      </c>
      <c r="W85" t="n">
        <v>0</v>
      </c>
      <c r="X85" t="n">
        <v>627</v>
      </c>
      <c r="Y85" t="n">
        <v>21.35</v>
      </c>
      <c r="Z85" t="n">
        <v>624</v>
      </c>
      <c r="AA85" t="n">
        <v>21.25</v>
      </c>
      <c r="AB85" t="n">
        <v>40</v>
      </c>
      <c r="AC85" t="n">
        <v>1.36</v>
      </c>
      <c r="AD85" t="n">
        <v>8</v>
      </c>
      <c r="AE85" t="n">
        <v>3</v>
      </c>
      <c r="AF85" t="n">
        <v>0.34</v>
      </c>
      <c r="AG85" t="n">
        <v>0.52</v>
      </c>
      <c r="AH85" t="n">
        <v>0.18</v>
      </c>
      <c r="AI85" t="n">
        <v>0.62</v>
      </c>
      <c r="AJ85" t="n">
        <v>0.59</v>
      </c>
      <c r="AK85" t="n">
        <v>0.03</v>
      </c>
      <c r="AL85" t="n">
        <v>0.5</v>
      </c>
      <c r="AM85" t="n">
        <v>0.5</v>
      </c>
      <c r="AN85" t="n">
        <v>42.02</v>
      </c>
      <c r="AO85" t="n">
        <v>11.45</v>
      </c>
      <c r="AP85" t="n">
        <v>11.5</v>
      </c>
      <c r="AQ85" t="n">
        <v>1.33</v>
      </c>
      <c r="AR85" t="n">
        <v>1.25</v>
      </c>
      <c r="AS85" t="n">
        <v>1.25</v>
      </c>
      <c r="AT85" t="n">
        <v>0.16</v>
      </c>
      <c r="AU85" t="n">
        <v>0.37</v>
      </c>
      <c r="AV85" t="n">
        <v>0.15</v>
      </c>
      <c r="AW85" t="n">
        <v>0.26</v>
      </c>
      <c r="AX85" t="n">
        <v>0</v>
      </c>
      <c r="AY85" t="n">
        <v>0</v>
      </c>
      <c r="AZ85" t="n">
        <v>0</v>
      </c>
      <c r="BA85" t="n">
        <v>0</v>
      </c>
      <c r="BB85" t="n">
        <v>4</v>
      </c>
      <c r="BC85" t="n">
        <v>0.13</v>
      </c>
      <c r="BD85" t="n">
        <v>30</v>
      </c>
      <c r="BE85" t="n">
        <v>1.02</v>
      </c>
      <c r="BF85" t="n">
        <v>0</v>
      </c>
      <c r="BG85" t="n">
        <v>0</v>
      </c>
    </row>
    <row r="86">
      <c r="A86" s="217" t="inlineStr">
        <is>
          <t>AT&amp;T Phase 3</t>
        </is>
      </c>
      <c r="B86" s="54" t="inlineStr">
        <is>
          <t>attgenhsclg</t>
        </is>
      </c>
      <c r="C86" s="219" t="n">
        <v>44315</v>
      </c>
      <c r="D86" t="inlineStr">
        <is>
          <t>No</t>
        </is>
      </c>
      <c r="E86" t="n">
        <v>0</v>
      </c>
      <c r="F86" t="n">
        <v>15.69</v>
      </c>
      <c r="G86" t="n">
        <v>541</v>
      </c>
      <c r="H86" t="n">
        <v>15356</v>
      </c>
      <c r="I86" t="n">
        <v>-1.25</v>
      </c>
      <c r="J86" t="n">
        <v>15167</v>
      </c>
      <c r="K86" t="n">
        <v>12083</v>
      </c>
      <c r="L86" t="n">
        <v>3084</v>
      </c>
      <c r="M86" t="n">
        <v>79.67</v>
      </c>
      <c r="N86" t="n">
        <v>15031</v>
      </c>
      <c r="O86" t="n">
        <v>1</v>
      </c>
      <c r="P86" t="n">
        <v>30</v>
      </c>
      <c r="Q86" t="n">
        <v>0.97</v>
      </c>
      <c r="R86" t="n">
        <v>426</v>
      </c>
      <c r="S86" t="n">
        <v>3.53</v>
      </c>
      <c r="T86" t="n">
        <v>5</v>
      </c>
      <c r="U86" t="n">
        <v>0.16</v>
      </c>
      <c r="V86" t="n">
        <v>57</v>
      </c>
      <c r="W86" t="n">
        <v>0.47</v>
      </c>
      <c r="X86" t="n">
        <v>586</v>
      </c>
      <c r="Y86" t="n">
        <v>3.86</v>
      </c>
      <c r="Z86" t="n">
        <v>586</v>
      </c>
      <c r="AA86" t="n">
        <v>3.86</v>
      </c>
      <c r="AB86" t="n">
        <v>2962</v>
      </c>
      <c r="AC86" t="n">
        <v>19.53</v>
      </c>
      <c r="AD86" t="n">
        <v>618</v>
      </c>
      <c r="AE86" t="n">
        <v>166</v>
      </c>
      <c r="AF86" t="n">
        <v>5.08</v>
      </c>
      <c r="AG86" t="n">
        <v>5.34</v>
      </c>
      <c r="AH86" t="n">
        <v>0.26</v>
      </c>
      <c r="AI86" t="n">
        <v>0.48</v>
      </c>
      <c r="AJ86" t="n">
        <v>0.47</v>
      </c>
      <c r="AK86" t="n">
        <v>0.01</v>
      </c>
      <c r="AL86" t="n">
        <v>0.51</v>
      </c>
      <c r="AM86" t="n">
        <v>0.49</v>
      </c>
      <c r="AN86" t="n">
        <v>27.12</v>
      </c>
      <c r="AO86" t="n">
        <v>15.42</v>
      </c>
      <c r="AP86" t="n">
        <v>15.98</v>
      </c>
      <c r="AQ86" t="n">
        <v>25.09</v>
      </c>
      <c r="AR86" t="n">
        <v>7.35</v>
      </c>
      <c r="AS86" t="n">
        <v>7.48</v>
      </c>
      <c r="AT86" t="n">
        <v>0.09</v>
      </c>
      <c r="AU86" t="n">
        <v>0.34</v>
      </c>
      <c r="AV86" t="n">
        <v>0.08</v>
      </c>
      <c r="AW86" t="n">
        <v>0.33</v>
      </c>
      <c r="AX86" t="n">
        <v>1</v>
      </c>
      <c r="AY86" t="n">
        <v>0.01</v>
      </c>
      <c r="AZ86" t="n">
        <v>1</v>
      </c>
      <c r="BA86" t="n">
        <v>0.03</v>
      </c>
      <c r="BB86" t="n">
        <v>20</v>
      </c>
      <c r="BC86" t="n">
        <v>0.11</v>
      </c>
      <c r="BD86" t="n">
        <v>1018</v>
      </c>
      <c r="BE86" t="n">
        <v>6.71</v>
      </c>
      <c r="BF86" t="n">
        <v>0</v>
      </c>
      <c r="BG86" t="n">
        <v>0</v>
      </c>
    </row>
    <row r="87">
      <c r="A87" s="225" t="n"/>
      <c r="B87" s="54" t="inlineStr">
        <is>
          <t>ATTGENHSSALES</t>
        </is>
      </c>
      <c r="C87" s="226" t="n"/>
      <c r="D87" t="inlineStr">
        <is>
          <t>No</t>
        </is>
      </c>
      <c r="E87" t="n">
        <v>0</v>
      </c>
      <c r="F87" t="n">
        <v>29.12</v>
      </c>
      <c r="G87" t="n">
        <v>758</v>
      </c>
      <c r="H87" t="n">
        <v>13729</v>
      </c>
      <c r="I87" t="n">
        <v>1.08</v>
      </c>
      <c r="J87" t="n">
        <v>13879</v>
      </c>
      <c r="K87" t="n">
        <v>11156</v>
      </c>
      <c r="L87" t="n">
        <v>2723</v>
      </c>
      <c r="M87" t="n">
        <v>80.38</v>
      </c>
      <c r="N87" t="n">
        <v>13717</v>
      </c>
      <c r="O87" t="n">
        <v>1</v>
      </c>
      <c r="P87" t="n">
        <v>28</v>
      </c>
      <c r="Q87" t="n">
        <v>1.03</v>
      </c>
      <c r="R87" t="n">
        <v>231</v>
      </c>
      <c r="S87" t="n">
        <v>2.07</v>
      </c>
      <c r="T87" t="n">
        <v>6</v>
      </c>
      <c r="U87" t="n">
        <v>0.22</v>
      </c>
      <c r="V87" t="n">
        <v>110</v>
      </c>
      <c r="W87" t="n">
        <v>0.99</v>
      </c>
      <c r="X87" t="n">
        <v>2537</v>
      </c>
      <c r="Y87" t="n">
        <v>18.28</v>
      </c>
      <c r="Z87" t="n">
        <v>2536</v>
      </c>
      <c r="AA87" t="n">
        <v>18.27</v>
      </c>
      <c r="AB87" t="n">
        <v>6276</v>
      </c>
      <c r="AC87" t="n">
        <v>45.22</v>
      </c>
      <c r="AD87" t="n">
        <v>633</v>
      </c>
      <c r="AE87" t="n">
        <v>136</v>
      </c>
      <c r="AF87" t="n">
        <v>5.63</v>
      </c>
      <c r="AG87" t="n">
        <v>4.93</v>
      </c>
      <c r="AH87" t="n">
        <v>0.7</v>
      </c>
      <c r="AI87" t="n">
        <v>0.57</v>
      </c>
      <c r="AJ87" t="n">
        <v>0.57</v>
      </c>
      <c r="AK87" t="n">
        <v>0</v>
      </c>
      <c r="AL87" t="n">
        <v>0.49</v>
      </c>
      <c r="AM87" t="n">
        <v>0.49</v>
      </c>
      <c r="AN87" t="n">
        <v>8.73</v>
      </c>
      <c r="AO87" t="n">
        <v>6.98</v>
      </c>
      <c r="AP87" t="n">
        <v>7.19</v>
      </c>
      <c r="AQ87" t="n">
        <v>7.92</v>
      </c>
      <c r="AR87" t="n">
        <v>5.18</v>
      </c>
      <c r="AS87" t="n">
        <v>5.26</v>
      </c>
      <c r="AT87" t="n">
        <v>0.19</v>
      </c>
      <c r="AU87" t="n">
        <v>0.33</v>
      </c>
      <c r="AV87" t="n">
        <v>0.16</v>
      </c>
      <c r="AW87" t="n">
        <v>0.31</v>
      </c>
      <c r="AX87" t="n">
        <v>4</v>
      </c>
      <c r="AY87" t="n">
        <v>0.04</v>
      </c>
      <c r="AZ87" t="n">
        <v>0</v>
      </c>
      <c r="BA87" t="n">
        <v>0</v>
      </c>
      <c r="BB87" t="n">
        <v>11</v>
      </c>
      <c r="BC87" t="n">
        <v>0.04</v>
      </c>
      <c r="BD87" t="n">
        <v>931</v>
      </c>
      <c r="BE87" t="n">
        <v>6.71</v>
      </c>
      <c r="BF87" t="n">
        <v>0</v>
      </c>
      <c r="BG87" t="n">
        <v>0</v>
      </c>
    </row>
    <row r="88">
      <c r="A88" s="225" t="n"/>
      <c r="B88" s="54" t="inlineStr">
        <is>
          <t>attgendtvsales</t>
        </is>
      </c>
      <c r="C88" s="226" t="n"/>
      <c r="D88" t="inlineStr">
        <is>
          <t>No</t>
        </is>
      </c>
      <c r="E88" t="n">
        <v>0</v>
      </c>
      <c r="F88" t="n">
        <v>28.61</v>
      </c>
      <c r="G88" t="n">
        <v>308</v>
      </c>
      <c r="H88" t="n">
        <v>2937</v>
      </c>
      <c r="I88" t="n">
        <v>2.26</v>
      </c>
      <c r="J88" t="n">
        <v>3005</v>
      </c>
      <c r="K88" t="n">
        <v>2353</v>
      </c>
      <c r="L88" t="n">
        <v>652</v>
      </c>
      <c r="M88" t="n">
        <v>78.3</v>
      </c>
      <c r="N88" t="n">
        <v>3003</v>
      </c>
      <c r="O88" t="n">
        <v>0</v>
      </c>
      <c r="P88" t="n">
        <v>1</v>
      </c>
      <c r="Q88" t="n">
        <v>0.15</v>
      </c>
      <c r="R88" t="n">
        <v>14</v>
      </c>
      <c r="S88" t="n">
        <v>0.6</v>
      </c>
      <c r="T88" t="n">
        <v>0</v>
      </c>
      <c r="U88" t="n">
        <v>0</v>
      </c>
      <c r="V88" t="n">
        <v>0</v>
      </c>
      <c r="W88" t="n">
        <v>0</v>
      </c>
      <c r="X88" t="n">
        <v>719</v>
      </c>
      <c r="Y88" t="n">
        <v>23.93</v>
      </c>
      <c r="Z88" t="n">
        <v>718</v>
      </c>
      <c r="AA88" t="n">
        <v>23.89</v>
      </c>
      <c r="AB88" t="n">
        <v>83</v>
      </c>
      <c r="AC88" t="n">
        <v>2.76</v>
      </c>
      <c r="AD88" t="n">
        <v>9</v>
      </c>
      <c r="AE88" t="n">
        <v>3</v>
      </c>
      <c r="AF88" t="n">
        <v>0.39</v>
      </c>
      <c r="AG88" t="n">
        <v>0.48</v>
      </c>
      <c r="AH88" t="n">
        <v>0.09</v>
      </c>
      <c r="AI88" t="n">
        <v>0.62</v>
      </c>
      <c r="AJ88" t="n">
        <v>0.59</v>
      </c>
      <c r="AK88" t="n">
        <v>0.03</v>
      </c>
      <c r="AL88" t="n">
        <v>0.51</v>
      </c>
      <c r="AM88" t="n">
        <v>0.49</v>
      </c>
      <c r="AN88" t="n">
        <v>48.16</v>
      </c>
      <c r="AO88" t="n">
        <v>11.03</v>
      </c>
      <c r="AP88" t="n">
        <v>11.08</v>
      </c>
      <c r="AQ88" t="n">
        <v>1.78</v>
      </c>
      <c r="AR88" t="n">
        <v>1.58</v>
      </c>
      <c r="AS88" t="n">
        <v>1.58</v>
      </c>
      <c r="AT88" t="n">
        <v>0.17</v>
      </c>
      <c r="AU88" t="n">
        <v>0.37</v>
      </c>
      <c r="AV88" t="n">
        <v>0.12</v>
      </c>
      <c r="AW88" t="n">
        <v>0.38</v>
      </c>
      <c r="AX88" t="n">
        <v>0</v>
      </c>
      <c r="AY88" t="n">
        <v>0</v>
      </c>
      <c r="AZ88" t="n">
        <v>0</v>
      </c>
      <c r="BA88" t="n">
        <v>0</v>
      </c>
      <c r="BB88" t="n">
        <v>3</v>
      </c>
      <c r="BC88" t="n">
        <v>0.09</v>
      </c>
      <c r="BD88" t="n">
        <v>120</v>
      </c>
      <c r="BE88" t="n">
        <v>3.99</v>
      </c>
      <c r="BF88" t="n">
        <v>0</v>
      </c>
      <c r="BG88" t="n">
        <v>0</v>
      </c>
    </row>
    <row r="89">
      <c r="A89" s="217" t="inlineStr">
        <is>
          <t>AT&amp;T Phase 3</t>
        </is>
      </c>
      <c r="B89" s="54" t="inlineStr">
        <is>
          <t>attgenhsclg</t>
        </is>
      </c>
      <c r="C89" s="219" t="n">
        <v>44316</v>
      </c>
      <c r="D89" t="inlineStr">
        <is>
          <t>No</t>
        </is>
      </c>
      <c r="E89" t="n">
        <v>0</v>
      </c>
      <c r="F89" t="n">
        <v>12.23</v>
      </c>
      <c r="G89" t="n">
        <v>565</v>
      </c>
      <c r="H89" t="n">
        <v>15167</v>
      </c>
      <c r="I89" t="n">
        <v>0.97</v>
      </c>
      <c r="J89" t="n">
        <v>15316</v>
      </c>
      <c r="K89" t="n">
        <v>12233</v>
      </c>
      <c r="L89" t="n">
        <v>3083</v>
      </c>
      <c r="M89" t="n">
        <v>79.87</v>
      </c>
      <c r="N89" t="n">
        <v>15177</v>
      </c>
      <c r="O89" t="n">
        <v>1</v>
      </c>
      <c r="P89" t="n">
        <v>20</v>
      </c>
      <c r="Q89" t="n">
        <v>0.65</v>
      </c>
      <c r="R89" t="n">
        <v>384</v>
      </c>
      <c r="S89" t="n">
        <v>3.14</v>
      </c>
      <c r="T89" t="n">
        <v>6</v>
      </c>
      <c r="U89" t="n">
        <v>0.19</v>
      </c>
      <c r="V89" t="n">
        <v>40</v>
      </c>
      <c r="W89" t="n">
        <v>0.33</v>
      </c>
      <c r="X89" t="n">
        <v>517</v>
      </c>
      <c r="Y89" t="n">
        <v>3.38</v>
      </c>
      <c r="Z89" t="n">
        <v>516</v>
      </c>
      <c r="AA89" t="n">
        <v>3.37</v>
      </c>
      <c r="AB89" t="n">
        <v>3539</v>
      </c>
      <c r="AC89" t="n">
        <v>23.11</v>
      </c>
      <c r="AD89" t="n">
        <v>795</v>
      </c>
      <c r="AE89" t="n">
        <v>214</v>
      </c>
      <c r="AF89" t="n">
        <v>6.41</v>
      </c>
      <c r="AG89" t="n">
        <v>6.81</v>
      </c>
      <c r="AH89" t="n">
        <v>0.4</v>
      </c>
      <c r="AI89" t="n">
        <v>0.48</v>
      </c>
      <c r="AJ89" t="n">
        <v>0.49</v>
      </c>
      <c r="AK89" t="n">
        <v>0.01</v>
      </c>
      <c r="AL89" t="n">
        <v>0.5</v>
      </c>
      <c r="AM89" t="n">
        <v>0.51</v>
      </c>
      <c r="AN89" t="n">
        <v>35.84</v>
      </c>
      <c r="AO89" t="n">
        <v>16.95</v>
      </c>
      <c r="AP89" t="n">
        <v>17.52</v>
      </c>
      <c r="AQ89" t="n">
        <v>47.9</v>
      </c>
      <c r="AR89" t="n">
        <v>7.56</v>
      </c>
      <c r="AS89" t="n">
        <v>7.64</v>
      </c>
      <c r="AT89" t="n">
        <v>0.09</v>
      </c>
      <c r="AU89" t="n">
        <v>0.34</v>
      </c>
      <c r="AV89" t="n">
        <v>0.08</v>
      </c>
      <c r="AW89" t="n">
        <v>0.33</v>
      </c>
      <c r="AX89" t="n">
        <v>1</v>
      </c>
      <c r="AY89" t="n">
        <v>0.01</v>
      </c>
      <c r="AZ89" t="n">
        <v>1</v>
      </c>
      <c r="BA89" t="n">
        <v>0.03</v>
      </c>
      <c r="BB89" t="n">
        <v>80</v>
      </c>
      <c r="BC89" t="n">
        <v>0.41</v>
      </c>
      <c r="BD89" t="n">
        <v>607</v>
      </c>
      <c r="BE89" t="n">
        <v>3.96</v>
      </c>
      <c r="BF89" t="n">
        <v>0</v>
      </c>
      <c r="BG89" t="n">
        <v>0</v>
      </c>
    </row>
    <row r="90">
      <c r="A90" s="225" t="n"/>
      <c r="B90" s="54" t="inlineStr">
        <is>
          <t>ATTGENHSSALES</t>
        </is>
      </c>
      <c r="C90" s="226" t="n"/>
      <c r="D90" t="inlineStr">
        <is>
          <t>No</t>
        </is>
      </c>
      <c r="E90" t="n">
        <v>0</v>
      </c>
      <c r="F90" t="n">
        <v>24.48</v>
      </c>
      <c r="G90" t="n">
        <v>754</v>
      </c>
      <c r="H90" t="n">
        <v>13879</v>
      </c>
      <c r="I90" t="n">
        <v>-2.31</v>
      </c>
      <c r="J90" t="n">
        <v>13566</v>
      </c>
      <c r="K90" t="n">
        <v>10897</v>
      </c>
      <c r="L90" t="n">
        <v>2669</v>
      </c>
      <c r="M90" t="n">
        <v>80.33</v>
      </c>
      <c r="N90" t="n">
        <v>13325</v>
      </c>
      <c r="O90" t="n">
        <v>2</v>
      </c>
      <c r="P90" t="n">
        <v>19</v>
      </c>
      <c r="Q90" t="n">
        <v>0.71</v>
      </c>
      <c r="R90" t="n">
        <v>76</v>
      </c>
      <c r="S90" t="n">
        <v>0.7</v>
      </c>
      <c r="T90" t="n">
        <v>32</v>
      </c>
      <c r="U90" t="n">
        <v>1.2</v>
      </c>
      <c r="V90" t="n">
        <v>326</v>
      </c>
      <c r="W90" t="n">
        <v>2.99</v>
      </c>
      <c r="X90" t="n">
        <v>1016</v>
      </c>
      <c r="Y90" t="n">
        <v>7.49</v>
      </c>
      <c r="Z90" t="n">
        <v>1016</v>
      </c>
      <c r="AA90" t="n">
        <v>7.49</v>
      </c>
      <c r="AB90" t="n">
        <v>11243</v>
      </c>
      <c r="AC90" t="n">
        <v>82.88</v>
      </c>
      <c r="AD90" t="n">
        <v>968</v>
      </c>
      <c r="AE90" t="n">
        <v>256</v>
      </c>
      <c r="AF90" t="n">
        <v>8.5</v>
      </c>
      <c r="AG90" t="n">
        <v>9.06</v>
      </c>
      <c r="AH90" t="n">
        <v>0.5600000000000001</v>
      </c>
      <c r="AI90" t="n">
        <v>0.55</v>
      </c>
      <c r="AJ90" t="n">
        <v>0.54</v>
      </c>
      <c r="AK90" t="n">
        <v>0.01</v>
      </c>
      <c r="AL90" t="n">
        <v>0.5</v>
      </c>
      <c r="AM90" t="n">
        <v>0.51</v>
      </c>
      <c r="AN90" t="n">
        <v>13.72</v>
      </c>
      <c r="AO90" t="n">
        <v>7.9</v>
      </c>
      <c r="AP90" t="n">
        <v>8.19</v>
      </c>
      <c r="AQ90" t="n">
        <v>19.06</v>
      </c>
      <c r="AR90" t="n">
        <v>8.16</v>
      </c>
      <c r="AS90" t="n">
        <v>8.4</v>
      </c>
      <c r="AT90" t="n">
        <v>0.15</v>
      </c>
      <c r="AU90" t="n">
        <v>0.33</v>
      </c>
      <c r="AV90" t="n">
        <v>0.13</v>
      </c>
      <c r="AW90" t="n">
        <v>0.33</v>
      </c>
      <c r="AX90" t="n">
        <v>0</v>
      </c>
      <c r="AY90" t="n">
        <v>0</v>
      </c>
      <c r="AZ90" t="n">
        <v>0</v>
      </c>
      <c r="BA90" t="n">
        <v>0</v>
      </c>
      <c r="BB90" t="n">
        <v>52</v>
      </c>
      <c r="BC90" t="n">
        <v>0.14</v>
      </c>
      <c r="BD90" t="n">
        <v>1513</v>
      </c>
      <c r="BE90" t="n">
        <v>11.15</v>
      </c>
      <c r="BF90" t="n">
        <v>0</v>
      </c>
      <c r="BG90" t="n">
        <v>0</v>
      </c>
    </row>
    <row r="91">
      <c r="A91" s="225" t="n"/>
      <c r="B91" s="54" t="inlineStr">
        <is>
          <t>attgendtvsales</t>
        </is>
      </c>
      <c r="C91" s="226" t="n"/>
      <c r="D91" t="inlineStr">
        <is>
          <t>No</t>
        </is>
      </c>
      <c r="E91" t="n">
        <v>0</v>
      </c>
      <c r="F91" t="n">
        <v>12.23</v>
      </c>
      <c r="G91" t="n">
        <v>565</v>
      </c>
      <c r="H91" t="n">
        <v>15167</v>
      </c>
      <c r="I91" t="n">
        <v>0.97</v>
      </c>
      <c r="J91" t="n">
        <v>15316</v>
      </c>
      <c r="K91" t="n">
        <v>12233</v>
      </c>
      <c r="L91" t="n">
        <v>3083</v>
      </c>
      <c r="M91" t="n">
        <v>79.87</v>
      </c>
      <c r="N91" t="n">
        <v>15177</v>
      </c>
      <c r="O91" t="n">
        <v>1</v>
      </c>
      <c r="P91" t="n">
        <v>20</v>
      </c>
      <c r="Q91" t="n">
        <v>0.65</v>
      </c>
      <c r="R91" t="n">
        <v>384</v>
      </c>
      <c r="S91" t="n">
        <v>3.14</v>
      </c>
      <c r="T91" t="n">
        <v>6</v>
      </c>
      <c r="U91" t="n">
        <v>0.19</v>
      </c>
      <c r="V91" t="n">
        <v>40</v>
      </c>
      <c r="W91" t="n">
        <v>0.33</v>
      </c>
      <c r="X91" t="n">
        <v>517</v>
      </c>
      <c r="Y91" t="n">
        <v>3.38</v>
      </c>
      <c r="Z91" t="n">
        <v>516</v>
      </c>
      <c r="AA91" t="n">
        <v>3.37</v>
      </c>
      <c r="AB91" t="n">
        <v>3539</v>
      </c>
      <c r="AC91" t="n">
        <v>23.11</v>
      </c>
      <c r="AD91" t="n">
        <v>795</v>
      </c>
      <c r="AE91" t="n">
        <v>214</v>
      </c>
      <c r="AF91" t="n">
        <v>6.41</v>
      </c>
      <c r="AG91" t="n">
        <v>6.81</v>
      </c>
      <c r="AH91" t="n">
        <v>0.4</v>
      </c>
      <c r="AI91" t="n">
        <v>0.48</v>
      </c>
      <c r="AJ91" t="n">
        <v>0.49</v>
      </c>
      <c r="AK91" t="n">
        <v>0.01</v>
      </c>
      <c r="AL91" t="n">
        <v>0.5</v>
      </c>
      <c r="AM91" t="n">
        <v>0.51</v>
      </c>
      <c r="AN91" t="n">
        <v>35.84</v>
      </c>
      <c r="AO91" t="n">
        <v>16.95</v>
      </c>
      <c r="AP91" t="n">
        <v>17.52</v>
      </c>
      <c r="AQ91" t="n">
        <v>47.9</v>
      </c>
      <c r="AR91" t="n">
        <v>7.56</v>
      </c>
      <c r="AS91" t="n">
        <v>7.64</v>
      </c>
      <c r="AT91" t="n">
        <v>0.09</v>
      </c>
      <c r="AU91" t="n">
        <v>0.34</v>
      </c>
      <c r="AV91" t="n">
        <v>0.08</v>
      </c>
      <c r="AW91" t="n">
        <v>0.33</v>
      </c>
      <c r="AX91" t="n">
        <v>1</v>
      </c>
      <c r="AY91" t="n">
        <v>0.01</v>
      </c>
      <c r="AZ91" t="n">
        <v>1</v>
      </c>
      <c r="BA91" t="n">
        <v>0.03</v>
      </c>
      <c r="BB91" t="n">
        <v>80</v>
      </c>
      <c r="BC91" t="n">
        <v>0.41</v>
      </c>
      <c r="BD91" t="n">
        <v>607</v>
      </c>
      <c r="BE91" t="n">
        <v>3.96</v>
      </c>
      <c r="BF91" t="n">
        <v>0</v>
      </c>
      <c r="BG91" t="n">
        <v>0</v>
      </c>
    </row>
  </sheetData>
  <mergeCells count="60">
    <mergeCell ref="A23:A25"/>
    <mergeCell ref="C23:C25"/>
    <mergeCell ref="A50:A52"/>
    <mergeCell ref="C50:C52"/>
    <mergeCell ref="A47:A49"/>
    <mergeCell ref="C47:C49"/>
    <mergeCell ref="A44:A46"/>
    <mergeCell ref="C44:C46"/>
    <mergeCell ref="A41:A43"/>
    <mergeCell ref="C41:C43"/>
    <mergeCell ref="A26:A28"/>
    <mergeCell ref="C26:C28"/>
    <mergeCell ref="A35:A37"/>
    <mergeCell ref="C35:C37"/>
    <mergeCell ref="A32:A34"/>
    <mergeCell ref="C32:C34"/>
    <mergeCell ref="A89:A91"/>
    <mergeCell ref="C89:C91"/>
    <mergeCell ref="A53:A55"/>
    <mergeCell ref="C53:C55"/>
    <mergeCell ref="A14:A16"/>
    <mergeCell ref="C14:C16"/>
    <mergeCell ref="A20:A22"/>
    <mergeCell ref="C20:C22"/>
    <mergeCell ref="A17:A19"/>
    <mergeCell ref="C17:C19"/>
    <mergeCell ref="A68:A70"/>
    <mergeCell ref="C68:C70"/>
    <mergeCell ref="A65:A67"/>
    <mergeCell ref="C65:C67"/>
    <mergeCell ref="A59:A61"/>
    <mergeCell ref="C59:C61"/>
    <mergeCell ref="A5:A7"/>
    <mergeCell ref="C5:C7"/>
    <mergeCell ref="A2:A4"/>
    <mergeCell ref="C2:C4"/>
    <mergeCell ref="A11:A13"/>
    <mergeCell ref="C11:C13"/>
    <mergeCell ref="A8:A10"/>
    <mergeCell ref="C8:C10"/>
    <mergeCell ref="A62:A64"/>
    <mergeCell ref="C62:C64"/>
    <mergeCell ref="A29:A31"/>
    <mergeCell ref="C29:C31"/>
    <mergeCell ref="A56:A58"/>
    <mergeCell ref="C56:C58"/>
    <mergeCell ref="A38:A40"/>
    <mergeCell ref="C38:C40"/>
    <mergeCell ref="A71:A73"/>
    <mergeCell ref="C71:C73"/>
    <mergeCell ref="A80:A82"/>
    <mergeCell ref="C80:C82"/>
    <mergeCell ref="C77:C79"/>
    <mergeCell ref="A77:A79"/>
    <mergeCell ref="A86:A88"/>
    <mergeCell ref="C86:C88"/>
    <mergeCell ref="A83:A85"/>
    <mergeCell ref="C83:C85"/>
    <mergeCell ref="A74:A76"/>
    <mergeCell ref="C74:C76"/>
  </mergeCells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>
  <sheetPr codeName="Sheet76">
    <outlinePr summaryBelow="1" summaryRight="1"/>
    <pageSetUpPr/>
  </sheetPr>
  <dimension ref="A1:BH151"/>
  <sheetViews>
    <sheetView workbookViewId="0">
      <selection activeCell="D131" sqref="D131"/>
    </sheetView>
  </sheetViews>
  <sheetFormatPr baseColWidth="8" defaultRowHeight="14.4"/>
  <cols>
    <col width="12.88671875" bestFit="1" customWidth="1" style="205" min="1" max="1"/>
    <col width="13.5546875" bestFit="1" customWidth="1" style="205" min="2" max="2"/>
    <col width="8.5546875" bestFit="1" customWidth="1" style="205" min="3" max="3"/>
    <col width="16.109375" bestFit="1" customWidth="1" style="205" min="4" max="4"/>
    <col width="15.44140625" bestFit="1" customWidth="1" style="205" min="5" max="5"/>
    <col width="16" bestFit="1" customWidth="1" style="205" min="6" max="6"/>
    <col width="15" bestFit="1" customWidth="1" style="205" min="7" max="7"/>
    <col width="18.44140625" bestFit="1" customWidth="1" style="205" min="8" max="8"/>
    <col width="12.88671875" bestFit="1" customWidth="1" style="205" min="9" max="9"/>
    <col width="9.5546875" bestFit="1" customWidth="1" style="205" min="10" max="10"/>
    <col width="7.6640625" bestFit="1" customWidth="1" style="205" min="11" max="11"/>
    <col width="8" bestFit="1" customWidth="1" style="205" min="12" max="12"/>
    <col width="10.88671875" bestFit="1" customWidth="1" style="205" min="13" max="13"/>
    <col width="14.5546875" bestFit="1" customWidth="1" style="205" min="14" max="14"/>
    <col width="15" bestFit="1" customWidth="1" style="205" min="15" max="15"/>
    <col width="14" bestFit="1" customWidth="1" style="205" min="16" max="16"/>
    <col width="18.88671875" bestFit="1" customWidth="1" style="205" min="17" max="17"/>
    <col width="13.44140625" bestFit="1" customWidth="1" style="205" min="18" max="18"/>
    <col width="18.33203125" bestFit="1" customWidth="1" style="205" min="19" max="19"/>
    <col width="11.88671875" bestFit="1" customWidth="1" style="205" min="20" max="20"/>
    <col width="16.6640625" bestFit="1" customWidth="1" style="205" min="21" max="21"/>
    <col width="11.33203125" bestFit="1" customWidth="1" style="205" min="22" max="22"/>
    <col width="16.109375" bestFit="1" customWidth="1" style="205" min="23" max="23"/>
    <col width="8.5546875" bestFit="1" customWidth="1" style="205" min="24" max="24"/>
    <col width="14.44140625" bestFit="1" customWidth="1" style="205" min="25" max="25"/>
    <col width="26.109375" bestFit="1" customWidth="1" style="205" min="26" max="26"/>
    <col width="32" bestFit="1" customWidth="1" style="205" min="27" max="27"/>
    <col width="7.6640625" bestFit="1" customWidth="1" style="205" min="28" max="28"/>
    <col width="13.5546875" bestFit="1" customWidth="1" style="205" min="29" max="29"/>
    <col width="11" bestFit="1" customWidth="1" style="205" min="30" max="30"/>
    <col width="12.6640625" bestFit="1" customWidth="1" style="205" min="31" max="31"/>
    <col width="15" bestFit="1" customWidth="1" style="205" min="32" max="32"/>
    <col width="16.6640625" bestFit="1" customWidth="1" style="205" min="33" max="33"/>
    <col width="20" bestFit="1" customWidth="1" style="205" min="34" max="34"/>
    <col width="5" bestFit="1" customWidth="1" style="205" min="35" max="35"/>
    <col width="6.33203125" bestFit="1" customWidth="1" style="205" min="36" max="36"/>
    <col width="5.88671875" bestFit="1" customWidth="1" style="205" min="38" max="38"/>
    <col width="6.109375" bestFit="1" customWidth="1" style="205" min="39" max="39"/>
    <col width="12.33203125" bestFit="1" customWidth="1" style="205" min="40" max="40"/>
    <col width="17.88671875" bestFit="1" customWidth="1" style="205" min="41" max="41"/>
    <col width="35.44140625" bestFit="1" customWidth="1" style="205" min="42" max="42"/>
    <col width="10.33203125" bestFit="1" customWidth="1" style="205" min="43" max="43"/>
    <col width="16" bestFit="1" customWidth="1" style="205" min="44" max="44"/>
    <col width="33.5546875" bestFit="1" customWidth="1" style="205" min="45" max="45"/>
    <col width="16.44140625" bestFit="1" customWidth="1" style="205" min="46" max="46"/>
    <col width="16.6640625" bestFit="1" customWidth="1" style="205" min="47" max="47"/>
    <col width="17.5546875" bestFit="1" customWidth="1" style="205" min="48" max="48"/>
    <col width="17.88671875" bestFit="1" customWidth="1" style="205" min="49" max="49"/>
    <col width="22.6640625" bestFit="1" customWidth="1" style="205" min="50" max="50"/>
    <col width="28.5546875" bestFit="1" customWidth="1" style="205" min="51" max="51"/>
    <col width="23" bestFit="1" customWidth="1" style="205" min="52" max="52"/>
    <col width="28.88671875" bestFit="1" customWidth="1" style="205" min="53" max="53"/>
    <col width="14.5546875" bestFit="1" customWidth="1" style="205" min="54" max="54"/>
    <col width="19.6640625" bestFit="1" customWidth="1" style="205" min="55" max="55"/>
    <col width="21.6640625" bestFit="1" customWidth="1" style="205" min="56" max="56"/>
    <col width="27.5546875" bestFit="1" customWidth="1" style="205" min="57" max="57"/>
    <col width="19.5546875" bestFit="1" customWidth="1" style="205" min="58" max="58"/>
    <col width="25.5546875" bestFit="1" customWidth="1" style="205" min="59" max="59"/>
    <col width="61.5546875" customWidth="1" style="205" min="60" max="60"/>
  </cols>
  <sheetData>
    <row r="1" ht="15" customHeight="1" s="205" thickBot="1">
      <c r="A1" s="63" t="inlineStr">
        <is>
          <t>Account</t>
        </is>
      </c>
      <c r="B1" s="16" t="inlineStr">
        <is>
          <t>Program</t>
        </is>
      </c>
      <c r="C1" s="17" t="inlineStr">
        <is>
          <t>Date</t>
        </is>
      </c>
      <c r="D1" s="16" t="inlineStr">
        <is>
          <t>Any Critical Issue</t>
        </is>
      </c>
      <c r="E1" s="18" t="inlineStr">
        <is>
          <t>Downtime in Mins</t>
        </is>
      </c>
      <c r="F1" s="41" t="inlineStr">
        <is>
          <t>Revenue_Impact</t>
        </is>
      </c>
      <c r="G1" s="41" t="inlineStr">
        <is>
          <t>Distinct_Agents</t>
        </is>
      </c>
      <c r="H1" s="41" t="inlineStr">
        <is>
          <t>Previous Total Calls</t>
        </is>
      </c>
      <c r="I1" s="41" t="inlineStr">
        <is>
          <t>Call Diff_Perc</t>
        </is>
      </c>
      <c r="J1" s="41" t="inlineStr">
        <is>
          <t>TotalCalls</t>
        </is>
      </c>
      <c r="K1" s="41" t="inlineStr">
        <is>
          <t>OnCalls</t>
        </is>
      </c>
      <c r="L1" s="41" t="inlineStr">
        <is>
          <t>OffCalls</t>
        </is>
      </c>
      <c r="M1" s="41" t="inlineStr">
        <is>
          <t>Benchmark</t>
        </is>
      </c>
      <c r="N1" s="41" t="inlineStr">
        <is>
          <t>Success_routes</t>
        </is>
      </c>
      <c r="O1" s="41" t="inlineStr">
        <is>
          <t>Fail_route_perc</t>
        </is>
      </c>
      <c r="P1" s="41" t="inlineStr">
        <is>
          <t>OFF_AgentSLA</t>
        </is>
      </c>
      <c r="Q1" s="41" t="inlineStr">
        <is>
          <t>OFF_AgentSLA%age</t>
        </is>
      </c>
      <c r="R1" s="41" t="inlineStr">
        <is>
          <t>ON_AgentSLA</t>
        </is>
      </c>
      <c r="S1" s="41" t="inlineStr">
        <is>
          <t>ON_AgentSLA%age</t>
        </is>
      </c>
      <c r="T1" s="41" t="inlineStr">
        <is>
          <t>OFF_CallSLA</t>
        </is>
      </c>
      <c r="U1" s="41" t="inlineStr">
        <is>
          <t>OFF_CallSLA%age</t>
        </is>
      </c>
      <c r="V1" s="41" t="inlineStr">
        <is>
          <t>ON_CallSLA</t>
        </is>
      </c>
      <c r="W1" s="41" t="inlineStr">
        <is>
          <t>ON_CallSLA%age</t>
        </is>
      </c>
      <c r="X1" s="41" t="inlineStr">
        <is>
          <t>1-1_calls</t>
        </is>
      </c>
      <c r="Y1" s="41" t="inlineStr">
        <is>
          <t>1-1_calls_%age</t>
        </is>
      </c>
      <c r="Z1" s="41" t="inlineStr">
        <is>
          <t>1-1_callsWithoutSLABlowns</t>
        </is>
      </c>
      <c r="AA1" s="41" t="inlineStr">
        <is>
          <t>1-1_calls_%ageWithoutSLABlowns</t>
        </is>
      </c>
      <c r="AB1" s="41" t="inlineStr">
        <is>
          <t>L2_calls</t>
        </is>
      </c>
      <c r="AC1" s="41" t="inlineStr">
        <is>
          <t>L2_calls_%age</t>
        </is>
      </c>
      <c r="AD1" s="41" t="inlineStr">
        <is>
          <t>O0bandons</t>
        </is>
      </c>
      <c r="AE1" s="41" t="inlineStr">
        <is>
          <t>OffAbandons</t>
        </is>
      </c>
      <c r="AF1" s="41" t="inlineStr">
        <is>
          <t>O0bandonsPerc</t>
        </is>
      </c>
      <c r="AG1" s="41" t="inlineStr">
        <is>
          <t>OffAbandonsPerc</t>
        </is>
      </c>
      <c r="AH1" s="41" t="inlineStr">
        <is>
          <t>O0ban-OffAban_Perc</t>
        </is>
      </c>
      <c r="AI1" s="41" t="inlineStr">
        <is>
          <t>O0P</t>
        </is>
      </c>
      <c r="AJ1" s="41" t="inlineStr">
        <is>
          <t>OffAP</t>
        </is>
      </c>
      <c r="AK1" s="41" t="inlineStr">
        <is>
          <t>AP_Skew</t>
        </is>
      </c>
      <c r="AL1" s="41" t="inlineStr">
        <is>
          <t>OnCP</t>
        </is>
      </c>
      <c r="AM1" s="41" t="inlineStr">
        <is>
          <t>OffCP</t>
        </is>
      </c>
      <c r="AN1" s="41" t="inlineStr">
        <is>
          <t>AgentChoice</t>
        </is>
      </c>
      <c r="AO1" s="41" t="inlineStr">
        <is>
          <t>used_AgentChoice</t>
        </is>
      </c>
      <c r="AP1" s="41" t="inlineStr">
        <is>
          <t>used_AgentChoiceWithoutSLABlowns</t>
        </is>
      </c>
      <c r="AQ1" s="41" t="inlineStr">
        <is>
          <t>CallChoice</t>
        </is>
      </c>
      <c r="AR1" s="41" t="inlineStr">
        <is>
          <t>Used_CallChoice</t>
        </is>
      </c>
      <c r="AS1" s="41" t="inlineStr">
        <is>
          <t>Used_CallChoiceWithoutSLABlowns</t>
        </is>
      </c>
      <c r="AT1" s="41" t="inlineStr">
        <is>
          <t>OnEvalScore_raw</t>
        </is>
      </c>
      <c r="AU1" s="41" t="inlineStr">
        <is>
          <t>OffEvalScore_raw</t>
        </is>
      </c>
      <c r="AV1" s="41" t="inlineStr">
        <is>
          <t>OnEvalScore_used</t>
        </is>
      </c>
      <c r="AW1" s="41" t="inlineStr">
        <is>
          <t>OffEvalScore_used</t>
        </is>
      </c>
      <c r="AX1" s="41" t="inlineStr">
        <is>
          <t>On_Evaluation_err_calls</t>
        </is>
      </c>
      <c r="AY1" s="41" t="inlineStr">
        <is>
          <t>On_Evaluation_err_calls_%age</t>
        </is>
      </c>
      <c r="AZ1" s="41" t="inlineStr">
        <is>
          <t>Off_Evaluation_err_calls</t>
        </is>
      </c>
      <c r="BA1" s="41" t="inlineStr">
        <is>
          <t>Off_Evaluation_err_calls_%age</t>
        </is>
      </c>
      <c r="BB1" s="41" t="inlineStr">
        <is>
          <t>LookupFailures</t>
        </is>
      </c>
      <c r="BC1" s="41" t="inlineStr">
        <is>
          <t>Lookup_Failure_Perc</t>
        </is>
      </c>
      <c r="BD1" s="41" t="inlineStr">
        <is>
          <t>UnkNown_Agent_Calls</t>
        </is>
      </c>
      <c r="BE1" s="41" t="inlineStr">
        <is>
          <t>UnkNown_Agent_Calls_%age</t>
        </is>
      </c>
      <c r="BF1" s="41" t="inlineStr">
        <is>
          <t>CG_Not_found_Calls</t>
        </is>
      </c>
      <c r="BG1" s="41" t="inlineStr">
        <is>
          <t>CG_Not_found_Calls_%age</t>
        </is>
      </c>
    </row>
    <row r="2" ht="15" customHeight="1" s="205" thickBot="1">
      <c r="A2" s="210" t="inlineStr">
        <is>
          <t>AT&amp;T Phase 4</t>
        </is>
      </c>
      <c r="B2" t="inlineStr">
        <is>
          <t>Dmdr</t>
        </is>
      </c>
      <c r="C2" s="209" t="n">
        <v>44287</v>
      </c>
      <c r="D2" s="207" t="inlineStr">
        <is>
          <t>No</t>
        </is>
      </c>
      <c r="E2" t="n">
        <v>0</v>
      </c>
      <c r="F2" s="207" t="n">
        <v>16.44</v>
      </c>
      <c r="G2" s="207" t="n">
        <v>195</v>
      </c>
      <c r="H2" s="207" t="n">
        <v>3499</v>
      </c>
      <c r="I2" s="207" t="n">
        <v>3.23</v>
      </c>
      <c r="J2" s="207" t="n">
        <v>3612</v>
      </c>
      <c r="K2" s="207" t="n">
        <v>2881</v>
      </c>
      <c r="L2" s="207" t="n">
        <v>731</v>
      </c>
      <c r="M2" s="207" t="n">
        <v>79.76000000000001</v>
      </c>
      <c r="N2" s="207" t="n">
        <v>3603</v>
      </c>
      <c r="O2" s="207" t="n">
        <v>0</v>
      </c>
      <c r="P2" s="207" t="n">
        <v>4</v>
      </c>
      <c r="Q2" s="207" t="n">
        <v>0.11</v>
      </c>
      <c r="R2" s="207" t="n">
        <v>10</v>
      </c>
      <c r="S2" s="207" t="n">
        <v>0.28</v>
      </c>
      <c r="T2" s="207" t="n">
        <v>3</v>
      </c>
      <c r="U2" s="207" t="n">
        <v>0.08</v>
      </c>
      <c r="V2" s="207" t="n">
        <v>6</v>
      </c>
      <c r="W2" s="207" t="n">
        <v>0.17</v>
      </c>
      <c r="X2" s="207" t="n">
        <v>225</v>
      </c>
      <c r="Y2" s="207" t="n">
        <v>6.23</v>
      </c>
      <c r="Z2" s="207" t="n">
        <v>225</v>
      </c>
      <c r="AA2" s="207" t="n">
        <v>6.23</v>
      </c>
      <c r="AB2" s="207" t="n">
        <v>52</v>
      </c>
      <c r="AC2" s="207" t="n">
        <v>1.44</v>
      </c>
      <c r="AD2" s="207" t="n">
        <v>258</v>
      </c>
      <c r="AE2" s="207" t="n">
        <v>75</v>
      </c>
      <c r="AF2" s="207" t="n">
        <v>8.75</v>
      </c>
      <c r="AG2" s="207" t="n">
        <v>9.779999999999999</v>
      </c>
      <c r="AH2" s="207" t="n">
        <v>-1.03</v>
      </c>
      <c r="AI2" s="207" t="n">
        <v>0.47</v>
      </c>
      <c r="AJ2" s="207" t="n">
        <v>0.44</v>
      </c>
      <c r="AK2" s="207" t="n">
        <v>0.03</v>
      </c>
      <c r="AL2" s="207" t="n">
        <v>0.5</v>
      </c>
      <c r="AM2" s="207" t="n">
        <v>0.5</v>
      </c>
      <c r="AN2" s="207" t="n">
        <v>8.24</v>
      </c>
      <c r="AO2" s="207" t="n">
        <v>8.23</v>
      </c>
      <c r="AP2" s="207" t="n">
        <v>8.23</v>
      </c>
      <c r="AQ2" s="207" t="n">
        <v>2.76</v>
      </c>
      <c r="AR2" s="207" t="n">
        <v>2.76</v>
      </c>
      <c r="AS2" s="207" t="n">
        <v>2.76</v>
      </c>
      <c r="AT2" s="207" t="n">
        <v>0.11</v>
      </c>
      <c r="AU2" s="207" t="n">
        <v>0.32</v>
      </c>
      <c r="AV2" s="207" t="n">
        <v>0.11</v>
      </c>
      <c r="AW2" s="207" t="n">
        <v>0.32</v>
      </c>
      <c r="AX2" s="207" t="n">
        <v>31</v>
      </c>
      <c r="AY2" s="207" t="n">
        <v>0.86</v>
      </c>
      <c r="AZ2" s="207" t="n">
        <v>0</v>
      </c>
      <c r="BA2" s="207" t="n">
        <v>0</v>
      </c>
      <c r="BB2" s="207" t="n">
        <v>3</v>
      </c>
      <c r="BC2" s="207" t="n">
        <v>0.08</v>
      </c>
      <c r="BD2" s="207" t="n">
        <v>57</v>
      </c>
      <c r="BE2" s="207" t="n">
        <v>1.58</v>
      </c>
      <c r="BF2" s="207" t="n">
        <v>10</v>
      </c>
      <c r="BG2" s="207" t="n">
        <v>0.28</v>
      </c>
    </row>
    <row r="3" ht="15" customHeight="1" s="205" thickBot="1">
      <c r="A3" s="210" t="inlineStr">
        <is>
          <t>AT&amp;T Phase 4</t>
        </is>
      </c>
      <c r="B3" s="227" t="inlineStr">
        <is>
          <t>IsmCLG</t>
        </is>
      </c>
      <c r="C3" s="209" t="n">
        <v>44287</v>
      </c>
      <c r="D3" s="207" t="inlineStr">
        <is>
          <t>No</t>
        </is>
      </c>
      <c r="E3" t="n">
        <v>0</v>
      </c>
      <c r="F3" s="207" t="n">
        <v>27.86</v>
      </c>
      <c r="G3" s="207" t="n">
        <v>585</v>
      </c>
      <c r="H3" s="207" t="n">
        <v>11555</v>
      </c>
      <c r="I3" s="207" t="n">
        <v>-20.97</v>
      </c>
      <c r="J3" s="207" t="n">
        <v>10576</v>
      </c>
      <c r="K3" s="207" t="n">
        <v>8328</v>
      </c>
      <c r="L3" s="207" t="n">
        <v>2248</v>
      </c>
      <c r="M3" s="207" t="n">
        <v>157.58</v>
      </c>
      <c r="N3" s="207" t="n">
        <v>10550</v>
      </c>
      <c r="O3" s="207" t="n">
        <v>0</v>
      </c>
      <c r="P3" s="207" t="n">
        <v>17</v>
      </c>
      <c r="Q3" s="207" t="n">
        <v>1.31</v>
      </c>
      <c r="R3" s="207" t="n">
        <v>116</v>
      </c>
      <c r="S3" s="207" t="n">
        <v>2.42</v>
      </c>
      <c r="T3" s="207" t="n">
        <v>5</v>
      </c>
      <c r="U3" s="207" t="n">
        <v>0.08</v>
      </c>
      <c r="V3" s="207" t="n">
        <v>20</v>
      </c>
      <c r="W3" s="207" t="n">
        <v>0.45</v>
      </c>
      <c r="X3" s="207" t="n">
        <v>738</v>
      </c>
      <c r="Y3" s="207" t="n">
        <v>14.33</v>
      </c>
      <c r="Z3" s="207" t="n">
        <v>737</v>
      </c>
      <c r="AA3" s="207" t="n">
        <v>14.31</v>
      </c>
      <c r="AB3" s="207" t="n">
        <v>3739</v>
      </c>
      <c r="AC3" s="207" t="n">
        <v>72.53</v>
      </c>
      <c r="AD3" s="207" t="n">
        <v>822</v>
      </c>
      <c r="AE3" s="207" t="n">
        <v>218</v>
      </c>
      <c r="AF3" s="207" t="n">
        <v>20.05</v>
      </c>
      <c r="AG3" s="207" t="n">
        <v>19.87</v>
      </c>
      <c r="AH3" s="207" t="n">
        <v>0.19</v>
      </c>
      <c r="AI3" s="207" t="n">
        <v>0.9199999999999999</v>
      </c>
      <c r="AJ3" s="207" t="n">
        <v>0.91</v>
      </c>
      <c r="AK3" s="207" t="n">
        <v>0.01</v>
      </c>
      <c r="AL3" s="207" t="n">
        <v>1</v>
      </c>
      <c r="AM3" s="207" t="n">
        <v>0.99</v>
      </c>
      <c r="AN3" s="207" t="n">
        <v>25.13</v>
      </c>
      <c r="AO3" s="207" t="n">
        <v>20.49</v>
      </c>
      <c r="AP3" s="207" t="n">
        <v>20.73</v>
      </c>
      <c r="AQ3" s="207" t="n">
        <v>28.64</v>
      </c>
      <c r="AR3" s="207" t="n">
        <v>18.56</v>
      </c>
      <c r="AS3" s="207" t="n">
        <v>18.6</v>
      </c>
      <c r="AT3" s="207" t="n">
        <v>0.24</v>
      </c>
      <c r="AU3" s="207" t="n">
        <v>0.67</v>
      </c>
      <c r="AV3" s="207" t="n">
        <v>0.2</v>
      </c>
      <c r="AW3" s="207" t="n">
        <v>0.66</v>
      </c>
      <c r="AX3" s="207" t="n">
        <v>47</v>
      </c>
      <c r="AY3" s="207" t="n">
        <v>0.8100000000000001</v>
      </c>
      <c r="AZ3" s="207" t="n">
        <v>0</v>
      </c>
      <c r="BA3" s="207" t="n">
        <v>0</v>
      </c>
      <c r="BB3" s="207" t="n">
        <v>54</v>
      </c>
      <c r="BC3" s="207" t="n">
        <v>1.14</v>
      </c>
      <c r="BD3" s="207" t="n">
        <v>394</v>
      </c>
      <c r="BE3" s="207" t="n">
        <v>7.5</v>
      </c>
      <c r="BF3" s="207" t="n">
        <v>0</v>
      </c>
      <c r="BG3" s="207" t="n">
        <v>0</v>
      </c>
    </row>
    <row r="4" ht="15" customHeight="1" s="205" thickBot="1">
      <c r="A4" s="210" t="inlineStr">
        <is>
          <t>AT&amp;T Phase 4</t>
        </is>
      </c>
      <c r="B4" t="inlineStr">
        <is>
          <t>ISMSVC</t>
        </is>
      </c>
      <c r="C4" s="209" t="n">
        <v>44287</v>
      </c>
      <c r="D4" s="207" t="inlineStr">
        <is>
          <t>No</t>
        </is>
      </c>
      <c r="E4" t="n">
        <v>0</v>
      </c>
      <c r="F4" s="207" t="n">
        <v>55.76</v>
      </c>
      <c r="G4" s="207" t="n">
        <v>1591</v>
      </c>
      <c r="H4" s="207" t="n">
        <v>68167</v>
      </c>
      <c r="I4" s="207" t="n">
        <v>-63.34</v>
      </c>
      <c r="J4" s="207" t="n">
        <v>24992</v>
      </c>
      <c r="K4" s="207" t="n">
        <v>12443</v>
      </c>
      <c r="L4" s="207" t="n">
        <v>12549</v>
      </c>
      <c r="M4" s="207" t="n">
        <v>49.79</v>
      </c>
      <c r="N4" s="207" t="n">
        <v>24763</v>
      </c>
      <c r="O4" s="207" t="n">
        <v>1</v>
      </c>
      <c r="P4" s="207" t="n">
        <v>9</v>
      </c>
      <c r="Q4" s="207" t="n">
        <v>0.04</v>
      </c>
      <c r="R4" s="207" t="n">
        <v>47</v>
      </c>
      <c r="S4" s="207" t="n">
        <v>0.19</v>
      </c>
      <c r="T4" s="207" t="n">
        <v>94</v>
      </c>
      <c r="U4" s="207" t="n">
        <v>0.38</v>
      </c>
      <c r="V4" s="207" t="n">
        <v>286</v>
      </c>
      <c r="W4" s="207" t="n">
        <v>1.14</v>
      </c>
      <c r="X4" s="207" t="n">
        <v>9173</v>
      </c>
      <c r="Y4" s="207" t="n">
        <v>36.7</v>
      </c>
      <c r="Z4" s="207" t="n">
        <v>9173</v>
      </c>
      <c r="AA4" s="207" t="n">
        <v>36.7</v>
      </c>
      <c r="AB4" s="207" t="n">
        <v>7380</v>
      </c>
      <c r="AC4" s="207" t="n">
        <v>29.53</v>
      </c>
      <c r="AD4" s="207" t="n">
        <v>444</v>
      </c>
      <c r="AE4" s="207" t="n">
        <v>378</v>
      </c>
      <c r="AF4" s="207" t="n">
        <v>3.25</v>
      </c>
      <c r="AG4" s="207" t="n">
        <v>2.83</v>
      </c>
      <c r="AH4" s="207" t="n">
        <v>0.42</v>
      </c>
      <c r="AI4" s="207" t="n">
        <v>0.47</v>
      </c>
      <c r="AJ4" s="207" t="n">
        <v>0.47</v>
      </c>
      <c r="AK4" s="207" t="n">
        <v>0</v>
      </c>
      <c r="AL4" s="207" t="n">
        <v>0.53</v>
      </c>
      <c r="AM4" s="207" t="n">
        <v>0.53</v>
      </c>
      <c r="AN4" s="207" t="n">
        <v>8.76</v>
      </c>
      <c r="AO4" s="207" t="n">
        <v>8.73</v>
      </c>
      <c r="AP4" s="207" t="n">
        <v>8.73</v>
      </c>
      <c r="AQ4" s="207" t="n">
        <v>10.52</v>
      </c>
      <c r="AR4" s="207" t="n">
        <v>8.949999999999999</v>
      </c>
      <c r="AS4" s="207" t="n">
        <v>8.949999999999999</v>
      </c>
      <c r="AT4" s="207" t="n">
        <v>0.26</v>
      </c>
      <c r="AU4" s="207" t="n">
        <v>0.29</v>
      </c>
      <c r="AV4" s="207" t="n">
        <v>0.28</v>
      </c>
      <c r="AW4" s="207" t="n">
        <v>0.3</v>
      </c>
      <c r="AX4" s="207" t="n">
        <v>100</v>
      </c>
      <c r="AY4" s="207" t="n">
        <v>0.4</v>
      </c>
      <c r="AZ4" s="207" t="n">
        <v>29</v>
      </c>
      <c r="BA4" s="207" t="n">
        <v>0.12</v>
      </c>
      <c r="BB4" s="207" t="n">
        <v>129</v>
      </c>
      <c r="BC4" s="207" t="n">
        <v>0.44</v>
      </c>
      <c r="BD4" s="207" t="n">
        <v>3537</v>
      </c>
      <c r="BE4" s="207" t="n">
        <v>14.15</v>
      </c>
      <c r="BF4" s="207" t="n">
        <v>29</v>
      </c>
      <c r="BG4" s="207" t="n">
        <v>0.12</v>
      </c>
    </row>
    <row r="5" ht="15" customHeight="1" s="205" thickBot="1">
      <c r="A5" s="210" t="inlineStr">
        <is>
          <t>AT&amp;T Phase 4</t>
        </is>
      </c>
      <c r="B5" t="inlineStr">
        <is>
          <t>MobCLG</t>
        </is>
      </c>
      <c r="C5" s="209" t="n">
        <v>44287</v>
      </c>
      <c r="D5" s="207" t="inlineStr">
        <is>
          <t>Yes</t>
        </is>
      </c>
      <c r="E5" t="n">
        <v>673</v>
      </c>
      <c r="F5" s="207" t="n">
        <v>15.32</v>
      </c>
      <c r="G5" s="207" t="n">
        <v>1460</v>
      </c>
      <c r="H5" s="207" t="n">
        <v>30147</v>
      </c>
      <c r="I5" s="207" t="n">
        <v>-16.4</v>
      </c>
      <c r="J5" s="207" t="n">
        <v>25202</v>
      </c>
      <c r="K5" s="207" t="n">
        <v>20282</v>
      </c>
      <c r="L5" s="207" t="n">
        <v>4920</v>
      </c>
      <c r="M5" s="207" t="n">
        <v>80.48</v>
      </c>
      <c r="N5" s="207" t="n">
        <v>24451</v>
      </c>
      <c r="O5" s="207" t="n">
        <v>3</v>
      </c>
      <c r="P5" s="207" t="n">
        <v>29</v>
      </c>
      <c r="Q5" s="207" t="n">
        <v>0.12</v>
      </c>
      <c r="R5" s="207" t="n">
        <v>220</v>
      </c>
      <c r="S5" s="207" t="n">
        <v>0.87</v>
      </c>
      <c r="T5" s="207" t="n">
        <v>94</v>
      </c>
      <c r="U5" s="207" t="n">
        <v>0.37</v>
      </c>
      <c r="V5" s="207" t="n">
        <v>510</v>
      </c>
      <c r="W5" s="207" t="n">
        <v>2.02</v>
      </c>
      <c r="X5" s="207" t="n">
        <v>866</v>
      </c>
      <c r="Y5" s="207" t="n">
        <v>3.44</v>
      </c>
      <c r="Z5" s="207" t="n">
        <v>866</v>
      </c>
      <c r="AA5" s="207" t="n">
        <v>3.44</v>
      </c>
      <c r="AB5" s="207" t="n">
        <v>9963</v>
      </c>
      <c r="AC5" s="207" t="n">
        <v>39.53</v>
      </c>
      <c r="AD5" s="207" t="n">
        <v>689</v>
      </c>
      <c r="AE5" s="207" t="n">
        <v>195</v>
      </c>
      <c r="AF5" s="207" t="n">
        <v>3.2</v>
      </c>
      <c r="AG5" s="207" t="n">
        <v>3.64</v>
      </c>
      <c r="AH5" s="207" t="n">
        <v>-0.44</v>
      </c>
      <c r="AI5" s="207" t="n">
        <v>0.49</v>
      </c>
      <c r="AJ5" s="207" t="n">
        <v>0.49</v>
      </c>
      <c r="AK5" s="207" t="n">
        <v>0</v>
      </c>
      <c r="AL5" s="207" t="n">
        <v>0.5</v>
      </c>
      <c r="AM5" s="207" t="n">
        <v>0.5</v>
      </c>
      <c r="AN5" s="207" t="n">
        <v>9.73</v>
      </c>
      <c r="AO5" s="207" t="n">
        <v>9.609999999999999</v>
      </c>
      <c r="AP5" s="207" t="n">
        <v>9.609999999999999</v>
      </c>
      <c r="AQ5" s="207" t="n">
        <v>11.85</v>
      </c>
      <c r="AR5" s="207" t="n">
        <v>8.31</v>
      </c>
      <c r="AS5" s="207" t="n">
        <v>8.31</v>
      </c>
      <c r="AT5" s="207" t="n">
        <v>0.12</v>
      </c>
      <c r="AU5" s="207" t="n">
        <v>0.34</v>
      </c>
      <c r="AV5" s="207" t="n">
        <v>0.11</v>
      </c>
      <c r="AW5" s="207" t="n">
        <v>0.32</v>
      </c>
      <c r="AX5" s="207" t="n">
        <v>264</v>
      </c>
      <c r="AY5" s="207" t="n">
        <v>1.05</v>
      </c>
      <c r="AZ5" s="207" t="n">
        <v>0</v>
      </c>
      <c r="BA5" s="207" t="n">
        <v>0</v>
      </c>
      <c r="BB5" s="207" t="n">
        <v>11</v>
      </c>
      <c r="BC5" s="207" t="n">
        <v>0.04</v>
      </c>
      <c r="BD5" s="207" t="n">
        <v>584</v>
      </c>
      <c r="BE5" s="207" t="n">
        <v>2.32</v>
      </c>
      <c r="BF5" s="207" t="n">
        <v>0</v>
      </c>
      <c r="BG5" s="207" t="n">
        <v>0</v>
      </c>
      <c r="BH5" t="inlineStr">
        <is>
          <t>ATTUSA-28384, ATTUSA-28385</t>
        </is>
      </c>
    </row>
    <row r="6" ht="15" customHeight="1" s="205" thickBot="1">
      <c r="A6" s="210" t="inlineStr">
        <is>
          <t>AT&amp;T Phase 4</t>
        </is>
      </c>
      <c r="B6" t="inlineStr">
        <is>
          <t>Mobss</t>
        </is>
      </c>
      <c r="C6" s="209" t="n">
        <v>44287</v>
      </c>
      <c r="D6" s="207" t="inlineStr">
        <is>
          <t>Yes</t>
        </is>
      </c>
      <c r="E6" t="n">
        <v>673</v>
      </c>
      <c r="F6" s="207" t="n">
        <v>41.32</v>
      </c>
      <c r="G6" s="207" t="n">
        <v>3671</v>
      </c>
      <c r="H6" s="207" t="n">
        <v>62804</v>
      </c>
      <c r="I6" s="207" t="n">
        <v>-3.21</v>
      </c>
      <c r="J6" s="207" t="n">
        <v>60786</v>
      </c>
      <c r="K6" s="207" t="n">
        <v>49930</v>
      </c>
      <c r="L6" s="207" t="n">
        <v>10856</v>
      </c>
      <c r="M6" s="207" t="n">
        <v>82.14</v>
      </c>
      <c r="N6" s="207" t="n">
        <v>55222</v>
      </c>
      <c r="O6" s="207" t="n">
        <v>9</v>
      </c>
      <c r="P6" s="207" t="n">
        <v>16</v>
      </c>
      <c r="Q6" s="207" t="n">
        <v>0.03</v>
      </c>
      <c r="R6" s="207" t="n">
        <v>192</v>
      </c>
      <c r="S6" s="207" t="n">
        <v>0.32</v>
      </c>
      <c r="T6" s="207" t="n">
        <v>998</v>
      </c>
      <c r="U6" s="207" t="n">
        <v>1.64</v>
      </c>
      <c r="V6" s="207" t="n">
        <v>3354</v>
      </c>
      <c r="W6" s="207" t="n">
        <v>5.52</v>
      </c>
      <c r="X6" s="207" t="n">
        <v>4187</v>
      </c>
      <c r="Y6" s="207" t="n">
        <v>6.89</v>
      </c>
      <c r="Z6" s="207" t="n">
        <v>4187</v>
      </c>
      <c r="AA6" s="207" t="n">
        <v>6.89</v>
      </c>
      <c r="AB6" s="207" t="n">
        <v>36463</v>
      </c>
      <c r="AC6" s="207" t="n">
        <v>59.99</v>
      </c>
      <c r="AD6" s="207" t="n">
        <v>7941</v>
      </c>
      <c r="AE6" s="207" t="n">
        <v>2007</v>
      </c>
      <c r="AF6" s="207" t="n">
        <v>12.98</v>
      </c>
      <c r="AG6" s="207" t="n">
        <v>13.15</v>
      </c>
      <c r="AH6" s="207" t="n">
        <v>-0.17</v>
      </c>
      <c r="AI6" s="207" t="n">
        <v>0.53</v>
      </c>
      <c r="AJ6" s="207" t="n">
        <v>0.53</v>
      </c>
      <c r="AK6" s="207" t="n">
        <v>0</v>
      </c>
      <c r="AL6" s="207" t="n">
        <v>0.5</v>
      </c>
      <c r="AM6" s="207" t="n">
        <v>0.51</v>
      </c>
      <c r="AN6" s="207" t="n">
        <v>6.96</v>
      </c>
      <c r="AO6" s="207" t="n">
        <v>6.91</v>
      </c>
      <c r="AP6" s="207" t="n">
        <v>6.91</v>
      </c>
      <c r="AQ6" s="207" t="n">
        <v>17.79</v>
      </c>
      <c r="AR6" s="207" t="n">
        <v>7.76</v>
      </c>
      <c r="AS6" s="207" t="n">
        <v>7.76</v>
      </c>
      <c r="AT6" s="207" t="n">
        <v>0.17</v>
      </c>
      <c r="AU6" s="207" t="n">
        <v>0.33</v>
      </c>
      <c r="AV6" s="207" t="n">
        <v>0.14</v>
      </c>
      <c r="AW6" s="207" t="n">
        <v>0.31</v>
      </c>
      <c r="AX6" s="207" t="n">
        <v>362</v>
      </c>
      <c r="AY6" s="207" t="n">
        <v>0.6</v>
      </c>
      <c r="AZ6" s="207" t="n">
        <v>8</v>
      </c>
      <c r="BA6" s="207" t="n">
        <v>0.01</v>
      </c>
      <c r="BB6" s="207" t="n">
        <v>44</v>
      </c>
      <c r="BC6" s="207" t="n">
        <v>0.07000000000000001</v>
      </c>
      <c r="BD6" s="207" t="n">
        <v>4941</v>
      </c>
      <c r="BE6" s="207" t="n">
        <v>8.130000000000001</v>
      </c>
      <c r="BF6" s="207" t="n">
        <v>87</v>
      </c>
      <c r="BG6" s="207" t="n">
        <v>0.14</v>
      </c>
      <c r="BH6" t="inlineStr">
        <is>
          <t>ATTUSA-28384, ATTUSA-28385</t>
        </is>
      </c>
    </row>
    <row r="7" ht="15" customHeight="1" s="205" thickBot="1">
      <c r="A7" s="210" t="inlineStr">
        <is>
          <t>AT&amp;T Phase 4</t>
        </is>
      </c>
      <c r="B7" t="inlineStr">
        <is>
          <t>Dmdr</t>
        </is>
      </c>
      <c r="C7" s="209" t="n">
        <v>44288</v>
      </c>
      <c r="D7" s="207" t="inlineStr">
        <is>
          <t>No</t>
        </is>
      </c>
      <c r="E7" t="n">
        <v>0</v>
      </c>
      <c r="F7" s="207" t="n">
        <v>14.88</v>
      </c>
      <c r="G7" s="207" t="n">
        <v>171</v>
      </c>
      <c r="H7" s="207" t="n">
        <v>3612</v>
      </c>
      <c r="I7" s="207" t="n">
        <v>-22.2</v>
      </c>
      <c r="J7" s="207" t="n">
        <v>2810</v>
      </c>
      <c r="K7" s="207" t="n">
        <v>2274</v>
      </c>
      <c r="L7" s="207" t="n">
        <v>536</v>
      </c>
      <c r="M7" s="207" t="n">
        <v>80.93000000000001</v>
      </c>
      <c r="N7" s="207" t="n">
        <v>2793</v>
      </c>
      <c r="O7" s="207" t="n">
        <v>1</v>
      </c>
      <c r="P7" s="207" t="n">
        <v>4</v>
      </c>
      <c r="Q7" s="207" t="n">
        <v>0.14</v>
      </c>
      <c r="R7" s="207" t="n">
        <v>13</v>
      </c>
      <c r="S7" s="207" t="n">
        <v>0.46</v>
      </c>
      <c r="T7" s="207" t="n">
        <v>0</v>
      </c>
      <c r="U7" s="207" t="n">
        <v>0</v>
      </c>
      <c r="V7" s="207" t="n">
        <v>4</v>
      </c>
      <c r="W7" s="207" t="n">
        <v>0.14</v>
      </c>
      <c r="X7" s="207" t="n">
        <v>238</v>
      </c>
      <c r="Y7" s="207" t="n">
        <v>8.470000000000001</v>
      </c>
      <c r="Z7" s="207" t="n">
        <v>238</v>
      </c>
      <c r="AA7" s="207" t="n">
        <v>8.470000000000001</v>
      </c>
      <c r="AB7" s="207" t="n">
        <v>47</v>
      </c>
      <c r="AC7" s="207" t="n">
        <v>1.67</v>
      </c>
      <c r="AD7" s="207" t="n">
        <v>51</v>
      </c>
      <c r="AE7" s="207" t="n">
        <v>14</v>
      </c>
      <c r="AF7" s="207" t="n">
        <v>2.01</v>
      </c>
      <c r="AG7" s="207" t="n">
        <v>2.17</v>
      </c>
      <c r="AH7" s="207" t="n">
        <v>-0.16</v>
      </c>
      <c r="AI7" s="207" t="n">
        <v>0.45</v>
      </c>
      <c r="AJ7" s="207" t="n">
        <v>0.39</v>
      </c>
      <c r="AK7" s="207" t="n">
        <v>0.06</v>
      </c>
      <c r="AL7" s="207" t="n">
        <v>0.5</v>
      </c>
      <c r="AM7" s="207" t="n">
        <v>0.49</v>
      </c>
      <c r="AN7" s="207" t="n">
        <v>7.82</v>
      </c>
      <c r="AO7" s="207" t="n">
        <v>7.81</v>
      </c>
      <c r="AP7" s="207" t="n">
        <v>7.81</v>
      </c>
      <c r="AQ7" s="207" t="n">
        <v>2.38</v>
      </c>
      <c r="AR7" s="207" t="n">
        <v>2.38</v>
      </c>
      <c r="AS7" s="207" t="n">
        <v>2.38</v>
      </c>
      <c r="AT7" s="207" t="n">
        <v>0.13</v>
      </c>
      <c r="AU7" s="207" t="n">
        <v>0.32</v>
      </c>
      <c r="AV7" s="207" t="n">
        <v>0.11</v>
      </c>
      <c r="AW7" s="207" t="n">
        <v>0.31</v>
      </c>
      <c r="AX7" s="207" t="n">
        <v>40</v>
      </c>
      <c r="AY7" s="207" t="n">
        <v>1.42</v>
      </c>
      <c r="AZ7" s="207" t="n">
        <v>0</v>
      </c>
      <c r="BA7" s="207" t="n">
        <v>0</v>
      </c>
      <c r="BB7" s="207" t="n">
        <v>7</v>
      </c>
      <c r="BC7" s="207" t="n">
        <v>0.23</v>
      </c>
      <c r="BD7" s="207" t="n">
        <v>34</v>
      </c>
      <c r="BE7" s="207" t="n">
        <v>1.21</v>
      </c>
      <c r="BF7" s="207" t="n">
        <v>9</v>
      </c>
      <c r="BG7" s="207" t="n">
        <v>0.32</v>
      </c>
    </row>
    <row r="8" ht="15" customHeight="1" s="205" thickBot="1">
      <c r="A8" s="210" t="inlineStr">
        <is>
          <t>AT&amp;T Phase 4</t>
        </is>
      </c>
      <c r="B8" s="227" t="inlineStr">
        <is>
          <t>IsmCLG</t>
        </is>
      </c>
      <c r="C8" s="209" t="n">
        <v>44288</v>
      </c>
      <c r="D8" s="207" t="inlineStr">
        <is>
          <t>Yes</t>
        </is>
      </c>
      <c r="E8" t="n">
        <v>55</v>
      </c>
      <c r="F8" s="207" t="n">
        <v>21.04</v>
      </c>
      <c r="G8" s="207" t="n">
        <v>598</v>
      </c>
      <c r="H8" s="207" t="n">
        <v>10576</v>
      </c>
      <c r="I8" s="207" t="n">
        <v>-14.13</v>
      </c>
      <c r="J8" s="207" t="n">
        <v>9747</v>
      </c>
      <c r="K8" s="207" t="n">
        <v>7853</v>
      </c>
      <c r="L8" s="207" t="n">
        <v>1894</v>
      </c>
      <c r="M8" s="207" t="n">
        <v>161.12</v>
      </c>
      <c r="N8" s="207" t="n">
        <v>9712</v>
      </c>
      <c r="O8" s="207" t="n">
        <v>0</v>
      </c>
      <c r="P8" s="207" t="n">
        <v>20</v>
      </c>
      <c r="Q8" s="207" t="n">
        <v>1.92</v>
      </c>
      <c r="R8" s="207" t="n">
        <v>107</v>
      </c>
      <c r="S8" s="207" t="n">
        <v>2.68</v>
      </c>
      <c r="T8" s="207" t="n">
        <v>20</v>
      </c>
      <c r="U8" s="207" t="n">
        <v>1.03</v>
      </c>
      <c r="V8" s="207" t="n">
        <v>63</v>
      </c>
      <c r="W8" s="207" t="n">
        <v>1.6</v>
      </c>
      <c r="X8" s="207" t="n">
        <v>394</v>
      </c>
      <c r="Y8" s="207" t="n">
        <v>8.100000000000001</v>
      </c>
      <c r="Z8" s="207" t="n">
        <v>393</v>
      </c>
      <c r="AA8" s="207" t="n">
        <v>8.08</v>
      </c>
      <c r="AB8" s="207" t="n">
        <v>2746</v>
      </c>
      <c r="AC8" s="207" t="n">
        <v>56.48</v>
      </c>
      <c r="AD8" s="207" t="n">
        <v>265</v>
      </c>
      <c r="AE8" s="207" t="n">
        <v>84</v>
      </c>
      <c r="AF8" s="207" t="n">
        <v>6.48</v>
      </c>
      <c r="AG8" s="207" t="n">
        <v>8.17</v>
      </c>
      <c r="AH8" s="207" t="n">
        <v>-0.5400000000000001</v>
      </c>
      <c r="AI8" s="207" t="n">
        <v>0.9199999999999999</v>
      </c>
      <c r="AJ8" s="207" t="n">
        <v>0.9399999999999999</v>
      </c>
      <c r="AK8" s="207" t="n">
        <v>0.04</v>
      </c>
      <c r="AL8" s="207" t="n">
        <v>1</v>
      </c>
      <c r="AM8" s="207" t="n">
        <v>1.01</v>
      </c>
      <c r="AN8" s="207" t="n">
        <v>27.94</v>
      </c>
      <c r="AO8" s="207" t="n">
        <v>23.89</v>
      </c>
      <c r="AP8" s="207" t="n">
        <v>24.33</v>
      </c>
      <c r="AQ8" s="207" t="n">
        <v>60.14</v>
      </c>
      <c r="AR8" s="207" t="n">
        <v>27.96</v>
      </c>
      <c r="AS8" s="207" t="n">
        <v>28.58</v>
      </c>
      <c r="AT8" s="207" t="n">
        <v>0.19</v>
      </c>
      <c r="AU8" s="207" t="n">
        <v>0.65</v>
      </c>
      <c r="AV8" s="207" t="n">
        <v>0.17</v>
      </c>
      <c r="AW8" s="207" t="n">
        <v>0.63</v>
      </c>
      <c r="AX8" s="207" t="n">
        <v>67</v>
      </c>
      <c r="AY8" s="207" t="n">
        <v>1.33</v>
      </c>
      <c r="AZ8" s="207" t="n">
        <v>2</v>
      </c>
      <c r="BA8" s="207" t="n">
        <v>0.04</v>
      </c>
      <c r="BB8" s="207" t="n">
        <v>14</v>
      </c>
      <c r="BC8" s="207" t="n">
        <v>0.28</v>
      </c>
      <c r="BD8" s="207" t="n">
        <v>237</v>
      </c>
      <c r="BE8" s="207" t="n">
        <v>4.84</v>
      </c>
      <c r="BF8" s="207" t="n">
        <v>1</v>
      </c>
      <c r="BG8" s="207" t="n">
        <v>0.02</v>
      </c>
      <c r="BH8" t="inlineStr">
        <is>
          <t>ATTUSA-28429</t>
        </is>
      </c>
    </row>
    <row r="9" ht="15" customHeight="1" s="205" thickBot="1">
      <c r="A9" s="210" t="inlineStr">
        <is>
          <t>AT&amp;T Phase 4</t>
        </is>
      </c>
      <c r="B9" t="inlineStr">
        <is>
          <t>ISMSVC</t>
        </is>
      </c>
      <c r="C9" s="209" t="n">
        <v>44288</v>
      </c>
      <c r="D9" s="207" t="inlineStr">
        <is>
          <t>Yes</t>
        </is>
      </c>
      <c r="E9" t="n">
        <v>65</v>
      </c>
      <c r="F9" s="207" t="n">
        <v>98.08</v>
      </c>
      <c r="G9" s="207" t="n">
        <v>1322</v>
      </c>
      <c r="H9" s="207" t="n">
        <v>25698</v>
      </c>
      <c r="I9" s="207" t="n">
        <v>-26.52</v>
      </c>
      <c r="J9" s="207" t="n">
        <v>18882</v>
      </c>
      <c r="K9" s="207" t="n">
        <v>9545</v>
      </c>
      <c r="L9" s="207" t="n">
        <v>9337</v>
      </c>
      <c r="M9" s="207" t="n">
        <v>50.55</v>
      </c>
      <c r="N9" s="207" t="n">
        <v>18634</v>
      </c>
      <c r="O9" s="207" t="n">
        <v>1</v>
      </c>
      <c r="P9" s="207" t="n">
        <v>2</v>
      </c>
      <c r="Q9" s="207" t="n">
        <v>0.01</v>
      </c>
      <c r="R9" s="207" t="n">
        <v>8</v>
      </c>
      <c r="S9" s="207" t="n">
        <v>0.04</v>
      </c>
      <c r="T9" s="207" t="n">
        <v>281</v>
      </c>
      <c r="U9" s="207" t="n">
        <v>1.49</v>
      </c>
      <c r="V9" s="207" t="n">
        <v>227</v>
      </c>
      <c r="W9" s="207" t="n">
        <v>1.2</v>
      </c>
      <c r="X9" s="207" t="n">
        <v>5162</v>
      </c>
      <c r="Y9" s="207" t="n">
        <v>27.34</v>
      </c>
      <c r="Z9" s="207" t="n">
        <v>5162</v>
      </c>
      <c r="AA9" s="207" t="n">
        <v>27.34</v>
      </c>
      <c r="AB9" s="207" t="n">
        <v>3764</v>
      </c>
      <c r="AC9" s="207" t="n">
        <v>19.93</v>
      </c>
      <c r="AD9" s="207" t="n">
        <v>257</v>
      </c>
      <c r="AE9" s="207" t="n">
        <v>202</v>
      </c>
      <c r="AF9" s="207" t="n">
        <v>2.45</v>
      </c>
      <c r="AG9" s="207" t="n">
        <v>1.96</v>
      </c>
      <c r="AH9" s="207" t="n">
        <v>0.48</v>
      </c>
      <c r="AI9" s="207" t="n">
        <v>0.47</v>
      </c>
      <c r="AJ9" s="207" t="n">
        <v>0.47</v>
      </c>
      <c r="AK9" s="207" t="n">
        <v>0</v>
      </c>
      <c r="AL9" s="207" t="n">
        <v>0.66</v>
      </c>
      <c r="AM9" s="207" t="n">
        <v>0.66</v>
      </c>
      <c r="AN9" s="207" t="n">
        <v>8.15</v>
      </c>
      <c r="AO9" s="207" t="n">
        <v>6.98</v>
      </c>
      <c r="AP9" s="207" t="n">
        <v>6.98</v>
      </c>
      <c r="AQ9" s="207" t="n">
        <v>11.22</v>
      </c>
      <c r="AR9" s="207" t="n">
        <v>7.66</v>
      </c>
      <c r="AS9" s="207" t="n">
        <v>7.66</v>
      </c>
      <c r="AT9" s="207" t="n">
        <v>0.22</v>
      </c>
      <c r="AU9" s="207" t="n">
        <v>0.27</v>
      </c>
      <c r="AV9" s="207" t="n">
        <v>0.19</v>
      </c>
      <c r="AW9" s="207" t="n">
        <v>0.32</v>
      </c>
      <c r="AX9" s="207" t="n">
        <v>226</v>
      </c>
      <c r="AY9" s="207" t="n">
        <v>1.2</v>
      </c>
      <c r="AZ9" s="207" t="n">
        <v>34</v>
      </c>
      <c r="BA9" s="207" t="n">
        <v>0.18</v>
      </c>
      <c r="BB9" s="207" t="n">
        <v>117</v>
      </c>
      <c r="BC9" s="207" t="n">
        <v>0.54</v>
      </c>
      <c r="BD9" s="207" t="n">
        <v>12227</v>
      </c>
      <c r="BE9" s="207" t="n">
        <v>64.75</v>
      </c>
      <c r="BF9" s="207" t="n">
        <v>146</v>
      </c>
      <c r="BG9" s="207" t="n">
        <v>0.77</v>
      </c>
      <c r="BH9" t="inlineStr">
        <is>
          <t>ATTUSA-28429</t>
        </is>
      </c>
    </row>
    <row r="10" ht="15" customHeight="1" s="205" thickBot="1">
      <c r="A10" s="210" t="inlineStr">
        <is>
          <t>AT&amp;T Phase 4</t>
        </is>
      </c>
      <c r="B10" t="inlineStr">
        <is>
          <t>MobCLG</t>
        </is>
      </c>
      <c r="C10" s="209" t="n">
        <v>44288</v>
      </c>
      <c r="D10" s="207" t="inlineStr">
        <is>
          <t>Yes</t>
        </is>
      </c>
      <c r="E10" t="n">
        <v>702</v>
      </c>
      <c r="F10" s="207" t="n">
        <v>20.71</v>
      </c>
      <c r="G10" s="207" t="n">
        <v>1323</v>
      </c>
      <c r="H10" s="207" t="n">
        <v>25202</v>
      </c>
      <c r="I10" s="207" t="n">
        <v>-13.63</v>
      </c>
      <c r="J10" s="207" t="n">
        <v>21767</v>
      </c>
      <c r="K10" s="207" t="n">
        <v>17701</v>
      </c>
      <c r="L10" s="207" t="n">
        <v>4066</v>
      </c>
      <c r="M10" s="207" t="n">
        <v>81.31999999999999</v>
      </c>
      <c r="N10" s="207" t="n">
        <v>21652</v>
      </c>
      <c r="O10" s="207" t="n">
        <v>1</v>
      </c>
      <c r="P10" s="207" t="n">
        <v>15</v>
      </c>
      <c r="Q10" s="207" t="n">
        <v>0.07000000000000001</v>
      </c>
      <c r="R10" s="207" t="n">
        <v>178</v>
      </c>
      <c r="S10" s="207" t="n">
        <v>0.82</v>
      </c>
      <c r="T10" s="207" t="n">
        <v>12</v>
      </c>
      <c r="U10" s="207" t="n">
        <v>0.06</v>
      </c>
      <c r="V10" s="207" t="n">
        <v>93</v>
      </c>
      <c r="W10" s="207" t="n">
        <v>0.43</v>
      </c>
      <c r="X10" s="207" t="n">
        <v>1010</v>
      </c>
      <c r="Y10" s="207" t="n">
        <v>4.64</v>
      </c>
      <c r="Z10" s="207" t="n">
        <v>1010</v>
      </c>
      <c r="AA10" s="207" t="n">
        <v>4.64</v>
      </c>
      <c r="AB10" s="207" t="n">
        <v>5830</v>
      </c>
      <c r="AC10" s="207" t="n">
        <v>26.78</v>
      </c>
      <c r="AD10" s="207" t="n">
        <v>379</v>
      </c>
      <c r="AE10" s="207" t="n">
        <v>79</v>
      </c>
      <c r="AF10" s="207" t="n">
        <v>2.04</v>
      </c>
      <c r="AG10" s="207" t="n">
        <v>1.7</v>
      </c>
      <c r="AH10" s="207" t="n">
        <v>0.34</v>
      </c>
      <c r="AI10" s="207" t="n">
        <v>0.48</v>
      </c>
      <c r="AJ10" s="207" t="n">
        <v>0.47</v>
      </c>
      <c r="AK10" s="207" t="n">
        <v>0.01</v>
      </c>
      <c r="AL10" s="207" t="n">
        <v>0.51</v>
      </c>
      <c r="AM10" s="207" t="n">
        <v>0.51</v>
      </c>
      <c r="AN10" s="207" t="n">
        <v>9.66</v>
      </c>
      <c r="AO10" s="207" t="n">
        <v>9.619999999999999</v>
      </c>
      <c r="AP10" s="207" t="n">
        <v>9.619999999999999</v>
      </c>
      <c r="AQ10" s="207" t="n">
        <v>8.710000000000001</v>
      </c>
      <c r="AR10" s="207" t="n">
        <v>7.34</v>
      </c>
      <c r="AS10" s="207" t="n">
        <v>7.34</v>
      </c>
      <c r="AT10" s="207" t="n">
        <v>0.12</v>
      </c>
      <c r="AU10" s="207" t="n">
        <v>0.34</v>
      </c>
      <c r="AV10" s="207" t="n">
        <v>0.1</v>
      </c>
      <c r="AW10" s="207" t="n">
        <v>0.32</v>
      </c>
      <c r="AX10" s="207" t="n">
        <v>476</v>
      </c>
      <c r="AY10" s="207" t="n">
        <v>2.19</v>
      </c>
      <c r="AZ10" s="207" t="n">
        <v>3</v>
      </c>
      <c r="BA10" s="207" t="n">
        <v>0.01</v>
      </c>
      <c r="BB10" s="207" t="n">
        <v>2</v>
      </c>
      <c r="BC10" s="207" t="n">
        <v>0.01</v>
      </c>
      <c r="BD10" s="207" t="n">
        <v>2169</v>
      </c>
      <c r="BE10" s="207" t="n">
        <v>9.960000000000001</v>
      </c>
      <c r="BF10" s="207" t="n">
        <v>0</v>
      </c>
      <c r="BG10" s="207" t="n">
        <v>0</v>
      </c>
      <c r="BH10" t="inlineStr">
        <is>
          <t>ATTUSA-28421, ATTUSA-28429</t>
        </is>
      </c>
    </row>
    <row r="11" ht="15" customHeight="1" s="205" thickBot="1">
      <c r="A11" s="210" t="inlineStr">
        <is>
          <t>AT&amp;T Phase 4</t>
        </is>
      </c>
      <c r="B11" t="inlineStr">
        <is>
          <t>Mobss</t>
        </is>
      </c>
      <c r="C11" s="209" t="n">
        <v>44288</v>
      </c>
      <c r="D11" s="207" t="inlineStr">
        <is>
          <t>Yes</t>
        </is>
      </c>
      <c r="E11" t="n">
        <v>702</v>
      </c>
      <c r="F11" s="207" t="n">
        <v>30.01</v>
      </c>
      <c r="G11" s="207" t="n">
        <v>3561</v>
      </c>
      <c r="H11" s="207" t="n">
        <v>60890</v>
      </c>
      <c r="I11" s="207" t="n">
        <v>-2</v>
      </c>
      <c r="J11" s="207" t="n">
        <v>59672</v>
      </c>
      <c r="K11" s="207" t="n">
        <v>49674</v>
      </c>
      <c r="L11" s="207" t="n">
        <v>9998</v>
      </c>
      <c r="M11" s="207" t="n">
        <v>83.25</v>
      </c>
      <c r="N11" s="207" t="n">
        <v>56245</v>
      </c>
      <c r="O11" s="207" t="n">
        <v>6</v>
      </c>
      <c r="P11" s="207" t="n">
        <v>34</v>
      </c>
      <c r="Q11" s="207" t="n">
        <v>0.06</v>
      </c>
      <c r="R11" s="207" t="n">
        <v>296</v>
      </c>
      <c r="S11" s="207" t="n">
        <v>0.5</v>
      </c>
      <c r="T11" s="207" t="n">
        <v>120</v>
      </c>
      <c r="U11" s="207" t="n">
        <v>0.2</v>
      </c>
      <c r="V11" s="207" t="n">
        <v>435</v>
      </c>
      <c r="W11" s="207" t="n">
        <v>0.73</v>
      </c>
      <c r="X11" s="207" t="n">
        <v>3731</v>
      </c>
      <c r="Y11" s="207" t="n">
        <v>6.25</v>
      </c>
      <c r="Z11" s="207" t="n">
        <v>3731</v>
      </c>
      <c r="AA11" s="207" t="n">
        <v>6.25</v>
      </c>
      <c r="AB11" s="207" t="n">
        <v>28417</v>
      </c>
      <c r="AC11" s="207" t="n">
        <v>47.62</v>
      </c>
      <c r="AD11" s="207" t="n">
        <v>2691</v>
      </c>
      <c r="AE11" s="207" t="n">
        <v>654</v>
      </c>
      <c r="AF11" s="207" t="n">
        <v>4.83</v>
      </c>
      <c r="AG11" s="207" t="n">
        <v>4.78</v>
      </c>
      <c r="AH11" s="207" t="n">
        <v>0.05</v>
      </c>
      <c r="AI11" s="207" t="n">
        <v>0.53</v>
      </c>
      <c r="AJ11" s="207" t="n">
        <v>0.53</v>
      </c>
      <c r="AK11" s="207" t="n">
        <v>0</v>
      </c>
      <c r="AL11" s="207" t="n">
        <v>0.5</v>
      </c>
      <c r="AM11" s="207" t="n">
        <v>0.51</v>
      </c>
      <c r="AN11" s="207" t="n">
        <v>7.78</v>
      </c>
      <c r="AO11" s="207" t="n">
        <v>7.57</v>
      </c>
      <c r="AP11" s="207" t="n">
        <v>7.57</v>
      </c>
      <c r="AQ11" s="207" t="n">
        <v>13.88</v>
      </c>
      <c r="AR11" s="207" t="n">
        <v>7.07</v>
      </c>
      <c r="AS11" s="207" t="n">
        <v>7.07</v>
      </c>
      <c r="AT11" s="207" t="n">
        <v>0.15</v>
      </c>
      <c r="AU11" s="207" t="n">
        <v>0.33</v>
      </c>
      <c r="AV11" s="207" t="n">
        <v>0.13</v>
      </c>
      <c r="AW11" s="207" t="n">
        <v>0.31</v>
      </c>
      <c r="AX11" s="207" t="n">
        <v>799</v>
      </c>
      <c r="AY11" s="207" t="n">
        <v>1.34</v>
      </c>
      <c r="AZ11" s="207" t="n">
        <v>10</v>
      </c>
      <c r="BA11" s="207" t="n">
        <v>0.02</v>
      </c>
      <c r="BB11" s="207" t="n">
        <v>29</v>
      </c>
      <c r="BC11" s="207" t="n">
        <v>0.05</v>
      </c>
      <c r="BD11" s="207" t="n">
        <v>6628</v>
      </c>
      <c r="BE11" s="207" t="n">
        <v>11.11</v>
      </c>
      <c r="BF11" s="207" t="n">
        <v>11</v>
      </c>
      <c r="BG11" s="207" t="n">
        <v>0.02</v>
      </c>
      <c r="BH11" t="inlineStr">
        <is>
          <t>ATTUSA-28421, ATTUSA-28429</t>
        </is>
      </c>
    </row>
    <row r="12" ht="15" customHeight="1" s="205" thickBot="1">
      <c r="A12" s="210" t="inlineStr">
        <is>
          <t>AT&amp;T Phase 4</t>
        </is>
      </c>
      <c r="B12" t="inlineStr">
        <is>
          <t>Dmdr</t>
        </is>
      </c>
      <c r="C12" s="209" t="n">
        <v>44289</v>
      </c>
      <c r="D12" s="207" t="inlineStr">
        <is>
          <t>No</t>
        </is>
      </c>
      <c r="E12" t="n">
        <v>0</v>
      </c>
      <c r="F12" t="n">
        <v>15.52</v>
      </c>
      <c r="G12" t="n">
        <v>110</v>
      </c>
      <c r="H12" t="n">
        <v>2813</v>
      </c>
      <c r="I12" t="n">
        <v>-30.64</v>
      </c>
      <c r="J12" t="n">
        <v>1951</v>
      </c>
      <c r="K12" t="n">
        <v>1587</v>
      </c>
      <c r="L12" t="n">
        <v>364</v>
      </c>
      <c r="M12" t="n">
        <v>81.34</v>
      </c>
      <c r="N12" t="n">
        <v>1947</v>
      </c>
      <c r="O12" t="n">
        <v>0</v>
      </c>
      <c r="P12" t="n">
        <v>0</v>
      </c>
      <c r="Q12" t="n">
        <v>0</v>
      </c>
      <c r="R12" t="n">
        <v>19</v>
      </c>
      <c r="S12" t="n">
        <v>0.97</v>
      </c>
      <c r="T12" t="n">
        <v>0</v>
      </c>
      <c r="U12" t="n">
        <v>0</v>
      </c>
      <c r="V12" t="n">
        <v>1</v>
      </c>
      <c r="W12" t="n">
        <v>0.05</v>
      </c>
      <c r="X12" t="n">
        <v>200</v>
      </c>
      <c r="Y12" t="n">
        <v>10.25</v>
      </c>
      <c r="Z12" t="n">
        <v>200</v>
      </c>
      <c r="AA12" t="n">
        <v>10.25</v>
      </c>
      <c r="AB12" t="n">
        <v>37</v>
      </c>
      <c r="AC12" t="n">
        <v>1.9</v>
      </c>
      <c r="AD12" t="n">
        <v>40</v>
      </c>
      <c r="AE12" t="n">
        <v>12</v>
      </c>
      <c r="AF12" t="n">
        <v>2.47</v>
      </c>
      <c r="AG12" t="n">
        <v>3.17</v>
      </c>
      <c r="AH12" t="n">
        <v>-0.7</v>
      </c>
      <c r="AI12" t="n">
        <v>0.47</v>
      </c>
      <c r="AJ12" t="n">
        <v>0.42</v>
      </c>
      <c r="AK12" t="n">
        <v>0.05</v>
      </c>
      <c r="AL12" t="n">
        <v>0.51</v>
      </c>
      <c r="AM12" t="n">
        <v>0.52</v>
      </c>
      <c r="AN12" t="n">
        <v>6.87</v>
      </c>
      <c r="AO12" t="n">
        <v>6.87</v>
      </c>
      <c r="AP12" t="n">
        <v>6.87</v>
      </c>
      <c r="AQ12" t="n">
        <v>2.61</v>
      </c>
      <c r="AR12" t="n">
        <v>2.61</v>
      </c>
      <c r="AS12" t="n">
        <v>2.61</v>
      </c>
      <c r="AT12" t="n">
        <v>0.14</v>
      </c>
      <c r="AU12" t="n">
        <v>0.32</v>
      </c>
      <c r="AV12" t="n">
        <v>0.13</v>
      </c>
      <c r="AW12" t="n">
        <v>0.31</v>
      </c>
      <c r="AX12" t="n">
        <v>6</v>
      </c>
      <c r="AY12" t="n">
        <v>0.31</v>
      </c>
      <c r="AZ12" t="n">
        <v>0</v>
      </c>
      <c r="BA12" t="n">
        <v>0</v>
      </c>
      <c r="BB12" t="n">
        <v>4</v>
      </c>
      <c r="BC12" t="n">
        <v>0.19</v>
      </c>
      <c r="BD12" t="n">
        <v>24</v>
      </c>
      <c r="BE12" t="n">
        <v>1.23</v>
      </c>
      <c r="BF12" t="n">
        <v>10</v>
      </c>
      <c r="BG12" t="n">
        <v>0.51</v>
      </c>
    </row>
    <row r="13" ht="15" customHeight="1" s="205" thickBot="1">
      <c r="A13" s="210" t="inlineStr">
        <is>
          <t>AT&amp;T Phase 4</t>
        </is>
      </c>
      <c r="B13" s="227" t="inlineStr">
        <is>
          <t>IsmCLG</t>
        </is>
      </c>
      <c r="C13" s="209" t="n">
        <v>44289</v>
      </c>
      <c r="D13" s="207" t="inlineStr">
        <is>
          <t>No</t>
        </is>
      </c>
      <c r="E13" t="n">
        <v>55</v>
      </c>
      <c r="F13" t="n">
        <v>23.2</v>
      </c>
      <c r="G13" t="n">
        <v>352</v>
      </c>
      <c r="H13" t="n">
        <v>9750</v>
      </c>
      <c r="I13" t="n">
        <v>-229.63</v>
      </c>
      <c r="J13" t="n">
        <v>4322</v>
      </c>
      <c r="K13" t="n">
        <v>3474</v>
      </c>
      <c r="L13" t="n">
        <v>848</v>
      </c>
      <c r="M13" t="n">
        <v>161.03</v>
      </c>
      <c r="N13" t="n">
        <v>4314</v>
      </c>
      <c r="O13" t="n">
        <v>0</v>
      </c>
      <c r="P13" t="n">
        <v>33</v>
      </c>
      <c r="Q13" t="n">
        <v>7.180000000000001</v>
      </c>
      <c r="R13" t="n">
        <v>205</v>
      </c>
      <c r="S13" t="n">
        <v>12.45</v>
      </c>
      <c r="T13" t="n">
        <v>0</v>
      </c>
      <c r="U13" t="n">
        <v>0</v>
      </c>
      <c r="V13" t="n">
        <v>0</v>
      </c>
      <c r="W13" t="n">
        <v>0</v>
      </c>
      <c r="X13" t="n">
        <v>42</v>
      </c>
      <c r="Y13" t="n">
        <v>1.97</v>
      </c>
      <c r="Z13" t="n">
        <v>42</v>
      </c>
      <c r="AA13" t="n">
        <v>1.97</v>
      </c>
      <c r="AB13" t="n">
        <v>8</v>
      </c>
      <c r="AC13" t="n">
        <v>0.43</v>
      </c>
      <c r="AD13" t="n">
        <v>11</v>
      </c>
      <c r="AE13" t="n">
        <v>6</v>
      </c>
      <c r="AF13" t="n">
        <v>0.57</v>
      </c>
      <c r="AG13" t="n">
        <v>1.1</v>
      </c>
      <c r="AH13" t="n">
        <v>-0.53</v>
      </c>
      <c r="AI13" t="n">
        <v>0.9099999999999999</v>
      </c>
      <c r="AJ13" t="n">
        <v>0.9199999999999999</v>
      </c>
      <c r="AK13" t="n">
        <v>0.03</v>
      </c>
      <c r="AL13" t="n">
        <v>0.99</v>
      </c>
      <c r="AM13" t="n">
        <v>1</v>
      </c>
      <c r="AN13" t="n">
        <v>32.11</v>
      </c>
      <c r="AO13" t="n">
        <v>23.63</v>
      </c>
      <c r="AP13" t="n">
        <v>24.92</v>
      </c>
      <c r="AQ13" t="n">
        <v>3.17</v>
      </c>
      <c r="AR13" t="n">
        <v>3</v>
      </c>
      <c r="AS13" t="n">
        <v>3</v>
      </c>
      <c r="AT13" t="n">
        <v>0.17</v>
      </c>
      <c r="AU13" t="n">
        <v>0.66</v>
      </c>
      <c r="AV13" t="n">
        <v>0.16</v>
      </c>
      <c r="AW13" t="n">
        <v>0.65</v>
      </c>
      <c r="AX13" t="n">
        <v>8</v>
      </c>
      <c r="AY13" t="n">
        <v>0.3</v>
      </c>
      <c r="AZ13" t="n">
        <v>0</v>
      </c>
      <c r="BA13" t="n">
        <v>0</v>
      </c>
      <c r="BB13" t="n">
        <v>5</v>
      </c>
      <c r="BC13" t="n">
        <v>0.18</v>
      </c>
      <c r="BD13" t="n">
        <v>211</v>
      </c>
      <c r="BE13" t="n">
        <v>7.9</v>
      </c>
      <c r="BF13" t="n">
        <v>2</v>
      </c>
      <c r="BG13" t="n">
        <v>0.07000000000000001</v>
      </c>
    </row>
    <row r="14" ht="15" customHeight="1" s="205" thickBot="1">
      <c r="A14" s="210" t="inlineStr">
        <is>
          <t>AT&amp;T Phase 4</t>
        </is>
      </c>
      <c r="B14" t="inlineStr">
        <is>
          <t>ISMSVC</t>
        </is>
      </c>
      <c r="C14" s="209" t="n">
        <v>44289</v>
      </c>
      <c r="D14" s="207" t="inlineStr">
        <is>
          <t>No</t>
        </is>
      </c>
      <c r="E14" t="n">
        <v>0</v>
      </c>
      <c r="F14" t="n">
        <v>59.14</v>
      </c>
      <c r="G14" t="n">
        <v>785</v>
      </c>
      <c r="H14" t="n">
        <v>19333</v>
      </c>
      <c r="I14" t="n">
        <v>-43.21</v>
      </c>
      <c r="J14" t="n">
        <v>10979</v>
      </c>
      <c r="K14" t="n">
        <v>5491</v>
      </c>
      <c r="L14" t="n">
        <v>5488</v>
      </c>
      <c r="M14" t="n">
        <v>50.01</v>
      </c>
      <c r="N14" t="n">
        <v>10914</v>
      </c>
      <c r="O14" t="n">
        <v>1</v>
      </c>
      <c r="P14" t="n">
        <v>0</v>
      </c>
      <c r="Q14" t="n">
        <v>0</v>
      </c>
      <c r="R14" t="n">
        <v>5</v>
      </c>
      <c r="S14" t="n">
        <v>0.05</v>
      </c>
      <c r="T14" t="n">
        <v>33</v>
      </c>
      <c r="U14" t="n">
        <v>0.3</v>
      </c>
      <c r="V14" t="n">
        <v>99</v>
      </c>
      <c r="W14" t="n">
        <v>0.9</v>
      </c>
      <c r="X14" t="n">
        <v>4998</v>
      </c>
      <c r="Y14" t="n">
        <v>45.52</v>
      </c>
      <c r="Z14" t="n">
        <v>4998</v>
      </c>
      <c r="AA14" t="n">
        <v>45.52</v>
      </c>
      <c r="AB14" t="n">
        <v>1736</v>
      </c>
      <c r="AC14" t="n">
        <v>15.81</v>
      </c>
      <c r="AD14" t="n">
        <v>124</v>
      </c>
      <c r="AE14" t="n">
        <v>73</v>
      </c>
      <c r="AF14" t="n">
        <v>2.08</v>
      </c>
      <c r="AG14" t="n">
        <v>1.26</v>
      </c>
      <c r="AH14" t="n">
        <v>0.8100000000000001</v>
      </c>
      <c r="AI14" t="n">
        <v>0.46</v>
      </c>
      <c r="AJ14" t="n">
        <v>0.46</v>
      </c>
      <c r="AK14" t="n">
        <v>0</v>
      </c>
      <c r="AL14" t="n">
        <v>0.54</v>
      </c>
      <c r="AM14" t="n">
        <v>0.54</v>
      </c>
      <c r="AN14" t="n">
        <v>8.880000000000001</v>
      </c>
      <c r="AO14" t="n">
        <v>8.880000000000001</v>
      </c>
      <c r="AP14" t="n">
        <v>8.880000000000001</v>
      </c>
      <c r="AQ14" t="n">
        <v>7.05</v>
      </c>
      <c r="AR14" t="n">
        <v>6.35</v>
      </c>
      <c r="AS14" t="n">
        <v>6.35</v>
      </c>
      <c r="AT14" t="n">
        <v>0.29</v>
      </c>
      <c r="AU14" t="n">
        <v>0.31</v>
      </c>
      <c r="AV14" t="n">
        <v>0.3</v>
      </c>
      <c r="AW14" t="n">
        <v>0.31</v>
      </c>
      <c r="AX14" t="n">
        <v>15</v>
      </c>
      <c r="AY14" t="n">
        <v>0.14</v>
      </c>
      <c r="AZ14" t="n">
        <v>4</v>
      </c>
      <c r="BA14" t="n">
        <v>0.04</v>
      </c>
      <c r="BB14" t="n">
        <v>131</v>
      </c>
      <c r="BC14" t="n">
        <v>1.01</v>
      </c>
      <c r="BD14" t="n">
        <v>1014</v>
      </c>
      <c r="BE14" t="n">
        <v>9.24</v>
      </c>
      <c r="BF14" t="n">
        <v>27</v>
      </c>
      <c r="BG14" t="n">
        <v>0.25</v>
      </c>
    </row>
    <row r="15" ht="15" customHeight="1" s="205" thickBot="1">
      <c r="A15" s="210" t="inlineStr">
        <is>
          <t>AT&amp;T Phase 4</t>
        </is>
      </c>
      <c r="B15" t="inlineStr">
        <is>
          <t>MobCLG</t>
        </is>
      </c>
      <c r="C15" s="209" t="n">
        <v>44289</v>
      </c>
      <c r="D15" s="207" t="inlineStr">
        <is>
          <t>No</t>
        </is>
      </c>
      <c r="E15" t="n">
        <v>0</v>
      </c>
      <c r="F15" t="n">
        <v>11.88</v>
      </c>
      <c r="G15" t="n">
        <v>709</v>
      </c>
      <c r="H15" t="n">
        <v>21767</v>
      </c>
      <c r="I15" t="n">
        <v>-34.48</v>
      </c>
      <c r="J15" t="n">
        <v>14261</v>
      </c>
      <c r="K15" t="n">
        <v>11427</v>
      </c>
      <c r="L15" t="n">
        <v>2834</v>
      </c>
      <c r="M15" t="n">
        <v>80.13</v>
      </c>
      <c r="N15" t="n">
        <v>14229</v>
      </c>
      <c r="O15" t="n">
        <v>0</v>
      </c>
      <c r="P15" t="n">
        <v>29</v>
      </c>
      <c r="Q15" t="n">
        <v>0.2</v>
      </c>
      <c r="R15" t="n">
        <v>244</v>
      </c>
      <c r="S15" t="n">
        <v>1.71</v>
      </c>
      <c r="T15" t="n">
        <v>48</v>
      </c>
      <c r="U15" t="n">
        <v>0.34</v>
      </c>
      <c r="V15" t="n">
        <v>221</v>
      </c>
      <c r="W15" t="n">
        <v>1.55</v>
      </c>
      <c r="X15" t="n">
        <v>824</v>
      </c>
      <c r="Y15" t="n">
        <v>5.78</v>
      </c>
      <c r="Z15" t="n">
        <v>824</v>
      </c>
      <c r="AA15" t="n">
        <v>5.78</v>
      </c>
      <c r="AB15" t="n">
        <v>3790</v>
      </c>
      <c r="AC15" t="n">
        <v>26.58</v>
      </c>
      <c r="AD15" t="n">
        <v>270</v>
      </c>
      <c r="AE15" t="n">
        <v>76</v>
      </c>
      <c r="AF15" t="n">
        <v>2.31</v>
      </c>
      <c r="AG15" t="n">
        <v>2.58</v>
      </c>
      <c r="AH15" t="n">
        <v>-0.27</v>
      </c>
      <c r="AI15" t="n">
        <v>0.45</v>
      </c>
      <c r="AJ15" t="n">
        <v>0.45</v>
      </c>
      <c r="AK15" t="n">
        <v>0</v>
      </c>
      <c r="AL15" t="n">
        <v>0.5</v>
      </c>
      <c r="AM15" t="n">
        <v>0.5</v>
      </c>
      <c r="AN15" t="n">
        <v>9.07</v>
      </c>
      <c r="AO15" t="n">
        <v>8.9</v>
      </c>
      <c r="AP15" t="n">
        <v>8.9</v>
      </c>
      <c r="AQ15" t="n">
        <v>8.140000000000001</v>
      </c>
      <c r="AR15" t="n">
        <v>6.61</v>
      </c>
      <c r="AS15" t="n">
        <v>6.61</v>
      </c>
      <c r="AT15" t="n">
        <v>0.15</v>
      </c>
      <c r="AU15" t="n">
        <v>0.35</v>
      </c>
      <c r="AV15" t="n">
        <v>0.12</v>
      </c>
      <c r="AW15" t="n">
        <v>0.32</v>
      </c>
      <c r="AX15" t="n">
        <v>41</v>
      </c>
      <c r="AY15" t="n">
        <v>0.29</v>
      </c>
      <c r="AZ15" t="n">
        <v>1</v>
      </c>
      <c r="BA15" t="n">
        <v>0.01</v>
      </c>
      <c r="BB15" t="n">
        <v>1</v>
      </c>
      <c r="BC15" t="n">
        <v>0.01</v>
      </c>
      <c r="BD15" t="n">
        <v>86</v>
      </c>
      <c r="BE15" t="n">
        <v>0.6</v>
      </c>
      <c r="BF15" t="n">
        <v>13</v>
      </c>
      <c r="BG15" t="n">
        <v>0.09</v>
      </c>
    </row>
    <row r="16" ht="15" customHeight="1" s="205" thickBot="1">
      <c r="A16" s="210" t="inlineStr">
        <is>
          <t>AT&amp;T Phase 4</t>
        </is>
      </c>
      <c r="B16" t="inlineStr">
        <is>
          <t>Mobss</t>
        </is>
      </c>
      <c r="C16" s="209" t="n">
        <v>44289</v>
      </c>
      <c r="D16" s="207" t="inlineStr">
        <is>
          <t>No</t>
        </is>
      </c>
      <c r="E16" t="n">
        <v>423</v>
      </c>
      <c r="F16" t="n">
        <v>35.02</v>
      </c>
      <c r="G16" t="n">
        <v>2438</v>
      </c>
      <c r="H16" t="n">
        <v>59682</v>
      </c>
      <c r="I16" t="n">
        <v>-28.14</v>
      </c>
      <c r="J16" t="n">
        <v>42888</v>
      </c>
      <c r="K16" t="n">
        <v>35048</v>
      </c>
      <c r="L16" t="n">
        <v>7840</v>
      </c>
      <c r="M16" t="n">
        <v>81.72</v>
      </c>
      <c r="N16" t="n">
        <v>38693</v>
      </c>
      <c r="O16" t="n">
        <v>10</v>
      </c>
      <c r="P16" t="n">
        <v>37</v>
      </c>
      <c r="Q16" t="n">
        <v>0.09</v>
      </c>
      <c r="R16" t="n">
        <v>403</v>
      </c>
      <c r="S16" t="n">
        <v>0.9399999999999999</v>
      </c>
      <c r="T16" t="n">
        <v>116</v>
      </c>
      <c r="U16" t="n">
        <v>0.27</v>
      </c>
      <c r="V16" t="n">
        <v>436</v>
      </c>
      <c r="W16" t="n">
        <v>1.02</v>
      </c>
      <c r="X16" t="n">
        <v>4220</v>
      </c>
      <c r="Y16" t="n">
        <v>9.84</v>
      </c>
      <c r="Z16" t="n">
        <v>4220</v>
      </c>
      <c r="AA16" t="n">
        <v>9.84</v>
      </c>
      <c r="AB16" t="n">
        <v>19216</v>
      </c>
      <c r="AC16" t="n">
        <v>44.81</v>
      </c>
      <c r="AD16" t="n">
        <v>1933</v>
      </c>
      <c r="AE16" t="n">
        <v>505</v>
      </c>
      <c r="AF16" t="n">
        <v>4.88</v>
      </c>
      <c r="AG16" t="n">
        <v>5.16</v>
      </c>
      <c r="AH16" t="n">
        <v>-0.28</v>
      </c>
      <c r="AI16" t="n">
        <v>0.53</v>
      </c>
      <c r="AJ16" t="n">
        <v>0.53</v>
      </c>
      <c r="AK16" t="n">
        <v>0</v>
      </c>
      <c r="AL16" t="n">
        <v>0.5</v>
      </c>
      <c r="AM16" t="n">
        <v>0.51</v>
      </c>
      <c r="AN16" t="n">
        <v>7.36</v>
      </c>
      <c r="AO16" t="n">
        <v>7.31</v>
      </c>
      <c r="AP16" t="n">
        <v>7.31</v>
      </c>
      <c r="AQ16" t="n">
        <v>12.09</v>
      </c>
      <c r="AR16" t="n">
        <v>6.66</v>
      </c>
      <c r="AS16" t="n">
        <v>6.66</v>
      </c>
      <c r="AT16" t="n">
        <v>0.16</v>
      </c>
      <c r="AU16" t="n">
        <v>0.34</v>
      </c>
      <c r="AV16" t="n">
        <v>0.14</v>
      </c>
      <c r="AW16" t="n">
        <v>0.31</v>
      </c>
      <c r="AX16" t="n">
        <v>114</v>
      </c>
      <c r="AY16" t="n">
        <v>0.27</v>
      </c>
      <c r="AZ16" t="n">
        <v>4</v>
      </c>
      <c r="BA16" t="n">
        <v>0.01</v>
      </c>
      <c r="BB16" t="n">
        <v>42</v>
      </c>
      <c r="BC16" t="n">
        <v>0.09</v>
      </c>
      <c r="BD16" t="n">
        <v>3739</v>
      </c>
      <c r="BE16" t="n">
        <v>8.720000000000001</v>
      </c>
      <c r="BF16" t="n">
        <v>66</v>
      </c>
      <c r="BG16" t="n">
        <v>0.15</v>
      </c>
      <c r="BH16" s="104" t="inlineStr">
        <is>
          <t>ATTUSA-28446</t>
        </is>
      </c>
    </row>
    <row r="17" ht="15" customHeight="1" s="205" thickBot="1">
      <c r="A17" s="210" t="inlineStr">
        <is>
          <t>AT&amp;T Phase 4</t>
        </is>
      </c>
      <c r="B17" t="inlineStr">
        <is>
          <t>Dmdr</t>
        </is>
      </c>
      <c r="C17" s="209" t="n">
        <v>44290</v>
      </c>
      <c r="D17" s="207" t="inlineStr">
        <is>
          <t>No</t>
        </is>
      </c>
      <c r="E17" t="n">
        <v>0</v>
      </c>
      <c r="F17" t="n">
        <v>17.05</v>
      </c>
      <c r="G17" t="n">
        <v>69</v>
      </c>
      <c r="H17" t="n">
        <v>1951</v>
      </c>
      <c r="I17" t="n">
        <v>-47.05</v>
      </c>
      <c r="J17" t="n">
        <v>1033</v>
      </c>
      <c r="K17" t="n">
        <v>834</v>
      </c>
      <c r="L17" t="n">
        <v>199</v>
      </c>
      <c r="M17" t="n">
        <v>80.73999999999999</v>
      </c>
      <c r="N17" t="n">
        <v>1033</v>
      </c>
      <c r="O17" t="n">
        <v>0</v>
      </c>
      <c r="P17" t="n">
        <v>8</v>
      </c>
      <c r="Q17" t="n">
        <v>0.77</v>
      </c>
      <c r="R17" t="n">
        <v>48</v>
      </c>
      <c r="S17" t="n">
        <v>4.65</v>
      </c>
      <c r="T17" t="n">
        <v>0</v>
      </c>
      <c r="U17" t="n">
        <v>0</v>
      </c>
      <c r="V17" t="n">
        <v>3</v>
      </c>
      <c r="W17" t="n">
        <v>0.29</v>
      </c>
      <c r="X17" t="n">
        <v>61</v>
      </c>
      <c r="Y17" t="n">
        <v>5.91</v>
      </c>
      <c r="Z17" t="n">
        <v>61</v>
      </c>
      <c r="AA17" t="n">
        <v>5.91</v>
      </c>
      <c r="AB17" t="n">
        <v>7</v>
      </c>
      <c r="AC17" t="n">
        <v>0.68</v>
      </c>
      <c r="AD17" t="n">
        <v>23</v>
      </c>
      <c r="AE17" t="n">
        <v>1</v>
      </c>
      <c r="AF17" t="n">
        <v>2.57</v>
      </c>
      <c r="AG17" t="n">
        <v>0.47</v>
      </c>
      <c r="AH17" t="n">
        <v>2.11</v>
      </c>
      <c r="AI17" t="n">
        <v>0.53</v>
      </c>
      <c r="AJ17" t="n">
        <v>0.51</v>
      </c>
      <c r="AK17" t="n">
        <v>0.02</v>
      </c>
      <c r="AL17" t="n">
        <v>0.51</v>
      </c>
      <c r="AM17" t="n">
        <v>0.51</v>
      </c>
      <c r="AN17" t="n">
        <v>8.06</v>
      </c>
      <c r="AO17" t="n">
        <v>8.06</v>
      </c>
      <c r="AP17" t="n">
        <v>8.06</v>
      </c>
      <c r="AQ17" t="n">
        <v>2.13</v>
      </c>
      <c r="AR17" t="n">
        <v>2.13</v>
      </c>
      <c r="AS17" t="n">
        <v>2.13</v>
      </c>
      <c r="AT17" t="n">
        <v>0.12</v>
      </c>
      <c r="AU17" t="n">
        <v>0.31</v>
      </c>
      <c r="AV17" t="n">
        <v>0.1</v>
      </c>
      <c r="AW17" t="n">
        <v>0.31</v>
      </c>
      <c r="AX17" t="n">
        <v>1</v>
      </c>
      <c r="AY17" t="n">
        <v>0.1</v>
      </c>
      <c r="AZ17" t="n">
        <v>0</v>
      </c>
      <c r="BA17" t="n">
        <v>0</v>
      </c>
      <c r="BB17" t="n">
        <v>4</v>
      </c>
      <c r="BC17" t="n">
        <v>0.36</v>
      </c>
      <c r="BD17" t="n">
        <v>30</v>
      </c>
      <c r="BE17" t="n">
        <v>2.9</v>
      </c>
      <c r="BF17" t="n">
        <v>8</v>
      </c>
      <c r="BG17" t="n">
        <v>0.77</v>
      </c>
    </row>
    <row r="18" ht="15" customHeight="1" s="205" thickBot="1">
      <c r="A18" s="210" t="inlineStr">
        <is>
          <t>AT&amp;T Phase 4</t>
        </is>
      </c>
      <c r="B18" s="227" t="inlineStr">
        <is>
          <t>IsmCLG</t>
        </is>
      </c>
      <c r="C18" s="209" t="n">
        <v>44290</v>
      </c>
      <c r="D18" s="207" t="inlineStr">
        <is>
          <t>No</t>
        </is>
      </c>
      <c r="E18" t="n">
        <v>0</v>
      </c>
      <c r="F18" t="n">
        <v>63.55</v>
      </c>
      <c r="G18" t="n">
        <v>180</v>
      </c>
      <c r="H18" t="n">
        <v>4322</v>
      </c>
      <c r="I18" t="n">
        <v>-566.3199999999999</v>
      </c>
      <c r="J18" t="n">
        <v>1005</v>
      </c>
      <c r="K18" t="n">
        <v>803</v>
      </c>
      <c r="L18" t="n">
        <v>202</v>
      </c>
      <c r="M18" t="n">
        <v>158.67</v>
      </c>
      <c r="N18" t="n">
        <v>1004</v>
      </c>
      <c r="O18" t="n">
        <v>0</v>
      </c>
      <c r="P18" t="n">
        <v>46</v>
      </c>
      <c r="Q18" t="n">
        <v>58.89</v>
      </c>
      <c r="R18" t="n">
        <v>150</v>
      </c>
      <c r="S18" t="n">
        <v>57.16</v>
      </c>
      <c r="T18" t="n">
        <v>0</v>
      </c>
      <c r="U18" t="n">
        <v>0</v>
      </c>
      <c r="V18" t="n">
        <v>0</v>
      </c>
      <c r="W18" t="n">
        <v>0</v>
      </c>
      <c r="X18" t="n">
        <v>4</v>
      </c>
      <c r="Y18" t="n">
        <v>0.55</v>
      </c>
      <c r="Z18" t="n">
        <v>4</v>
      </c>
      <c r="AA18" t="n">
        <v>0.55</v>
      </c>
      <c r="AB18" t="n">
        <v>0</v>
      </c>
      <c r="AC18" t="n">
        <v>0</v>
      </c>
      <c r="AD18" t="n">
        <v>2</v>
      </c>
      <c r="AE18" t="n">
        <v>2</v>
      </c>
      <c r="AF18" t="n">
        <v>0.34</v>
      </c>
      <c r="AG18" t="n">
        <v>1.42</v>
      </c>
      <c r="AH18" t="n">
        <v>-1.08</v>
      </c>
      <c r="AI18" t="n">
        <v>0.84</v>
      </c>
      <c r="AJ18" t="n">
        <v>0.76</v>
      </c>
      <c r="AK18" t="n">
        <v>0.08</v>
      </c>
      <c r="AL18" t="n">
        <v>0.99</v>
      </c>
      <c r="AM18" t="n">
        <v>1.08</v>
      </c>
      <c r="AN18" t="n">
        <v>25.94</v>
      </c>
      <c r="AO18" t="n">
        <v>17.16</v>
      </c>
      <c r="AP18" t="n">
        <v>25.21</v>
      </c>
      <c r="AQ18" t="n">
        <v>0</v>
      </c>
      <c r="AR18" t="n">
        <v>0</v>
      </c>
      <c r="AS18" t="n">
        <v>0</v>
      </c>
      <c r="AT18" t="n">
        <v>0.29</v>
      </c>
      <c r="AU18" t="n">
        <v>0.5900000000000001</v>
      </c>
      <c r="AV18" t="n">
        <v>0.27</v>
      </c>
      <c r="AW18" t="n">
        <v>0.5700000000000001</v>
      </c>
      <c r="AX18" t="n">
        <v>2</v>
      </c>
      <c r="AY18" t="n">
        <v>0.28</v>
      </c>
      <c r="AZ18" t="n">
        <v>0</v>
      </c>
      <c r="BA18" t="n">
        <v>0</v>
      </c>
      <c r="BB18" t="n">
        <v>6</v>
      </c>
      <c r="BC18" t="n">
        <v>1.01</v>
      </c>
      <c r="BD18" t="n">
        <v>22</v>
      </c>
      <c r="BE18" t="n">
        <v>4.14</v>
      </c>
      <c r="BF18" t="n">
        <v>1</v>
      </c>
      <c r="BG18" t="n">
        <v>0.14</v>
      </c>
    </row>
    <row r="19" ht="15" customHeight="1" s="205" thickBot="1">
      <c r="A19" s="210" t="inlineStr">
        <is>
          <t>AT&amp;T Phase 4</t>
        </is>
      </c>
      <c r="B19" t="inlineStr">
        <is>
          <t>ISMSVC</t>
        </is>
      </c>
      <c r="C19" s="209" t="n">
        <v>44290</v>
      </c>
      <c r="D19" s="207" t="inlineStr">
        <is>
          <t>No</t>
        </is>
      </c>
      <c r="E19" t="n">
        <v>0</v>
      </c>
      <c r="F19" t="n">
        <v>87.81999999999999</v>
      </c>
      <c r="G19" t="n">
        <v>445</v>
      </c>
      <c r="H19" t="n">
        <v>11381</v>
      </c>
      <c r="I19" t="n">
        <v>-68.22</v>
      </c>
      <c r="J19" t="n">
        <v>3617</v>
      </c>
      <c r="K19" t="n">
        <v>1809</v>
      </c>
      <c r="L19" t="n">
        <v>1808</v>
      </c>
      <c r="M19" t="n">
        <v>50.01</v>
      </c>
      <c r="N19" t="n">
        <v>3612</v>
      </c>
      <c r="O19" t="n">
        <v>0</v>
      </c>
      <c r="P19" t="n">
        <v>19</v>
      </c>
      <c r="Q19" t="n">
        <v>0.53</v>
      </c>
      <c r="R19" t="n">
        <v>55</v>
      </c>
      <c r="S19" t="n">
        <v>1.52</v>
      </c>
      <c r="T19" t="n">
        <v>0</v>
      </c>
      <c r="U19" t="n">
        <v>0</v>
      </c>
      <c r="V19" t="n">
        <v>0</v>
      </c>
      <c r="W19" t="n">
        <v>0</v>
      </c>
      <c r="X19" t="n">
        <v>949</v>
      </c>
      <c r="Y19" t="n">
        <v>26.24</v>
      </c>
      <c r="Z19" t="n">
        <v>949</v>
      </c>
      <c r="AA19" t="n">
        <v>26.24</v>
      </c>
      <c r="AB19" t="n">
        <v>0</v>
      </c>
      <c r="AC19" t="n">
        <v>0</v>
      </c>
      <c r="AD19" t="n">
        <v>1</v>
      </c>
      <c r="AE19" t="n">
        <v>1</v>
      </c>
      <c r="AF19" t="n">
        <v>0.05</v>
      </c>
      <c r="AG19" t="n">
        <v>0.05</v>
      </c>
      <c r="AH19" t="n">
        <v>0</v>
      </c>
      <c r="AI19" t="n">
        <v>0.49</v>
      </c>
      <c r="AJ19" t="n">
        <v>0.48</v>
      </c>
      <c r="AK19" t="n">
        <v>0.01</v>
      </c>
      <c r="AL19" t="n">
        <v>0.68</v>
      </c>
      <c r="AM19" t="n">
        <v>0.67</v>
      </c>
      <c r="AN19" t="n">
        <v>9.960000000000001</v>
      </c>
      <c r="AO19" t="n">
        <v>8.380000000000001</v>
      </c>
      <c r="AP19" t="n">
        <v>8.380000000000001</v>
      </c>
      <c r="AQ19" t="n">
        <v>2</v>
      </c>
      <c r="AR19" t="n">
        <v>2</v>
      </c>
      <c r="AS19" t="n">
        <v>2</v>
      </c>
      <c r="AT19" t="n">
        <v>0.22</v>
      </c>
      <c r="AU19" t="n">
        <v>0.29</v>
      </c>
      <c r="AV19" t="n">
        <v>0.2</v>
      </c>
      <c r="AW19" t="n">
        <v>0.33</v>
      </c>
      <c r="AX19" t="n">
        <v>2</v>
      </c>
      <c r="AY19" t="n">
        <v>0.06</v>
      </c>
      <c r="AZ19" t="n">
        <v>1</v>
      </c>
      <c r="BA19" t="n">
        <v>0.03</v>
      </c>
      <c r="BB19" t="n">
        <v>80</v>
      </c>
      <c r="BC19" t="n">
        <v>1.92</v>
      </c>
      <c r="BD19" t="n">
        <v>2063</v>
      </c>
      <c r="BE19" t="n">
        <v>57.04</v>
      </c>
      <c r="BF19" t="n">
        <v>37</v>
      </c>
      <c r="BG19" t="n">
        <v>1.02</v>
      </c>
    </row>
    <row r="20" ht="15" customHeight="1" s="205" thickBot="1">
      <c r="A20" s="210" t="inlineStr">
        <is>
          <t>AT&amp;T Phase 4</t>
        </is>
      </c>
      <c r="B20" t="inlineStr">
        <is>
          <t>MobCLG</t>
        </is>
      </c>
      <c r="C20" s="209" t="n">
        <v>44290</v>
      </c>
      <c r="D20" s="207" t="inlineStr">
        <is>
          <t>No</t>
        </is>
      </c>
      <c r="E20" t="n">
        <v>38</v>
      </c>
      <c r="F20" t="n">
        <v>4.6</v>
      </c>
      <c r="G20" t="n">
        <v>315</v>
      </c>
      <c r="H20" t="n">
        <v>14261</v>
      </c>
      <c r="I20" t="n">
        <v>-63.58</v>
      </c>
      <c r="J20" t="n">
        <v>5194</v>
      </c>
      <c r="K20" t="n">
        <v>4166</v>
      </c>
      <c r="L20" t="n">
        <v>1028</v>
      </c>
      <c r="M20" t="n">
        <v>80.20999999999999</v>
      </c>
      <c r="N20" t="n">
        <v>5184</v>
      </c>
      <c r="O20" t="n">
        <v>0</v>
      </c>
      <c r="P20" t="n">
        <v>18</v>
      </c>
      <c r="Q20" t="n">
        <v>0.35</v>
      </c>
      <c r="R20" t="n">
        <v>164</v>
      </c>
      <c r="S20" t="n">
        <v>3.16</v>
      </c>
      <c r="T20" t="n">
        <v>0</v>
      </c>
      <c r="U20" t="n">
        <v>0</v>
      </c>
      <c r="V20" t="n">
        <v>0</v>
      </c>
      <c r="W20" t="n">
        <v>0</v>
      </c>
      <c r="X20" t="n">
        <v>14</v>
      </c>
      <c r="Y20" t="n">
        <v>0.27</v>
      </c>
      <c r="Z20" t="n">
        <v>14</v>
      </c>
      <c r="AA20" t="n">
        <v>0.27</v>
      </c>
      <c r="AB20" t="n">
        <v>0</v>
      </c>
      <c r="AC20" t="n">
        <v>0</v>
      </c>
      <c r="AD20" t="n">
        <v>9</v>
      </c>
      <c r="AE20" t="n">
        <v>0</v>
      </c>
      <c r="AF20" t="n">
        <v>0.22</v>
      </c>
      <c r="AG20" t="n">
        <v>0</v>
      </c>
      <c r="AH20" t="n">
        <v>0.22</v>
      </c>
      <c r="AI20" t="n">
        <v>0.48</v>
      </c>
      <c r="AJ20" t="n">
        <v>0.46</v>
      </c>
      <c r="AK20" t="n">
        <v>0.02</v>
      </c>
      <c r="AL20" t="n">
        <v>0.51</v>
      </c>
      <c r="AM20" t="n">
        <v>0.5</v>
      </c>
      <c r="AN20" t="n">
        <v>10.16</v>
      </c>
      <c r="AO20" t="n">
        <v>10.16</v>
      </c>
      <c r="AP20" t="n">
        <v>10.16</v>
      </c>
      <c r="AQ20" t="n">
        <v>2</v>
      </c>
      <c r="AR20" t="n">
        <v>2</v>
      </c>
      <c r="AS20" t="n">
        <v>2</v>
      </c>
      <c r="AT20" t="n">
        <v>0.09</v>
      </c>
      <c r="AU20" t="n">
        <v>0.33</v>
      </c>
      <c r="AV20" t="n">
        <v>0.08</v>
      </c>
      <c r="AW20" t="n">
        <v>0.32</v>
      </c>
      <c r="AX20" t="n">
        <v>9</v>
      </c>
      <c r="AY20" t="n">
        <v>0.17</v>
      </c>
      <c r="AZ20" t="n">
        <v>0</v>
      </c>
      <c r="BA20" t="n">
        <v>0</v>
      </c>
      <c r="BB20" t="n">
        <v>2</v>
      </c>
      <c r="BC20" t="n">
        <v>0.04</v>
      </c>
      <c r="BD20" t="n">
        <v>40</v>
      </c>
      <c r="BE20" t="n">
        <v>0.77</v>
      </c>
      <c r="BF20" t="n">
        <v>1</v>
      </c>
      <c r="BG20" t="n">
        <v>0.02</v>
      </c>
      <c r="BH20" s="126" t="inlineStr">
        <is>
          <t>ATTUSA-28466</t>
        </is>
      </c>
    </row>
    <row r="21" ht="15" customHeight="1" s="205" thickBot="1">
      <c r="A21" s="210" t="inlineStr">
        <is>
          <t>AT&amp;T Phase 4</t>
        </is>
      </c>
      <c r="B21" t="inlineStr">
        <is>
          <t>Mobss</t>
        </is>
      </c>
      <c r="C21" s="209" t="n">
        <v>44290</v>
      </c>
      <c r="D21" s="207" t="inlineStr">
        <is>
          <t>No</t>
        </is>
      </c>
      <c r="E21" t="n">
        <v>38</v>
      </c>
      <c r="F21" t="n">
        <v>26.41</v>
      </c>
      <c r="G21" t="n">
        <v>1162</v>
      </c>
      <c r="H21" t="n">
        <v>42916</v>
      </c>
      <c r="I21" t="n">
        <v>-51.64</v>
      </c>
      <c r="J21" t="n">
        <v>20754</v>
      </c>
      <c r="K21" t="n">
        <v>16607</v>
      </c>
      <c r="L21" t="n">
        <v>4147</v>
      </c>
      <c r="M21" t="n">
        <v>80.02</v>
      </c>
      <c r="N21" t="n">
        <v>20731</v>
      </c>
      <c r="O21" t="n">
        <v>0</v>
      </c>
      <c r="P21" t="n">
        <v>99</v>
      </c>
      <c r="Q21" t="n">
        <v>0.48</v>
      </c>
      <c r="R21" t="n">
        <v>1090</v>
      </c>
      <c r="S21" t="n">
        <v>5.25</v>
      </c>
      <c r="T21" t="n">
        <v>11</v>
      </c>
      <c r="U21" t="n">
        <v>0.05</v>
      </c>
      <c r="V21" t="n">
        <v>57</v>
      </c>
      <c r="W21" t="n">
        <v>0.27</v>
      </c>
      <c r="X21" t="n">
        <v>865</v>
      </c>
      <c r="Y21" t="n">
        <v>4.17</v>
      </c>
      <c r="Z21" t="n">
        <v>865</v>
      </c>
      <c r="AA21" t="n">
        <v>4.17</v>
      </c>
      <c r="AB21" t="n">
        <v>1530</v>
      </c>
      <c r="AC21" t="n">
        <v>7.37</v>
      </c>
      <c r="AD21" t="n">
        <v>329</v>
      </c>
      <c r="AE21" t="n">
        <v>85</v>
      </c>
      <c r="AF21" t="n">
        <v>1.95</v>
      </c>
      <c r="AG21" t="n">
        <v>2.02</v>
      </c>
      <c r="AH21" t="n">
        <v>-0.06</v>
      </c>
      <c r="AI21" t="n">
        <v>0.5600000000000001</v>
      </c>
      <c r="AJ21" t="n">
        <v>0.55</v>
      </c>
      <c r="AK21" t="n">
        <v>0.01</v>
      </c>
      <c r="AL21" t="n">
        <v>0.5</v>
      </c>
      <c r="AM21" t="n">
        <v>0.51</v>
      </c>
      <c r="AN21" t="n">
        <v>9.27</v>
      </c>
      <c r="AO21" t="n">
        <v>9.25</v>
      </c>
      <c r="AP21" t="n">
        <v>9.25</v>
      </c>
      <c r="AQ21" t="n">
        <v>8.970000000000001</v>
      </c>
      <c r="AR21" t="n">
        <v>5.84</v>
      </c>
      <c r="AS21" t="n">
        <v>5.84</v>
      </c>
      <c r="AT21" t="n">
        <v>0.13</v>
      </c>
      <c r="AU21" t="n">
        <v>0.33</v>
      </c>
      <c r="AV21" t="n">
        <v>0.1</v>
      </c>
      <c r="AW21" t="n">
        <v>0.31</v>
      </c>
      <c r="AX21" t="n">
        <v>30</v>
      </c>
      <c r="AY21" t="n">
        <v>0.14</v>
      </c>
      <c r="AZ21" t="n">
        <v>0</v>
      </c>
      <c r="BA21" t="n">
        <v>0</v>
      </c>
      <c r="BB21" t="n">
        <v>168</v>
      </c>
      <c r="BC21" t="n">
        <v>0.77</v>
      </c>
      <c r="BD21" t="n">
        <v>2879</v>
      </c>
      <c r="BE21" t="n">
        <v>13.87</v>
      </c>
      <c r="BF21" t="n">
        <v>76</v>
      </c>
      <c r="BG21" t="n">
        <v>0.37</v>
      </c>
      <c r="BH21" s="126" t="inlineStr">
        <is>
          <t>ATTUSA-28466</t>
        </is>
      </c>
    </row>
    <row r="22" ht="15" customHeight="1" s="205" thickBot="1">
      <c r="A22" s="210" t="inlineStr">
        <is>
          <t>AT&amp;T Phase 4</t>
        </is>
      </c>
      <c r="B22" t="inlineStr">
        <is>
          <t>Dmdr</t>
        </is>
      </c>
      <c r="C22" s="209" t="n">
        <v>44291</v>
      </c>
      <c r="D22" s="207" t="inlineStr">
        <is>
          <t>No</t>
        </is>
      </c>
      <c r="E22" t="n">
        <v>0</v>
      </c>
      <c r="F22" t="n">
        <v>14.72</v>
      </c>
      <c r="G22" t="n">
        <v>163</v>
      </c>
      <c r="H22" t="n">
        <v>1034</v>
      </c>
      <c r="I22" t="n">
        <v>242.84</v>
      </c>
      <c r="J22" t="n">
        <v>3545</v>
      </c>
      <c r="K22" t="n">
        <v>2869</v>
      </c>
      <c r="L22" t="n">
        <v>676</v>
      </c>
      <c r="M22" t="n">
        <v>80.93000000000001</v>
      </c>
      <c r="N22" t="n">
        <v>3528</v>
      </c>
      <c r="O22" t="n">
        <v>0</v>
      </c>
      <c r="P22" t="n">
        <v>0</v>
      </c>
      <c r="Q22" t="n">
        <v>0</v>
      </c>
      <c r="R22" t="n">
        <v>3</v>
      </c>
      <c r="S22" t="n">
        <v>0.08</v>
      </c>
      <c r="T22" t="n">
        <v>0</v>
      </c>
      <c r="U22" t="n">
        <v>0</v>
      </c>
      <c r="V22" t="n">
        <v>3</v>
      </c>
      <c r="W22" t="n">
        <v>0.08</v>
      </c>
      <c r="X22" t="n">
        <v>301</v>
      </c>
      <c r="Y22" t="n">
        <v>8.49</v>
      </c>
      <c r="Z22" t="n">
        <v>301</v>
      </c>
      <c r="AA22" t="n">
        <v>8.49</v>
      </c>
      <c r="AB22" t="n">
        <v>46</v>
      </c>
      <c r="AC22" t="n">
        <v>1.3</v>
      </c>
      <c r="AD22" t="n">
        <v>64</v>
      </c>
      <c r="AE22" t="n">
        <v>20</v>
      </c>
      <c r="AF22" t="n">
        <v>2.18</v>
      </c>
      <c r="AG22" t="n">
        <v>2.81</v>
      </c>
      <c r="AH22" t="n">
        <v>-0.63</v>
      </c>
      <c r="AI22" t="n">
        <v>0.45</v>
      </c>
      <c r="AJ22" t="n">
        <v>0.42</v>
      </c>
      <c r="AK22" t="n">
        <v>0.03</v>
      </c>
      <c r="AL22" t="n">
        <v>0.51</v>
      </c>
      <c r="AM22" t="n">
        <v>0.51</v>
      </c>
      <c r="AN22" t="n">
        <v>7.08</v>
      </c>
      <c r="AO22" t="n">
        <v>7.08</v>
      </c>
      <c r="AP22" t="n">
        <v>7.08</v>
      </c>
      <c r="AQ22" t="n">
        <v>2.18</v>
      </c>
      <c r="AR22" t="n">
        <v>2.18</v>
      </c>
      <c r="AS22" t="n">
        <v>2.18</v>
      </c>
      <c r="AT22" t="n">
        <v>0.13</v>
      </c>
      <c r="AU22" t="n">
        <v>0.32</v>
      </c>
      <c r="AV22" t="n">
        <v>0.13</v>
      </c>
      <c r="AW22" t="n">
        <v>0.31</v>
      </c>
      <c r="AX22" t="n">
        <v>53</v>
      </c>
      <c r="AY22" t="n">
        <v>1.5</v>
      </c>
      <c r="AZ22" t="n">
        <v>0</v>
      </c>
      <c r="BA22" t="n">
        <v>0</v>
      </c>
      <c r="BB22" t="n">
        <v>10</v>
      </c>
      <c r="BC22" t="n">
        <v>0.26</v>
      </c>
      <c r="BD22" t="n">
        <v>80</v>
      </c>
      <c r="BE22" t="n">
        <v>2.26</v>
      </c>
      <c r="BF22" t="n">
        <v>10</v>
      </c>
      <c r="BG22" t="n">
        <v>0.28</v>
      </c>
    </row>
    <row r="23" ht="15" customHeight="1" s="205" thickBot="1">
      <c r="A23" s="210" t="inlineStr">
        <is>
          <t>AT&amp;T Phase 4</t>
        </is>
      </c>
      <c r="B23" s="227" t="inlineStr">
        <is>
          <t>IsmCLG</t>
        </is>
      </c>
      <c r="C23" s="209" t="n">
        <v>44291</v>
      </c>
      <c r="D23" s="207" t="inlineStr">
        <is>
          <t>No</t>
        </is>
      </c>
      <c r="E23" t="n">
        <v>0</v>
      </c>
      <c r="F23" t="n">
        <v>25.31</v>
      </c>
      <c r="G23" t="n">
        <v>637</v>
      </c>
      <c r="H23" t="n">
        <v>1010</v>
      </c>
      <c r="I23" t="n">
        <v>811.09</v>
      </c>
      <c r="J23" t="n">
        <v>11497</v>
      </c>
      <c r="K23" t="n">
        <v>9245</v>
      </c>
      <c r="L23" t="n">
        <v>2252</v>
      </c>
      <c r="M23" t="n">
        <v>160.81</v>
      </c>
      <c r="N23" t="n">
        <v>11476</v>
      </c>
      <c r="O23" t="n">
        <v>0</v>
      </c>
      <c r="P23" t="n">
        <v>17</v>
      </c>
      <c r="Q23" t="n">
        <v>0.88</v>
      </c>
      <c r="R23" t="n">
        <v>115</v>
      </c>
      <c r="S23" t="n">
        <v>2.31</v>
      </c>
      <c r="T23" t="n">
        <v>3</v>
      </c>
      <c r="U23" t="n">
        <v>0.05</v>
      </c>
      <c r="V23" t="n">
        <v>54</v>
      </c>
      <c r="W23" t="n">
        <v>1.04</v>
      </c>
      <c r="X23" t="n">
        <v>416</v>
      </c>
      <c r="Y23" t="n">
        <v>7.25</v>
      </c>
      <c r="Z23" t="n">
        <v>416</v>
      </c>
      <c r="AA23" t="n">
        <v>7.25</v>
      </c>
      <c r="AB23" t="n">
        <v>5228</v>
      </c>
      <c r="AC23" t="n">
        <v>91.5</v>
      </c>
      <c r="AD23" t="n">
        <v>237</v>
      </c>
      <c r="AE23" t="n">
        <v>50</v>
      </c>
      <c r="AF23" t="n">
        <v>4.99</v>
      </c>
      <c r="AG23" t="n">
        <v>4.279999999999999</v>
      </c>
      <c r="AH23" t="n">
        <v>0.72</v>
      </c>
      <c r="AI23" t="n">
        <v>0.9299999999999999</v>
      </c>
      <c r="AJ23" t="n">
        <v>0.8999999999999999</v>
      </c>
      <c r="AK23" t="n">
        <v>0.03</v>
      </c>
      <c r="AL23" t="n">
        <v>0.99</v>
      </c>
      <c r="AM23" t="n">
        <v>1</v>
      </c>
      <c r="AN23" t="n">
        <v>33.48999999999999</v>
      </c>
      <c r="AO23" t="n">
        <v>23.84</v>
      </c>
      <c r="AP23" t="n">
        <v>24.23</v>
      </c>
      <c r="AQ23" t="n">
        <v>43.81</v>
      </c>
      <c r="AR23" t="n">
        <v>23.67</v>
      </c>
      <c r="AS23" t="n">
        <v>23.76</v>
      </c>
      <c r="AT23" t="n">
        <v>0.2</v>
      </c>
      <c r="AU23" t="n">
        <v>0.68</v>
      </c>
      <c r="AV23" t="n">
        <v>0.18</v>
      </c>
      <c r="AW23" t="n">
        <v>0.67</v>
      </c>
      <c r="AX23" t="n">
        <v>105</v>
      </c>
      <c r="AY23" t="n">
        <v>1.76</v>
      </c>
      <c r="AZ23" t="n">
        <v>1</v>
      </c>
      <c r="BA23" t="n">
        <v>0.02</v>
      </c>
      <c r="BB23" t="n">
        <v>11</v>
      </c>
      <c r="BC23" t="n">
        <v>0.18</v>
      </c>
      <c r="BD23" t="n">
        <v>634</v>
      </c>
      <c r="BE23" t="n">
        <v>10.89</v>
      </c>
      <c r="BF23" t="n">
        <v>0</v>
      </c>
      <c r="BG23" t="n">
        <v>0</v>
      </c>
    </row>
    <row r="24" ht="15" customHeight="1" s="205" thickBot="1">
      <c r="A24" s="210" t="inlineStr">
        <is>
          <t>AT&amp;T Phase 4</t>
        </is>
      </c>
      <c r="B24" t="inlineStr">
        <is>
          <t>ISMSVC</t>
        </is>
      </c>
      <c r="C24" s="209" t="n">
        <v>44291</v>
      </c>
      <c r="D24" s="207" t="inlineStr">
        <is>
          <t>No</t>
        </is>
      </c>
      <c r="E24" t="n">
        <v>0</v>
      </c>
      <c r="F24" t="n">
        <v>61.21</v>
      </c>
      <c r="G24" t="n">
        <v>1296</v>
      </c>
      <c r="H24" t="n">
        <v>3690</v>
      </c>
      <c r="I24" t="n">
        <v>475.64</v>
      </c>
      <c r="J24" t="n">
        <v>21241</v>
      </c>
      <c r="K24" t="n">
        <v>10896</v>
      </c>
      <c r="L24" t="n">
        <v>10345</v>
      </c>
      <c r="M24" t="n">
        <v>51.3</v>
      </c>
      <c r="N24" t="n">
        <v>20589</v>
      </c>
      <c r="O24" t="n">
        <v>3</v>
      </c>
      <c r="P24" t="n">
        <v>5</v>
      </c>
      <c r="Q24" t="n">
        <v>0.02</v>
      </c>
      <c r="R24" t="n">
        <v>9</v>
      </c>
      <c r="S24" t="n">
        <v>0.04</v>
      </c>
      <c r="T24" t="n">
        <v>1028</v>
      </c>
      <c r="U24" t="n">
        <v>4.84</v>
      </c>
      <c r="V24" t="n">
        <v>857</v>
      </c>
      <c r="W24" t="n">
        <v>4.03</v>
      </c>
      <c r="X24" t="n">
        <v>6809</v>
      </c>
      <c r="Y24" t="n">
        <v>32.06</v>
      </c>
      <c r="Z24" t="n">
        <v>6809</v>
      </c>
      <c r="AA24" t="n">
        <v>32.06</v>
      </c>
      <c r="AB24" t="n">
        <v>10880</v>
      </c>
      <c r="AC24" t="n">
        <v>51.22</v>
      </c>
      <c r="AD24" t="n">
        <v>830</v>
      </c>
      <c r="AE24" t="n">
        <v>620</v>
      </c>
      <c r="AF24" t="n">
        <v>6.48</v>
      </c>
      <c r="AG24" t="n">
        <v>5.25</v>
      </c>
      <c r="AH24" t="n">
        <v>1.23</v>
      </c>
      <c r="AI24" t="n">
        <v>0.48</v>
      </c>
      <c r="AJ24" t="n">
        <v>0.47</v>
      </c>
      <c r="AK24" t="n">
        <v>0.01</v>
      </c>
      <c r="AL24" t="n">
        <v>0.5</v>
      </c>
      <c r="AM24" t="n">
        <v>0.5</v>
      </c>
      <c r="AN24" t="n">
        <v>8.52</v>
      </c>
      <c r="AO24" t="n">
        <v>8.52</v>
      </c>
      <c r="AP24" t="n">
        <v>8.52</v>
      </c>
      <c r="AQ24" t="n">
        <v>17.84</v>
      </c>
      <c r="AR24" t="n">
        <v>13.24</v>
      </c>
      <c r="AS24" t="n">
        <v>13.24</v>
      </c>
      <c r="AT24" t="n">
        <v>0.24</v>
      </c>
      <c r="AU24" t="n">
        <v>0.31</v>
      </c>
      <c r="AV24" t="n">
        <v>0.25</v>
      </c>
      <c r="AW24" t="n">
        <v>0.31</v>
      </c>
      <c r="AX24" t="n">
        <v>244</v>
      </c>
      <c r="AY24" t="n">
        <v>1.15</v>
      </c>
      <c r="AZ24" t="n">
        <v>58</v>
      </c>
      <c r="BA24" t="n">
        <v>0.27</v>
      </c>
      <c r="BB24" t="n">
        <v>116</v>
      </c>
      <c r="BC24" t="n">
        <v>0.45</v>
      </c>
      <c r="BD24" t="n">
        <v>3629</v>
      </c>
      <c r="BE24" t="n">
        <v>17.08</v>
      </c>
      <c r="BF24" t="n">
        <v>15</v>
      </c>
      <c r="BG24" t="n">
        <v>0.07000000000000001</v>
      </c>
    </row>
    <row r="25" ht="15" customHeight="1" s="205" thickBot="1">
      <c r="A25" s="210" t="inlineStr">
        <is>
          <t>AT&amp;T Phase 4</t>
        </is>
      </c>
      <c r="B25" t="inlineStr">
        <is>
          <t>MobCLG</t>
        </is>
      </c>
      <c r="C25" s="209" t="n">
        <v>44291</v>
      </c>
      <c r="D25" s="207" t="inlineStr">
        <is>
          <t>No</t>
        </is>
      </c>
      <c r="E25" t="n">
        <v>496</v>
      </c>
      <c r="F25" t="n">
        <v>19.14</v>
      </c>
      <c r="G25" t="n">
        <v>1303</v>
      </c>
      <c r="H25" t="n">
        <v>5205</v>
      </c>
      <c r="I25" t="n">
        <v>337.56</v>
      </c>
      <c r="J25" t="n">
        <v>22775</v>
      </c>
      <c r="K25" t="n">
        <v>18318</v>
      </c>
      <c r="L25" t="n">
        <v>4457</v>
      </c>
      <c r="M25" t="n">
        <v>80.43000000000001</v>
      </c>
      <c r="N25" t="n">
        <v>22694</v>
      </c>
      <c r="O25" t="n">
        <v>0</v>
      </c>
      <c r="P25" t="n">
        <v>18</v>
      </c>
      <c r="Q25" t="n">
        <v>0.08</v>
      </c>
      <c r="R25" t="n">
        <v>188</v>
      </c>
      <c r="S25" t="n">
        <v>0.83</v>
      </c>
      <c r="T25" t="n">
        <v>67</v>
      </c>
      <c r="U25" t="n">
        <v>0.29</v>
      </c>
      <c r="V25" t="n">
        <v>280</v>
      </c>
      <c r="W25" t="n">
        <v>1.23</v>
      </c>
      <c r="X25" t="n">
        <v>953</v>
      </c>
      <c r="Y25" t="n">
        <v>4.18</v>
      </c>
      <c r="Z25" t="n">
        <v>953</v>
      </c>
      <c r="AA25" t="n">
        <v>4.18</v>
      </c>
      <c r="AB25" t="n">
        <v>6879</v>
      </c>
      <c r="AC25" t="n">
        <v>30.2</v>
      </c>
      <c r="AD25" t="n">
        <v>520</v>
      </c>
      <c r="AE25" t="n">
        <v>163</v>
      </c>
      <c r="AF25" t="n">
        <v>2.74</v>
      </c>
      <c r="AG25" t="n">
        <v>3.39</v>
      </c>
      <c r="AH25" t="n">
        <v>-0.65</v>
      </c>
      <c r="AI25" t="n">
        <v>0.5</v>
      </c>
      <c r="AJ25" t="n">
        <v>0.5</v>
      </c>
      <c r="AK25" t="n">
        <v>0</v>
      </c>
      <c r="AL25" t="n">
        <v>0.51</v>
      </c>
      <c r="AM25" t="n">
        <v>0.51</v>
      </c>
      <c r="AN25" t="n">
        <v>9.789999999999999</v>
      </c>
      <c r="AO25" t="n">
        <v>9.619999999999999</v>
      </c>
      <c r="AP25" t="n">
        <v>9.619999999999999</v>
      </c>
      <c r="AQ25" t="n">
        <v>9.16</v>
      </c>
      <c r="AR25" t="n">
        <v>7.09</v>
      </c>
      <c r="AS25" t="n">
        <v>7.09</v>
      </c>
      <c r="AT25" t="n">
        <v>0.11</v>
      </c>
      <c r="AU25" t="n">
        <v>0.34</v>
      </c>
      <c r="AV25" t="n">
        <v>0.1</v>
      </c>
      <c r="AW25" t="n">
        <v>0.32</v>
      </c>
      <c r="AX25" t="n">
        <v>580</v>
      </c>
      <c r="AY25" t="n">
        <v>2.55</v>
      </c>
      <c r="AZ25" t="n">
        <v>10</v>
      </c>
      <c r="BA25" t="n">
        <v>0.04</v>
      </c>
      <c r="BB25" t="n">
        <v>27</v>
      </c>
      <c r="BC25" t="n">
        <v>0.11</v>
      </c>
      <c r="BD25" t="n">
        <v>1829</v>
      </c>
      <c r="BE25" t="n">
        <v>8.029999999999999</v>
      </c>
      <c r="BF25" t="n">
        <v>1</v>
      </c>
      <c r="BG25" t="n">
        <v>0</v>
      </c>
    </row>
    <row r="26" ht="15" customHeight="1" s="205" thickBot="1">
      <c r="A26" s="210" t="inlineStr">
        <is>
          <t>AT&amp;T Phase 4</t>
        </is>
      </c>
      <c r="B26" t="inlineStr">
        <is>
          <t>Mobss</t>
        </is>
      </c>
      <c r="C26" s="209" t="n">
        <v>44291</v>
      </c>
      <c r="D26" s="207" t="inlineStr">
        <is>
          <t>No</t>
        </is>
      </c>
      <c r="E26" t="n">
        <v>496</v>
      </c>
      <c r="F26" t="n">
        <v>26.08</v>
      </c>
      <c r="G26" t="n">
        <v>3802</v>
      </c>
      <c r="H26" t="n">
        <v>20805</v>
      </c>
      <c r="I26" t="n">
        <v>248.58</v>
      </c>
      <c r="J26" t="n">
        <v>72522</v>
      </c>
      <c r="K26" t="n">
        <v>59497</v>
      </c>
      <c r="L26" t="n">
        <v>13025</v>
      </c>
      <c r="M26" t="n">
        <v>82.04000000000001</v>
      </c>
      <c r="N26" t="n">
        <v>72299</v>
      </c>
      <c r="O26" t="n">
        <v>0</v>
      </c>
      <c r="P26" t="n">
        <v>24</v>
      </c>
      <c r="Q26" t="n">
        <v>0.03</v>
      </c>
      <c r="R26" t="n">
        <v>243</v>
      </c>
      <c r="S26" t="n">
        <v>0.34</v>
      </c>
      <c r="T26" t="n">
        <v>375</v>
      </c>
      <c r="U26" t="n">
        <v>0.52</v>
      </c>
      <c r="V26" t="n">
        <v>1472</v>
      </c>
      <c r="W26" t="n">
        <v>2.03</v>
      </c>
      <c r="X26" t="n">
        <v>4976</v>
      </c>
      <c r="Y26" t="n">
        <v>6.86</v>
      </c>
      <c r="Z26" t="n">
        <v>4976</v>
      </c>
      <c r="AA26" t="n">
        <v>6.86</v>
      </c>
      <c r="AB26" t="n">
        <v>40129</v>
      </c>
      <c r="AC26" t="n">
        <v>55.33</v>
      </c>
      <c r="AD26" t="n">
        <v>3986</v>
      </c>
      <c r="AE26" t="n">
        <v>938</v>
      </c>
      <c r="AF26" t="n">
        <v>6.32</v>
      </c>
      <c r="AG26" t="n">
        <v>5.94</v>
      </c>
      <c r="AH26" t="n">
        <v>0.38</v>
      </c>
      <c r="AI26" t="n">
        <v>0.53</v>
      </c>
      <c r="AJ26" t="n">
        <v>0.53</v>
      </c>
      <c r="AK26" t="n">
        <v>0</v>
      </c>
      <c r="AL26" t="n">
        <v>0.5</v>
      </c>
      <c r="AM26" t="n">
        <v>0.51</v>
      </c>
      <c r="AN26" t="n">
        <v>7.56</v>
      </c>
      <c r="AO26" t="n">
        <v>7.48</v>
      </c>
      <c r="AP26" t="n">
        <v>7.48</v>
      </c>
      <c r="AQ26" t="n">
        <v>14.88</v>
      </c>
      <c r="AR26" t="n">
        <v>7.61</v>
      </c>
      <c r="AS26" t="n">
        <v>7.61</v>
      </c>
      <c r="AT26" t="n">
        <v>0.15</v>
      </c>
      <c r="AU26" t="n">
        <v>0.34</v>
      </c>
      <c r="AV26" t="n">
        <v>0.13</v>
      </c>
      <c r="AW26" t="n">
        <v>0.31</v>
      </c>
      <c r="AX26" t="n">
        <v>1255</v>
      </c>
      <c r="AY26" t="n">
        <v>1.73</v>
      </c>
      <c r="AZ26" t="n">
        <v>26</v>
      </c>
      <c r="BA26" t="n">
        <v>0.04</v>
      </c>
      <c r="BB26" t="n">
        <v>122</v>
      </c>
      <c r="BC26" t="n">
        <v>0.16</v>
      </c>
      <c r="BD26" t="n">
        <v>6985</v>
      </c>
      <c r="BE26" t="n">
        <v>9.630000000000001</v>
      </c>
      <c r="BF26" t="n">
        <v>103</v>
      </c>
      <c r="BG26" t="n">
        <v>0.14</v>
      </c>
    </row>
    <row r="27" ht="15" customHeight="1" s="205" thickBot="1">
      <c r="A27" s="210" t="inlineStr">
        <is>
          <t>AT&amp;T Phase 4</t>
        </is>
      </c>
      <c r="B27" t="inlineStr">
        <is>
          <t>Dmdr</t>
        </is>
      </c>
      <c r="C27" s="209" t="n">
        <v>44292</v>
      </c>
      <c r="D27" s="207" t="inlineStr">
        <is>
          <t>No</t>
        </is>
      </c>
      <c r="E27" t="n">
        <v>0</v>
      </c>
      <c r="F27" t="n">
        <v>11.07</v>
      </c>
      <c r="G27" t="n">
        <v>200</v>
      </c>
      <c r="H27" t="n">
        <v>3545</v>
      </c>
      <c r="I27" t="n">
        <v>-12.02</v>
      </c>
      <c r="J27" t="n">
        <v>3119</v>
      </c>
      <c r="K27" t="n">
        <v>2483</v>
      </c>
      <c r="L27" t="n">
        <v>636</v>
      </c>
      <c r="M27" t="n">
        <v>79.61</v>
      </c>
      <c r="N27" t="n">
        <v>3105</v>
      </c>
      <c r="O27" t="n">
        <v>0</v>
      </c>
      <c r="P27" t="n">
        <v>6</v>
      </c>
      <c r="Q27" t="n">
        <v>0.19</v>
      </c>
      <c r="R27" t="n">
        <v>11</v>
      </c>
      <c r="S27" t="n">
        <v>0.35</v>
      </c>
      <c r="T27" t="n">
        <v>0</v>
      </c>
      <c r="U27" t="n">
        <v>0</v>
      </c>
      <c r="V27" t="n">
        <v>4</v>
      </c>
      <c r="W27" t="n">
        <v>0.13</v>
      </c>
      <c r="X27" t="n">
        <v>107</v>
      </c>
      <c r="Y27" t="n">
        <v>3.43</v>
      </c>
      <c r="Z27" t="n">
        <v>107</v>
      </c>
      <c r="AA27" t="n">
        <v>3.43</v>
      </c>
      <c r="AB27" t="n">
        <v>25</v>
      </c>
      <c r="AC27" t="n">
        <v>0.8</v>
      </c>
      <c r="AD27" t="n">
        <v>41</v>
      </c>
      <c r="AE27" t="n">
        <v>17</v>
      </c>
      <c r="AF27" t="n">
        <v>1.51</v>
      </c>
      <c r="AG27" t="n">
        <v>2.41</v>
      </c>
      <c r="AH27" t="n">
        <v>-0.9</v>
      </c>
      <c r="AI27" t="n">
        <v>0.47</v>
      </c>
      <c r="AJ27" t="n">
        <v>0.45</v>
      </c>
      <c r="AK27" t="n">
        <v>0.02</v>
      </c>
      <c r="AL27" t="n">
        <v>0.5</v>
      </c>
      <c r="AM27" t="n">
        <v>0.49</v>
      </c>
      <c r="AN27" t="n">
        <v>8.630000000000001</v>
      </c>
      <c r="AO27" t="n">
        <v>8.619999999999999</v>
      </c>
      <c r="AP27" t="n">
        <v>8.619999999999999</v>
      </c>
      <c r="AQ27" t="n">
        <v>2.66</v>
      </c>
      <c r="AR27" t="n">
        <v>2.66</v>
      </c>
      <c r="AS27" t="n">
        <v>2.66</v>
      </c>
      <c r="AT27" t="n">
        <v>0.11</v>
      </c>
      <c r="AU27" t="n">
        <v>0.33</v>
      </c>
      <c r="AV27" t="n">
        <v>0.09</v>
      </c>
      <c r="AW27" t="n">
        <v>0.32</v>
      </c>
      <c r="AX27" t="n">
        <v>121</v>
      </c>
      <c r="AY27" t="n">
        <v>3.88</v>
      </c>
      <c r="AZ27" t="n">
        <v>2</v>
      </c>
      <c r="BA27" t="n">
        <v>0.06</v>
      </c>
      <c r="BB27" t="n">
        <v>3</v>
      </c>
      <c r="BC27" t="n">
        <v>0.09</v>
      </c>
      <c r="BD27" t="n">
        <v>55</v>
      </c>
      <c r="BE27" t="n">
        <v>1.76</v>
      </c>
      <c r="BF27" t="n">
        <v>7</v>
      </c>
      <c r="BG27" t="n">
        <v>0.22</v>
      </c>
    </row>
    <row r="28" ht="15" customHeight="1" s="205" thickBot="1">
      <c r="A28" s="210" t="inlineStr">
        <is>
          <t>AT&amp;T Phase 4</t>
        </is>
      </c>
      <c r="B28" s="227" t="inlineStr">
        <is>
          <t>IsmCLG</t>
        </is>
      </c>
      <c r="C28" s="209" t="n">
        <v>44292</v>
      </c>
      <c r="D28" s="207" t="inlineStr">
        <is>
          <t>No</t>
        </is>
      </c>
      <c r="E28" t="n">
        <v>0</v>
      </c>
      <c r="F28" t="n">
        <v>16.57</v>
      </c>
      <c r="G28" t="n">
        <v>696</v>
      </c>
      <c r="H28" t="n">
        <v>11497</v>
      </c>
      <c r="I28" t="n">
        <v>-2.66</v>
      </c>
      <c r="J28" t="n">
        <v>11342</v>
      </c>
      <c r="K28" t="n">
        <v>9097</v>
      </c>
      <c r="L28" t="n">
        <v>2245</v>
      </c>
      <c r="M28" t="n">
        <v>160.45</v>
      </c>
      <c r="N28" t="n">
        <v>11313</v>
      </c>
      <c r="O28" t="n">
        <v>0</v>
      </c>
      <c r="P28" t="n">
        <v>9</v>
      </c>
      <c r="Q28" t="n">
        <v>0.7000000000000001</v>
      </c>
      <c r="R28" t="n">
        <v>119</v>
      </c>
      <c r="S28" t="n">
        <v>2.52</v>
      </c>
      <c r="T28" t="n">
        <v>8</v>
      </c>
      <c r="U28" t="n">
        <v>0.53</v>
      </c>
      <c r="V28" t="n">
        <v>33</v>
      </c>
      <c r="W28" t="n">
        <v>0.71</v>
      </c>
      <c r="X28" t="n">
        <v>189</v>
      </c>
      <c r="Y28" t="n">
        <v>3.38</v>
      </c>
      <c r="Z28" t="n">
        <v>187</v>
      </c>
      <c r="AA28" t="n">
        <v>3.34</v>
      </c>
      <c r="AB28" t="n">
        <v>2662</v>
      </c>
      <c r="AC28" t="n">
        <v>47.21</v>
      </c>
      <c r="AD28" t="n">
        <v>284</v>
      </c>
      <c r="AE28" t="n">
        <v>73</v>
      </c>
      <c r="AF28" t="n">
        <v>6.07</v>
      </c>
      <c r="AG28" t="n">
        <v>6.34</v>
      </c>
      <c r="AH28" t="n">
        <v>1.09</v>
      </c>
      <c r="AI28" t="n">
        <v>0.9199999999999999</v>
      </c>
      <c r="AJ28" t="n">
        <v>0.9399999999999999</v>
      </c>
      <c r="AK28" t="n">
        <v>0.04</v>
      </c>
      <c r="AL28" t="n">
        <v>1</v>
      </c>
      <c r="AM28" t="n">
        <v>1.02</v>
      </c>
      <c r="AN28" t="n">
        <v>49.8</v>
      </c>
      <c r="AO28" t="n">
        <v>33.02</v>
      </c>
      <c r="AP28" t="n">
        <v>33.59999999999999</v>
      </c>
      <c r="AQ28" t="n">
        <v>80.06</v>
      </c>
      <c r="AR28" t="n">
        <v>30.25</v>
      </c>
      <c r="AS28" t="n">
        <v>30.6</v>
      </c>
      <c r="AT28" t="n">
        <v>0.15</v>
      </c>
      <c r="AU28" t="n">
        <v>0.66</v>
      </c>
      <c r="AV28" t="n">
        <v>0.14</v>
      </c>
      <c r="AW28" t="n">
        <v>0.64</v>
      </c>
      <c r="AX28" t="n">
        <v>206</v>
      </c>
      <c r="AY28" t="n">
        <v>3.51</v>
      </c>
      <c r="AZ28" t="n">
        <v>1</v>
      </c>
      <c r="BA28" t="n">
        <v>0.02</v>
      </c>
      <c r="BB28" t="n">
        <v>16</v>
      </c>
      <c r="BC28" t="n">
        <v>0.28</v>
      </c>
      <c r="BD28" t="n">
        <v>240</v>
      </c>
      <c r="BE28" t="n">
        <v>4.28</v>
      </c>
      <c r="BF28" t="n">
        <v>1</v>
      </c>
      <c r="BG28" t="n">
        <v>0.02</v>
      </c>
    </row>
    <row r="29" ht="15" customHeight="1" s="205" thickBot="1">
      <c r="A29" s="210" t="inlineStr">
        <is>
          <t>AT&amp;T Phase 4</t>
        </is>
      </c>
      <c r="B29" t="inlineStr">
        <is>
          <t>ISMSVC</t>
        </is>
      </c>
      <c r="C29" s="209" t="n">
        <v>44292</v>
      </c>
      <c r="D29" s="207" t="inlineStr">
        <is>
          <t>No</t>
        </is>
      </c>
      <c r="E29" t="n">
        <v>0</v>
      </c>
      <c r="F29" t="n">
        <v>95.98</v>
      </c>
      <c r="G29" t="n">
        <v>1288</v>
      </c>
      <c r="H29" t="n">
        <v>22088</v>
      </c>
      <c r="I29" t="n">
        <v>-1.02</v>
      </c>
      <c r="J29" t="n">
        <v>21862</v>
      </c>
      <c r="K29" t="n">
        <v>11147</v>
      </c>
      <c r="L29" t="n">
        <v>10715</v>
      </c>
      <c r="M29" t="n">
        <v>50.99</v>
      </c>
      <c r="N29" t="n">
        <v>21574</v>
      </c>
      <c r="O29" t="n">
        <v>1</v>
      </c>
      <c r="P29" t="n">
        <v>2</v>
      </c>
      <c r="Q29" t="n">
        <v>0.01</v>
      </c>
      <c r="R29" t="n">
        <v>3</v>
      </c>
      <c r="S29" t="n">
        <v>0.01</v>
      </c>
      <c r="T29" t="n">
        <v>446</v>
      </c>
      <c r="U29" t="n">
        <v>2.04</v>
      </c>
      <c r="V29" t="n">
        <v>379</v>
      </c>
      <c r="W29" t="n">
        <v>1.73</v>
      </c>
      <c r="X29" t="n">
        <v>4943</v>
      </c>
      <c r="Y29" t="n">
        <v>22.61</v>
      </c>
      <c r="Z29" t="n">
        <v>4943</v>
      </c>
      <c r="AA29" t="n">
        <v>22.61</v>
      </c>
      <c r="AB29" t="n">
        <v>6021</v>
      </c>
      <c r="AC29" t="n">
        <v>27.54</v>
      </c>
      <c r="AD29" t="n">
        <v>558</v>
      </c>
      <c r="AE29" t="n">
        <v>421</v>
      </c>
      <c r="AF29" t="n">
        <v>4.47</v>
      </c>
      <c r="AG29" t="n">
        <v>3.53</v>
      </c>
      <c r="AH29" t="n">
        <v>0.9399999999999999</v>
      </c>
      <c r="AI29" t="n">
        <v>0.48</v>
      </c>
      <c r="AJ29" t="n">
        <v>0.48</v>
      </c>
      <c r="AK29" t="n">
        <v>0</v>
      </c>
      <c r="AL29" t="n">
        <v>0.66</v>
      </c>
      <c r="AM29" t="n">
        <v>0.65</v>
      </c>
      <c r="AN29" t="n">
        <v>8.56</v>
      </c>
      <c r="AO29" t="n">
        <v>7.01</v>
      </c>
      <c r="AP29" t="n">
        <v>7.01</v>
      </c>
      <c r="AQ29" t="n">
        <v>14.03</v>
      </c>
      <c r="AR29" t="n">
        <v>8.9</v>
      </c>
      <c r="AS29" t="n">
        <v>8.9</v>
      </c>
      <c r="AT29" t="n">
        <v>0.22</v>
      </c>
      <c r="AU29" t="n">
        <v>0.27</v>
      </c>
      <c r="AV29" t="n">
        <v>0.17</v>
      </c>
      <c r="AW29" t="n">
        <v>0.31</v>
      </c>
      <c r="AX29" t="n">
        <v>561</v>
      </c>
      <c r="AY29" t="n">
        <v>2.57</v>
      </c>
      <c r="AZ29" t="n">
        <v>69</v>
      </c>
      <c r="BA29" t="n">
        <v>0.32</v>
      </c>
      <c r="BB29" t="n">
        <v>117</v>
      </c>
      <c r="BC29" t="n">
        <v>0.45</v>
      </c>
      <c r="BD29" t="n">
        <v>14118</v>
      </c>
      <c r="BE29" t="n">
        <v>64.58</v>
      </c>
      <c r="BF29" t="n">
        <v>164</v>
      </c>
      <c r="BG29" t="n">
        <v>0.75</v>
      </c>
    </row>
    <row r="30" ht="15" customHeight="1" s="205" thickBot="1">
      <c r="A30" s="210" t="inlineStr">
        <is>
          <t>AT&amp;T Phase 4</t>
        </is>
      </c>
      <c r="B30" t="inlineStr">
        <is>
          <t>MobCLG</t>
        </is>
      </c>
      <c r="C30" s="209" t="n">
        <v>44292</v>
      </c>
      <c r="D30" s="207" t="inlineStr">
        <is>
          <t>No</t>
        </is>
      </c>
      <c r="E30" t="n">
        <v>571</v>
      </c>
      <c r="F30" t="n">
        <v>19.66</v>
      </c>
      <c r="G30" t="n">
        <v>1609</v>
      </c>
      <c r="H30" t="n">
        <v>22775</v>
      </c>
      <c r="I30" t="n">
        <v>16.89</v>
      </c>
      <c r="J30" t="n">
        <v>26622</v>
      </c>
      <c r="K30" t="n">
        <v>21561</v>
      </c>
      <c r="L30" t="n">
        <v>5061</v>
      </c>
      <c r="M30" t="n">
        <v>80.98999999999999</v>
      </c>
      <c r="N30" t="n">
        <v>26483</v>
      </c>
      <c r="O30" t="n">
        <v>1</v>
      </c>
      <c r="P30" t="n">
        <v>67</v>
      </c>
      <c r="Q30" t="n">
        <v>0.25</v>
      </c>
      <c r="R30" t="n">
        <v>413</v>
      </c>
      <c r="S30" t="n">
        <v>1.55</v>
      </c>
      <c r="T30" t="n">
        <v>71</v>
      </c>
      <c r="U30" t="n">
        <v>0.27</v>
      </c>
      <c r="V30" t="n">
        <v>236</v>
      </c>
      <c r="W30" t="n">
        <v>0.89</v>
      </c>
      <c r="X30" t="n">
        <v>763</v>
      </c>
      <c r="Y30" t="n">
        <v>2.87</v>
      </c>
      <c r="Z30" t="n">
        <v>763</v>
      </c>
      <c r="AA30" t="n">
        <v>2.87</v>
      </c>
      <c r="AB30" t="n">
        <v>4304</v>
      </c>
      <c r="AC30" t="n">
        <v>16.17</v>
      </c>
      <c r="AD30" t="n">
        <v>361</v>
      </c>
      <c r="AE30" t="n">
        <v>91</v>
      </c>
      <c r="AF30" t="n">
        <v>1.64</v>
      </c>
      <c r="AG30" t="n">
        <v>1.68</v>
      </c>
      <c r="AH30" t="n">
        <v>-0.04</v>
      </c>
      <c r="AI30" t="n">
        <v>0.48</v>
      </c>
      <c r="AJ30" t="n">
        <v>0.47</v>
      </c>
      <c r="AK30" t="n">
        <v>0.01</v>
      </c>
      <c r="AL30" t="n">
        <v>0.5</v>
      </c>
      <c r="AM30" t="n">
        <v>0.5</v>
      </c>
      <c r="AN30" t="n">
        <v>10.42</v>
      </c>
      <c r="AO30" t="n">
        <v>10.36</v>
      </c>
      <c r="AP30" t="n">
        <v>10.36</v>
      </c>
      <c r="AQ30" t="n">
        <v>9.5</v>
      </c>
      <c r="AR30" t="n">
        <v>7.29</v>
      </c>
      <c r="AS30" t="n">
        <v>7.29</v>
      </c>
      <c r="AT30" t="n">
        <v>0.1</v>
      </c>
      <c r="AU30" t="n">
        <v>0.34</v>
      </c>
      <c r="AV30" t="n">
        <v>0.09</v>
      </c>
      <c r="AW30" t="n">
        <v>0.32</v>
      </c>
      <c r="AX30" t="n">
        <v>1265</v>
      </c>
      <c r="AY30" t="n">
        <v>4.75</v>
      </c>
      <c r="AZ30" t="n">
        <v>11</v>
      </c>
      <c r="BA30" t="n">
        <v>0.04</v>
      </c>
      <c r="BB30" t="n">
        <v>2</v>
      </c>
      <c r="BC30" t="n">
        <v>0.01</v>
      </c>
      <c r="BD30" t="n">
        <v>1935</v>
      </c>
      <c r="BE30" t="n">
        <v>7.27</v>
      </c>
      <c r="BF30" t="n">
        <v>0</v>
      </c>
      <c r="BG30" t="n">
        <v>0</v>
      </c>
    </row>
    <row r="31" ht="15" customHeight="1" s="205" thickBot="1">
      <c r="A31" s="210" t="inlineStr">
        <is>
          <t>AT&amp;T Phase 4</t>
        </is>
      </c>
      <c r="B31" t="inlineStr">
        <is>
          <t>Mobss</t>
        </is>
      </c>
      <c r="C31" s="209" t="n">
        <v>44292</v>
      </c>
      <c r="D31" s="207" t="inlineStr">
        <is>
          <t>No</t>
        </is>
      </c>
      <c r="E31" t="n">
        <v>571</v>
      </c>
      <c r="F31" t="n">
        <v>28.23</v>
      </c>
      <c r="G31" t="n">
        <v>3987</v>
      </c>
      <c r="H31" t="n">
        <v>72594</v>
      </c>
      <c r="I31" t="n">
        <v>-6.19</v>
      </c>
      <c r="J31" t="n">
        <v>68100</v>
      </c>
      <c r="K31" t="n">
        <v>55568</v>
      </c>
      <c r="L31" t="n">
        <v>12532</v>
      </c>
      <c r="M31" t="n">
        <v>81.59999999999999</v>
      </c>
      <c r="N31" t="n">
        <v>67478</v>
      </c>
      <c r="O31" t="n">
        <v>1</v>
      </c>
      <c r="P31" t="n">
        <v>27</v>
      </c>
      <c r="Q31" t="n">
        <v>0.04</v>
      </c>
      <c r="R31" t="n">
        <v>380</v>
      </c>
      <c r="S31" t="n">
        <v>0.5600000000000001</v>
      </c>
      <c r="T31" t="n">
        <v>396</v>
      </c>
      <c r="U31" t="n">
        <v>0.58</v>
      </c>
      <c r="V31" t="n">
        <v>1049</v>
      </c>
      <c r="W31" t="n">
        <v>1.54</v>
      </c>
      <c r="X31" t="n">
        <v>4168</v>
      </c>
      <c r="Y31" t="n">
        <v>6.12</v>
      </c>
      <c r="Z31" t="n">
        <v>4168</v>
      </c>
      <c r="AA31" t="n">
        <v>6.12</v>
      </c>
      <c r="AB31" t="n">
        <v>26672</v>
      </c>
      <c r="AC31" t="n">
        <v>39.17</v>
      </c>
      <c r="AD31" t="n">
        <v>3182</v>
      </c>
      <c r="AE31" t="n">
        <v>895</v>
      </c>
      <c r="AF31" t="n">
        <v>5.38</v>
      </c>
      <c r="AG31" t="n">
        <v>6.04</v>
      </c>
      <c r="AH31" t="n">
        <v>-0.66</v>
      </c>
      <c r="AI31" t="n">
        <v>0.53</v>
      </c>
      <c r="AJ31" t="n">
        <v>0.53</v>
      </c>
      <c r="AK31" t="n">
        <v>0</v>
      </c>
      <c r="AL31" t="n">
        <v>0.5</v>
      </c>
      <c r="AM31" t="n">
        <v>0.5</v>
      </c>
      <c r="AN31" t="n">
        <v>8.43</v>
      </c>
      <c r="AO31" t="n">
        <v>8.279999999999999</v>
      </c>
      <c r="AP31" t="n">
        <v>8.279999999999999</v>
      </c>
      <c r="AQ31" t="n">
        <v>13.94</v>
      </c>
      <c r="AR31" t="n">
        <v>7.14</v>
      </c>
      <c r="AS31" t="n">
        <v>7.14</v>
      </c>
      <c r="AT31" t="n">
        <v>0.15</v>
      </c>
      <c r="AU31" t="n">
        <v>0.34</v>
      </c>
      <c r="AV31" t="n">
        <v>0.12</v>
      </c>
      <c r="AW31" t="n">
        <v>0.31</v>
      </c>
      <c r="AX31" t="n">
        <v>2632</v>
      </c>
      <c r="AY31" t="n">
        <v>3.86</v>
      </c>
      <c r="AZ31" t="n">
        <v>23</v>
      </c>
      <c r="BA31" t="n">
        <v>0.03</v>
      </c>
      <c r="BB31" t="n">
        <v>48</v>
      </c>
      <c r="BC31" t="n">
        <v>0.07000000000000001</v>
      </c>
      <c r="BD31" t="n">
        <v>7176</v>
      </c>
      <c r="BE31" t="n">
        <v>10.54</v>
      </c>
      <c r="BF31" t="n">
        <v>100</v>
      </c>
      <c r="BG31" t="n">
        <v>0.15</v>
      </c>
    </row>
    <row r="32" ht="15" customHeight="1" s="205" thickBot="1">
      <c r="A32" s="210" t="inlineStr">
        <is>
          <t>AT&amp;T Phase 4</t>
        </is>
      </c>
      <c r="B32" t="inlineStr">
        <is>
          <t>Dmdr</t>
        </is>
      </c>
      <c r="C32" s="209" t="n">
        <v>44293</v>
      </c>
      <c r="D32" s="207" t="inlineStr">
        <is>
          <t>No</t>
        </is>
      </c>
      <c r="E32" t="n">
        <v>0</v>
      </c>
      <c r="F32" t="n">
        <v>18.88</v>
      </c>
      <c r="G32" t="n">
        <v>204</v>
      </c>
      <c r="H32" t="n">
        <v>3119</v>
      </c>
      <c r="I32" t="n">
        <v>2.89</v>
      </c>
      <c r="J32" t="n">
        <v>3209</v>
      </c>
      <c r="K32" t="n">
        <v>2585</v>
      </c>
      <c r="L32" t="n">
        <v>624</v>
      </c>
      <c r="M32" t="n">
        <v>80.55</v>
      </c>
      <c r="N32" t="n">
        <v>3187</v>
      </c>
      <c r="O32" t="n">
        <v>1</v>
      </c>
      <c r="P32" t="n">
        <v>2</v>
      </c>
      <c r="Q32" t="n">
        <v>0.06</v>
      </c>
      <c r="R32" t="n">
        <v>11</v>
      </c>
      <c r="S32" t="n">
        <v>0.34</v>
      </c>
      <c r="T32" t="n">
        <v>0</v>
      </c>
      <c r="U32" t="n">
        <v>0</v>
      </c>
      <c r="V32" t="n">
        <v>1</v>
      </c>
      <c r="W32" t="n">
        <v>0.03</v>
      </c>
      <c r="X32" t="n">
        <v>135</v>
      </c>
      <c r="Y32" t="n">
        <v>4.21</v>
      </c>
      <c r="Z32" t="n">
        <v>135</v>
      </c>
      <c r="AA32" t="n">
        <v>4.21</v>
      </c>
      <c r="AB32" t="n">
        <v>29</v>
      </c>
      <c r="AC32" t="n">
        <v>0.9</v>
      </c>
      <c r="AD32" t="n">
        <v>51</v>
      </c>
      <c r="AE32" t="n">
        <v>15</v>
      </c>
      <c r="AF32" t="n">
        <v>1.89</v>
      </c>
      <c r="AG32" t="n">
        <v>2.17</v>
      </c>
      <c r="AH32" t="n">
        <v>-0.29</v>
      </c>
      <c r="AI32" t="n">
        <v>0.47</v>
      </c>
      <c r="AJ32" t="n">
        <v>0.43</v>
      </c>
      <c r="AK32" t="n">
        <v>0.04</v>
      </c>
      <c r="AL32" t="n">
        <v>0.5</v>
      </c>
      <c r="AM32" t="n">
        <v>0.49</v>
      </c>
      <c r="AN32" t="n">
        <v>8.890000000000001</v>
      </c>
      <c r="AO32" t="n">
        <v>8.880000000000001</v>
      </c>
      <c r="AP32" t="n">
        <v>8.880000000000001</v>
      </c>
      <c r="AQ32" t="n">
        <v>2.62</v>
      </c>
      <c r="AR32" t="n">
        <v>2.62</v>
      </c>
      <c r="AS32" t="n">
        <v>2.62</v>
      </c>
      <c r="AT32" t="n">
        <v>0.1</v>
      </c>
      <c r="AU32" t="n">
        <v>0.32</v>
      </c>
      <c r="AV32" t="n">
        <v>0.09</v>
      </c>
      <c r="AW32" t="n">
        <v>0.32</v>
      </c>
      <c r="AX32" t="n">
        <v>276</v>
      </c>
      <c r="AY32" t="n">
        <v>8.6</v>
      </c>
      <c r="AZ32" t="n">
        <v>4</v>
      </c>
      <c r="BA32" t="n">
        <v>0.12</v>
      </c>
      <c r="BB32" t="n">
        <v>2</v>
      </c>
      <c r="BC32" t="n">
        <v>0.06</v>
      </c>
      <c r="BD32" t="n">
        <v>93</v>
      </c>
      <c r="BE32" t="n">
        <v>2.9</v>
      </c>
      <c r="BF32" t="n">
        <v>7</v>
      </c>
      <c r="BG32" t="n">
        <v>0.22</v>
      </c>
    </row>
    <row r="33" ht="15" customHeight="1" s="205" thickBot="1">
      <c r="A33" s="210" t="inlineStr">
        <is>
          <t>AT&amp;T Phase 4</t>
        </is>
      </c>
      <c r="B33" s="227" t="inlineStr">
        <is>
          <t>IsmCLG</t>
        </is>
      </c>
      <c r="C33" s="209" t="n">
        <v>44293</v>
      </c>
      <c r="D33" s="207" t="inlineStr">
        <is>
          <t>No</t>
        </is>
      </c>
      <c r="E33" t="n">
        <v>0</v>
      </c>
      <c r="F33" t="n">
        <v>38.75</v>
      </c>
      <c r="G33" t="n">
        <v>689</v>
      </c>
      <c r="H33" t="n">
        <v>11342</v>
      </c>
      <c r="I33" t="n">
        <v>6.029999999999999</v>
      </c>
      <c r="J33" t="n">
        <v>11699</v>
      </c>
      <c r="K33" t="n">
        <v>9419</v>
      </c>
      <c r="L33" t="n">
        <v>2280</v>
      </c>
      <c r="M33" t="n">
        <v>161.01</v>
      </c>
      <c r="N33" t="n">
        <v>11684</v>
      </c>
      <c r="O33" t="n">
        <v>0</v>
      </c>
      <c r="P33" t="n">
        <v>19</v>
      </c>
      <c r="Q33" t="n">
        <v>0.8899999999999999</v>
      </c>
      <c r="R33" t="n">
        <v>124</v>
      </c>
      <c r="S33" t="n">
        <v>2.43</v>
      </c>
      <c r="T33" t="n">
        <v>9</v>
      </c>
      <c r="U33" t="n">
        <v>0.16</v>
      </c>
      <c r="V33" t="n">
        <v>77</v>
      </c>
      <c r="W33" t="n">
        <v>1.46</v>
      </c>
      <c r="X33" t="n">
        <v>342</v>
      </c>
      <c r="Y33" t="n">
        <v>5.87</v>
      </c>
      <c r="Z33" t="n">
        <v>342</v>
      </c>
      <c r="AA33" t="n">
        <v>5.87</v>
      </c>
      <c r="AB33" t="n">
        <v>3814</v>
      </c>
      <c r="AC33" t="n">
        <v>65.09999999999999</v>
      </c>
      <c r="AD33" t="n">
        <v>412</v>
      </c>
      <c r="AE33" t="n">
        <v>99</v>
      </c>
      <c r="AF33" t="n">
        <v>8.279999999999999</v>
      </c>
      <c r="AG33" t="n">
        <v>7.98</v>
      </c>
      <c r="AH33" t="n">
        <v>0.8899999999999999</v>
      </c>
      <c r="AI33" t="n">
        <v>0.95</v>
      </c>
      <c r="AJ33" t="n">
        <v>0.9399999999999999</v>
      </c>
      <c r="AK33" t="n">
        <v>0.03</v>
      </c>
      <c r="AL33" t="n">
        <v>1.01</v>
      </c>
      <c r="AM33" t="n">
        <v>1.02</v>
      </c>
      <c r="AN33" t="n">
        <v>40.32</v>
      </c>
      <c r="AO33" t="n">
        <v>26.81</v>
      </c>
      <c r="AP33" t="n">
        <v>27.2</v>
      </c>
      <c r="AQ33" t="n">
        <v>81.28999999999999</v>
      </c>
      <c r="AR33" t="n">
        <v>26.04</v>
      </c>
      <c r="AS33" t="n">
        <v>26.26</v>
      </c>
      <c r="AT33" t="n">
        <v>0.17</v>
      </c>
      <c r="AU33" t="n">
        <v>0.67</v>
      </c>
      <c r="AV33" t="n">
        <v>0.15</v>
      </c>
      <c r="AW33" t="n">
        <v>0.66</v>
      </c>
      <c r="AX33" t="n">
        <v>455</v>
      </c>
      <c r="AY33" t="n">
        <v>7.87</v>
      </c>
      <c r="AZ33" t="n">
        <v>7</v>
      </c>
      <c r="BA33" t="n">
        <v>0.12</v>
      </c>
      <c r="BB33" t="n">
        <v>169</v>
      </c>
      <c r="BC33" t="n">
        <v>2.85</v>
      </c>
      <c r="BD33" t="n">
        <v>878</v>
      </c>
      <c r="BE33" t="n">
        <v>15.06</v>
      </c>
      <c r="BF33" t="n">
        <v>1</v>
      </c>
      <c r="BG33" t="n">
        <v>0.02</v>
      </c>
    </row>
    <row r="34" ht="15" customHeight="1" s="205" thickBot="1">
      <c r="A34" s="210" t="inlineStr">
        <is>
          <t>AT&amp;T Phase 4</t>
        </is>
      </c>
      <c r="B34" t="inlineStr">
        <is>
          <t>ISMSVC</t>
        </is>
      </c>
      <c r="C34" s="209" t="n">
        <v>44293</v>
      </c>
      <c r="D34" s="207" t="inlineStr">
        <is>
          <t>No</t>
        </is>
      </c>
      <c r="E34" t="n">
        <v>0</v>
      </c>
      <c r="F34" t="n">
        <v>77.92</v>
      </c>
      <c r="G34" t="n">
        <v>1249</v>
      </c>
      <c r="H34" t="n">
        <v>22689</v>
      </c>
      <c r="I34" t="n">
        <v>-32.05</v>
      </c>
      <c r="J34" t="n">
        <v>15418</v>
      </c>
      <c r="K34" t="n">
        <v>8041</v>
      </c>
      <c r="L34" t="n">
        <v>7377</v>
      </c>
      <c r="M34" t="n">
        <v>52.15</v>
      </c>
      <c r="N34" t="n">
        <v>15018</v>
      </c>
      <c r="O34" t="n">
        <v>3</v>
      </c>
      <c r="P34" t="n">
        <v>1</v>
      </c>
      <c r="Q34" t="n">
        <v>0.01</v>
      </c>
      <c r="R34" t="n">
        <v>5</v>
      </c>
      <c r="S34" t="n">
        <v>0.03</v>
      </c>
      <c r="T34" t="n">
        <v>370</v>
      </c>
      <c r="U34" t="n">
        <v>2.4</v>
      </c>
      <c r="V34" t="n">
        <v>365</v>
      </c>
      <c r="W34" t="n">
        <v>2.37</v>
      </c>
      <c r="X34" t="n">
        <v>6604</v>
      </c>
      <c r="Y34" t="n">
        <v>42.83</v>
      </c>
      <c r="Z34" t="n">
        <v>6604</v>
      </c>
      <c r="AA34" t="n">
        <v>42.83</v>
      </c>
      <c r="AB34" t="n">
        <v>4522</v>
      </c>
      <c r="AC34" t="n">
        <v>29.33</v>
      </c>
      <c r="AD34" t="n">
        <v>376</v>
      </c>
      <c r="AE34" t="n">
        <v>243</v>
      </c>
      <c r="AF34" t="n">
        <v>3.59</v>
      </c>
      <c r="AG34" t="n">
        <v>2.52</v>
      </c>
      <c r="AH34" t="n">
        <v>1.07</v>
      </c>
      <c r="AI34" t="n">
        <v>0.48</v>
      </c>
      <c r="AJ34" t="n">
        <v>0.48</v>
      </c>
      <c r="AK34" t="n">
        <v>0</v>
      </c>
      <c r="AL34" t="n">
        <v>0.5</v>
      </c>
      <c r="AM34" t="n">
        <v>0.5</v>
      </c>
      <c r="AN34" t="n">
        <v>9.130000000000001</v>
      </c>
      <c r="AO34" t="n">
        <v>9.130000000000001</v>
      </c>
      <c r="AP34" t="n">
        <v>9.130000000000001</v>
      </c>
      <c r="AQ34" t="n">
        <v>16.2</v>
      </c>
      <c r="AR34" t="n">
        <v>12.39</v>
      </c>
      <c r="AS34" t="n">
        <v>12.39</v>
      </c>
      <c r="AT34" t="n">
        <v>0.26</v>
      </c>
      <c r="AU34" t="n">
        <v>0.3</v>
      </c>
      <c r="AV34" t="n">
        <v>0.26</v>
      </c>
      <c r="AW34" t="n">
        <v>0.29</v>
      </c>
      <c r="AX34" t="n">
        <v>659</v>
      </c>
      <c r="AY34" t="n">
        <v>4.27</v>
      </c>
      <c r="AZ34" t="n">
        <v>84</v>
      </c>
      <c r="BA34" t="n">
        <v>0.54</v>
      </c>
      <c r="BB34" t="n">
        <v>99</v>
      </c>
      <c r="BC34" t="n">
        <v>0.47</v>
      </c>
      <c r="BD34" t="n">
        <v>3537</v>
      </c>
      <c r="BE34" t="n">
        <v>22.94</v>
      </c>
      <c r="BF34" t="n">
        <v>20</v>
      </c>
      <c r="BG34" t="n">
        <v>0.13</v>
      </c>
    </row>
    <row r="35" ht="15" customHeight="1" s="205" thickBot="1">
      <c r="A35" s="210" t="inlineStr">
        <is>
          <t>AT&amp;T Phase 4</t>
        </is>
      </c>
      <c r="B35" t="inlineStr">
        <is>
          <t>MobCLG</t>
        </is>
      </c>
      <c r="C35" s="209" t="n">
        <v>44293</v>
      </c>
      <c r="D35" s="207" t="inlineStr">
        <is>
          <t>No</t>
        </is>
      </c>
      <c r="E35" t="n">
        <v>480</v>
      </c>
      <c r="F35" t="n">
        <v>27.74</v>
      </c>
      <c r="G35" t="n">
        <v>1500</v>
      </c>
      <c r="H35" t="n">
        <v>26622</v>
      </c>
      <c r="I35" t="n">
        <v>8.31</v>
      </c>
      <c r="J35" t="n">
        <v>28835</v>
      </c>
      <c r="K35" t="n">
        <v>23254</v>
      </c>
      <c r="L35" t="n">
        <v>5581</v>
      </c>
      <c r="M35" t="n">
        <v>80.65000000000001</v>
      </c>
      <c r="N35" t="n">
        <v>28682</v>
      </c>
      <c r="O35" t="n">
        <v>1</v>
      </c>
      <c r="P35" t="n">
        <v>11</v>
      </c>
      <c r="Q35" t="n">
        <v>0.04</v>
      </c>
      <c r="R35" t="n">
        <v>116</v>
      </c>
      <c r="S35" t="n">
        <v>0.4</v>
      </c>
      <c r="T35" t="n">
        <v>28</v>
      </c>
      <c r="U35" t="n">
        <v>0.1</v>
      </c>
      <c r="V35" t="n">
        <v>94</v>
      </c>
      <c r="W35" t="n">
        <v>0.33</v>
      </c>
      <c r="X35" t="n">
        <v>1995</v>
      </c>
      <c r="Y35" t="n">
        <v>6.92</v>
      </c>
      <c r="Z35" t="n">
        <v>1995</v>
      </c>
      <c r="AA35" t="n">
        <v>6.92</v>
      </c>
      <c r="AB35" t="n">
        <v>13054</v>
      </c>
      <c r="AC35" t="n">
        <v>45.27</v>
      </c>
      <c r="AD35" t="n">
        <v>594</v>
      </c>
      <c r="AE35" t="n">
        <v>134</v>
      </c>
      <c r="AF35" t="n">
        <v>2.42</v>
      </c>
      <c r="AG35" t="n">
        <v>2.12</v>
      </c>
      <c r="AH35" t="n">
        <v>0.31</v>
      </c>
      <c r="AI35" t="n">
        <v>0.49</v>
      </c>
      <c r="AJ35" t="n">
        <v>0.48</v>
      </c>
      <c r="AK35" t="n">
        <v>0.01</v>
      </c>
      <c r="AL35" t="n">
        <v>0.5</v>
      </c>
      <c r="AM35" t="n">
        <v>0.51</v>
      </c>
      <c r="AN35" t="n">
        <v>8.67</v>
      </c>
      <c r="AO35" t="n">
        <v>8.58</v>
      </c>
      <c r="AP35" t="n">
        <v>8.58</v>
      </c>
      <c r="AQ35" t="n">
        <v>10.34</v>
      </c>
      <c r="AR35" t="n">
        <v>7.71</v>
      </c>
      <c r="AS35" t="n">
        <v>7.71</v>
      </c>
      <c r="AT35" t="n">
        <v>0.12</v>
      </c>
      <c r="AU35" t="n">
        <v>0.33</v>
      </c>
      <c r="AV35" t="n">
        <v>0.11</v>
      </c>
      <c r="AW35" t="n">
        <v>0.31</v>
      </c>
      <c r="AX35" t="n">
        <v>2088</v>
      </c>
      <c r="AY35" t="n">
        <v>7.24</v>
      </c>
      <c r="AZ35" t="n">
        <v>22</v>
      </c>
      <c r="BA35" t="n">
        <v>0.08</v>
      </c>
      <c r="BB35" t="n">
        <v>3</v>
      </c>
      <c r="BC35" t="n">
        <v>0.01</v>
      </c>
      <c r="BD35" t="n">
        <v>2851</v>
      </c>
      <c r="BE35" t="n">
        <v>9.890000000000001</v>
      </c>
      <c r="BF35" t="n">
        <v>0</v>
      </c>
      <c r="BG35" t="n">
        <v>0</v>
      </c>
    </row>
    <row r="36" ht="15" customHeight="1" s="205" thickBot="1">
      <c r="A36" s="210" t="inlineStr">
        <is>
          <t>AT&amp;T Phase 4</t>
        </is>
      </c>
      <c r="B36" t="inlineStr">
        <is>
          <t>Mobss</t>
        </is>
      </c>
      <c r="C36" s="209" t="n">
        <v>44293</v>
      </c>
      <c r="D36" s="207" t="inlineStr">
        <is>
          <t>No</t>
        </is>
      </c>
      <c r="E36" t="n">
        <v>480</v>
      </c>
      <c r="F36" t="n">
        <v>46.44</v>
      </c>
      <c r="G36" t="n">
        <v>3725</v>
      </c>
      <c r="H36" t="n">
        <v>68366</v>
      </c>
      <c r="I36" t="n">
        <v>-16.46</v>
      </c>
      <c r="J36" t="n">
        <v>57112</v>
      </c>
      <c r="K36" t="n">
        <v>46577</v>
      </c>
      <c r="L36" t="n">
        <v>10535</v>
      </c>
      <c r="M36" t="n">
        <v>81.55</v>
      </c>
      <c r="N36" t="n">
        <v>53939</v>
      </c>
      <c r="O36" t="n">
        <v>6</v>
      </c>
      <c r="P36" t="n">
        <v>24</v>
      </c>
      <c r="Q36" t="n">
        <v>0.04</v>
      </c>
      <c r="R36" t="n">
        <v>276</v>
      </c>
      <c r="S36" t="n">
        <v>0.48</v>
      </c>
      <c r="T36" t="n">
        <v>551</v>
      </c>
      <c r="U36" t="n">
        <v>0.96</v>
      </c>
      <c r="V36" t="n">
        <v>2255</v>
      </c>
      <c r="W36" t="n">
        <v>3.95</v>
      </c>
      <c r="X36" t="n">
        <v>4080</v>
      </c>
      <c r="Y36" t="n">
        <v>7.14</v>
      </c>
      <c r="Z36" t="n">
        <v>4080</v>
      </c>
      <c r="AA36" t="n">
        <v>7.14</v>
      </c>
      <c r="AB36" t="n">
        <v>27881</v>
      </c>
      <c r="AC36" t="n">
        <v>48.82</v>
      </c>
      <c r="AD36" t="n">
        <v>5630</v>
      </c>
      <c r="AE36" t="n">
        <v>1370</v>
      </c>
      <c r="AF36" t="n">
        <v>10.11</v>
      </c>
      <c r="AG36" t="n">
        <v>9.81</v>
      </c>
      <c r="AH36" t="n">
        <v>0.3</v>
      </c>
      <c r="AI36" t="n">
        <v>0.53</v>
      </c>
      <c r="AJ36" t="n">
        <v>0.54</v>
      </c>
      <c r="AK36" t="n">
        <v>-0.01</v>
      </c>
      <c r="AL36" t="n">
        <v>0.5</v>
      </c>
      <c r="AM36" t="n">
        <v>0.51</v>
      </c>
      <c r="AN36" t="n">
        <v>8.210000000000001</v>
      </c>
      <c r="AO36" t="n">
        <v>8.08</v>
      </c>
      <c r="AP36" t="n">
        <v>8.08</v>
      </c>
      <c r="AQ36" t="n">
        <v>13.45</v>
      </c>
      <c r="AR36" t="n">
        <v>7.63</v>
      </c>
      <c r="AS36" t="n">
        <v>7.63</v>
      </c>
      <c r="AT36" t="n">
        <v>0.15</v>
      </c>
      <c r="AU36" t="n">
        <v>0.34</v>
      </c>
      <c r="AV36" t="n">
        <v>0.13</v>
      </c>
      <c r="AW36" t="n">
        <v>0.31</v>
      </c>
      <c r="AX36" t="n">
        <v>4342</v>
      </c>
      <c r="AY36" t="n">
        <v>7.6</v>
      </c>
      <c r="AZ36" t="n">
        <v>60</v>
      </c>
      <c r="BA36" t="n">
        <v>0.11</v>
      </c>
      <c r="BB36" t="n">
        <v>38</v>
      </c>
      <c r="BC36" t="n">
        <v>0.06</v>
      </c>
      <c r="BD36" t="n">
        <v>7299</v>
      </c>
      <c r="BE36" t="n">
        <v>12.78</v>
      </c>
      <c r="BF36" t="n">
        <v>97</v>
      </c>
      <c r="BG36" t="n">
        <v>0.17</v>
      </c>
    </row>
    <row r="37" ht="15" customHeight="1" s="205" thickBot="1">
      <c r="A37" s="210" t="inlineStr">
        <is>
          <t>AT&amp;T Phase 4</t>
        </is>
      </c>
      <c r="B37" t="inlineStr">
        <is>
          <t>Dmdr</t>
        </is>
      </c>
      <c r="C37" s="209" t="n">
        <v>44294</v>
      </c>
      <c r="D37" s="207" t="inlineStr">
        <is>
          <t>No</t>
        </is>
      </c>
      <c r="E37" t="n">
        <v>0</v>
      </c>
      <c r="F37" t="n">
        <v>12.34</v>
      </c>
      <c r="G37" t="n">
        <v>187</v>
      </c>
      <c r="H37" t="n">
        <v>3231</v>
      </c>
      <c r="I37" t="n">
        <v>-12.97</v>
      </c>
      <c r="J37" t="n">
        <v>2812</v>
      </c>
      <c r="K37" t="n">
        <v>2238</v>
      </c>
      <c r="L37" t="n">
        <v>574</v>
      </c>
      <c r="M37" t="n">
        <v>79.59</v>
      </c>
      <c r="N37" t="n">
        <v>2804</v>
      </c>
      <c r="O37" t="n">
        <v>0</v>
      </c>
      <c r="P37" t="n">
        <v>1</v>
      </c>
      <c r="Q37" t="n">
        <v>0.04</v>
      </c>
      <c r="R37" t="n">
        <v>5</v>
      </c>
      <c r="S37" t="n">
        <v>0.18</v>
      </c>
      <c r="T37" t="n">
        <v>0</v>
      </c>
      <c r="U37" t="n">
        <v>0</v>
      </c>
      <c r="V37" t="n">
        <v>3</v>
      </c>
      <c r="W37" t="n">
        <v>0.11</v>
      </c>
      <c r="X37" t="n">
        <v>114</v>
      </c>
      <c r="Y37" t="n">
        <v>4.05</v>
      </c>
      <c r="Z37" t="n">
        <v>114</v>
      </c>
      <c r="AA37" t="n">
        <v>4.05</v>
      </c>
      <c r="AB37" t="n">
        <v>44</v>
      </c>
      <c r="AC37" t="n">
        <v>1.56</v>
      </c>
      <c r="AD37" t="n">
        <v>61</v>
      </c>
      <c r="AE37" t="n">
        <v>12</v>
      </c>
      <c r="AF37" t="n">
        <v>2.47</v>
      </c>
      <c r="AG37" t="n">
        <v>1.8</v>
      </c>
      <c r="AH37" t="n">
        <v>0.67</v>
      </c>
      <c r="AI37" t="n">
        <v>0.49</v>
      </c>
      <c r="AJ37" t="n">
        <v>0.45</v>
      </c>
      <c r="AK37" t="n">
        <v>0.04</v>
      </c>
      <c r="AL37" t="n">
        <v>0.51</v>
      </c>
      <c r="AM37" t="n">
        <v>0.49</v>
      </c>
      <c r="AN37" t="n">
        <v>8.51</v>
      </c>
      <c r="AO37" t="n">
        <v>8.48</v>
      </c>
      <c r="AP37" t="n">
        <v>8.48</v>
      </c>
      <c r="AQ37" t="n">
        <v>3.12</v>
      </c>
      <c r="AR37" t="n">
        <v>3.12</v>
      </c>
      <c r="AS37" t="n">
        <v>3.12</v>
      </c>
      <c r="AT37" t="n">
        <v>0.12</v>
      </c>
      <c r="AU37" t="n">
        <v>0.32</v>
      </c>
      <c r="AV37" t="n">
        <v>0.08</v>
      </c>
      <c r="AW37" t="n">
        <v>0.31</v>
      </c>
      <c r="AX37" t="n">
        <v>109</v>
      </c>
      <c r="AY37" t="n">
        <v>3.88</v>
      </c>
      <c r="AZ37" t="n">
        <v>4</v>
      </c>
      <c r="BA37" t="n">
        <v>0.14</v>
      </c>
      <c r="BB37" t="n">
        <v>2</v>
      </c>
      <c r="BC37" t="n">
        <v>0.07000000000000001</v>
      </c>
      <c r="BD37" t="n">
        <v>54</v>
      </c>
      <c r="BE37" t="n">
        <v>1.92</v>
      </c>
      <c r="BF37" t="n">
        <v>5</v>
      </c>
      <c r="BG37" t="n">
        <v>0.18</v>
      </c>
    </row>
    <row r="38" ht="15" customHeight="1" s="205" thickBot="1">
      <c r="A38" s="210" t="inlineStr">
        <is>
          <t>AT&amp;T Phase 4</t>
        </is>
      </c>
      <c r="B38" s="227" t="inlineStr">
        <is>
          <t>IsmCLG</t>
        </is>
      </c>
      <c r="C38" s="209" t="n">
        <v>44294</v>
      </c>
      <c r="D38" s="207" t="inlineStr">
        <is>
          <t>No</t>
        </is>
      </c>
      <c r="E38" t="n">
        <v>0</v>
      </c>
      <c r="F38" t="n">
        <v>25.06</v>
      </c>
      <c r="G38" t="n">
        <v>635</v>
      </c>
      <c r="H38" t="n">
        <v>11726</v>
      </c>
      <c r="I38" t="n">
        <v>-42.64</v>
      </c>
      <c r="J38" t="n">
        <v>9635</v>
      </c>
      <c r="K38" t="n">
        <v>7773</v>
      </c>
      <c r="L38" t="n">
        <v>1862</v>
      </c>
      <c r="M38" t="n">
        <v>161.26</v>
      </c>
      <c r="N38" t="n">
        <v>9620</v>
      </c>
      <c r="O38" t="n">
        <v>0</v>
      </c>
      <c r="P38" t="n">
        <v>12</v>
      </c>
      <c r="Q38" t="n">
        <v>0.95</v>
      </c>
      <c r="R38" t="n">
        <v>171</v>
      </c>
      <c r="S38" t="n">
        <v>4.37</v>
      </c>
      <c r="T38" t="n">
        <v>4</v>
      </c>
      <c r="U38" t="n">
        <v>0.26</v>
      </c>
      <c r="V38" t="n">
        <v>23</v>
      </c>
      <c r="W38" t="n">
        <v>0.63</v>
      </c>
      <c r="X38" t="n">
        <v>131</v>
      </c>
      <c r="Y38" t="n">
        <v>2.78</v>
      </c>
      <c r="Z38" t="n">
        <v>131</v>
      </c>
      <c r="AA38" t="n">
        <v>2.78</v>
      </c>
      <c r="AB38" t="n">
        <v>1469</v>
      </c>
      <c r="AC38" t="n">
        <v>31.04</v>
      </c>
      <c r="AD38" t="n">
        <v>99</v>
      </c>
      <c r="AE38" t="n">
        <v>34</v>
      </c>
      <c r="AF38" t="n">
        <v>2.48</v>
      </c>
      <c r="AG38" t="n">
        <v>3.38</v>
      </c>
      <c r="AH38" t="n">
        <v>-0.13</v>
      </c>
      <c r="AI38" t="n">
        <v>0.95</v>
      </c>
      <c r="AJ38" t="n">
        <v>0.9399999999999999</v>
      </c>
      <c r="AK38" t="n">
        <v>0.03</v>
      </c>
      <c r="AL38" t="n">
        <v>0.99</v>
      </c>
      <c r="AM38" t="n">
        <v>1</v>
      </c>
      <c r="AN38" t="n">
        <v>42.87</v>
      </c>
      <c r="AO38" t="n">
        <v>29.9</v>
      </c>
      <c r="AP38" t="n">
        <v>30.67</v>
      </c>
      <c r="AQ38" t="n">
        <v>45.62</v>
      </c>
      <c r="AR38" t="n">
        <v>28.95</v>
      </c>
      <c r="AS38" t="n">
        <v>29.37</v>
      </c>
      <c r="AT38" t="n">
        <v>0.18</v>
      </c>
      <c r="AU38" t="n">
        <v>0.66</v>
      </c>
      <c r="AV38" t="n">
        <v>0.15</v>
      </c>
      <c r="AW38" t="n">
        <v>0.64</v>
      </c>
      <c r="AX38" t="n">
        <v>245</v>
      </c>
      <c r="AY38" t="n">
        <v>4.81</v>
      </c>
      <c r="AZ38" t="n">
        <v>5</v>
      </c>
      <c r="BA38" t="n">
        <v>0.1</v>
      </c>
      <c r="BB38" t="n">
        <v>138</v>
      </c>
      <c r="BC38" t="n">
        <v>3.01</v>
      </c>
      <c r="BD38" t="n">
        <v>394</v>
      </c>
      <c r="BE38" t="n">
        <v>8.4</v>
      </c>
      <c r="BF38" t="n">
        <v>2</v>
      </c>
      <c r="BG38" t="n">
        <v>0.04</v>
      </c>
    </row>
    <row r="39" ht="15" customHeight="1" s="205" thickBot="1">
      <c r="A39" s="210" t="inlineStr">
        <is>
          <t>AT&amp;T Phase 4</t>
        </is>
      </c>
      <c r="B39" t="inlineStr">
        <is>
          <t>ISMSVC</t>
        </is>
      </c>
      <c r="C39" s="209" t="n">
        <v>44294</v>
      </c>
      <c r="D39" s="207" t="inlineStr">
        <is>
          <t>No</t>
        </is>
      </c>
      <c r="E39" t="n">
        <v>0</v>
      </c>
      <c r="F39" t="n">
        <v>98.45999999999999</v>
      </c>
      <c r="G39" t="n">
        <v>1210</v>
      </c>
      <c r="H39" t="n">
        <v>18126</v>
      </c>
      <c r="I39" t="n">
        <v>-4.54</v>
      </c>
      <c r="J39" t="n">
        <v>17303</v>
      </c>
      <c r="K39" t="n">
        <v>8867</v>
      </c>
      <c r="L39" t="n">
        <v>8436</v>
      </c>
      <c r="M39" t="n">
        <v>51.25</v>
      </c>
      <c r="N39" t="n">
        <v>16752</v>
      </c>
      <c r="O39" t="n">
        <v>3</v>
      </c>
      <c r="P39" t="n">
        <v>1</v>
      </c>
      <c r="Q39" t="n">
        <v>0.01</v>
      </c>
      <c r="R39" t="n">
        <v>15</v>
      </c>
      <c r="S39" t="n">
        <v>0.09</v>
      </c>
      <c r="T39" t="n">
        <v>379</v>
      </c>
      <c r="U39" t="n">
        <v>2.19</v>
      </c>
      <c r="V39" t="n">
        <v>231</v>
      </c>
      <c r="W39" t="n">
        <v>1.34</v>
      </c>
      <c r="X39" t="n">
        <v>3982</v>
      </c>
      <c r="Y39" t="n">
        <v>23.01</v>
      </c>
      <c r="Z39" t="n">
        <v>3982</v>
      </c>
      <c r="AA39" t="n">
        <v>23.01</v>
      </c>
      <c r="AB39" t="n">
        <v>5488</v>
      </c>
      <c r="AC39" t="n">
        <v>31.72</v>
      </c>
      <c r="AD39" t="n">
        <v>438</v>
      </c>
      <c r="AE39" t="n">
        <v>342</v>
      </c>
      <c r="AF39" t="n">
        <v>4.27</v>
      </c>
      <c r="AG39" t="n">
        <v>3.46</v>
      </c>
      <c r="AH39" t="n">
        <v>0.8100000000000001</v>
      </c>
      <c r="AI39" t="n">
        <v>0.47</v>
      </c>
      <c r="AJ39" t="n">
        <v>0.47</v>
      </c>
      <c r="AK39" t="n">
        <v>0</v>
      </c>
      <c r="AL39" t="n">
        <v>0.66</v>
      </c>
      <c r="AM39" t="n">
        <v>0.66</v>
      </c>
      <c r="AN39" t="n">
        <v>8.69</v>
      </c>
      <c r="AO39" t="n">
        <v>7.4</v>
      </c>
      <c r="AP39" t="n">
        <v>7.4</v>
      </c>
      <c r="AQ39" t="n">
        <v>15.79</v>
      </c>
      <c r="AR39" t="n">
        <v>9.15</v>
      </c>
      <c r="AS39" t="n">
        <v>9.15</v>
      </c>
      <c r="AT39" t="n">
        <v>0.22</v>
      </c>
      <c r="AU39" t="n">
        <v>0.27</v>
      </c>
      <c r="AV39" t="n">
        <v>0.17</v>
      </c>
      <c r="AW39" t="n">
        <v>0.32</v>
      </c>
      <c r="AX39" t="n">
        <v>500</v>
      </c>
      <c r="AY39" t="n">
        <v>2.89</v>
      </c>
      <c r="AZ39" t="n">
        <v>71</v>
      </c>
      <c r="BA39" t="n">
        <v>0.41</v>
      </c>
      <c r="BB39" t="n">
        <v>121</v>
      </c>
      <c r="BC39" t="n">
        <v>0.57</v>
      </c>
      <c r="BD39" t="n">
        <v>11174</v>
      </c>
      <c r="BE39" t="n">
        <v>64.58</v>
      </c>
      <c r="BF39" t="n">
        <v>137</v>
      </c>
      <c r="BG39" t="n">
        <v>0.79</v>
      </c>
    </row>
    <row r="40" ht="20.4" customHeight="1" s="205" thickBot="1">
      <c r="A40" s="210" t="inlineStr">
        <is>
          <t>AT&amp;T Phase 4</t>
        </is>
      </c>
      <c r="B40" t="inlineStr">
        <is>
          <t>MobCLG</t>
        </is>
      </c>
      <c r="C40" s="209" t="n">
        <v>44294</v>
      </c>
      <c r="D40" s="207" t="inlineStr">
        <is>
          <t>No</t>
        </is>
      </c>
      <c r="E40" t="n">
        <v>482</v>
      </c>
      <c r="F40" t="n">
        <v>21.43</v>
      </c>
      <c r="G40" t="n">
        <v>1501</v>
      </c>
      <c r="H40" t="n">
        <v>28911</v>
      </c>
      <c r="I40" t="n">
        <v>0.03</v>
      </c>
      <c r="J40" t="n">
        <v>28920</v>
      </c>
      <c r="K40" t="n">
        <v>23575</v>
      </c>
      <c r="L40" t="n">
        <v>5345</v>
      </c>
      <c r="M40" t="n">
        <v>81.52</v>
      </c>
      <c r="N40" t="n">
        <v>28799</v>
      </c>
      <c r="O40" t="n">
        <v>0</v>
      </c>
      <c r="P40" t="n">
        <v>22</v>
      </c>
      <c r="Q40" t="n">
        <v>0.08</v>
      </c>
      <c r="R40" t="n">
        <v>78</v>
      </c>
      <c r="S40" t="n">
        <v>0.27</v>
      </c>
      <c r="T40" t="n">
        <v>133</v>
      </c>
      <c r="U40" t="n">
        <v>0.46</v>
      </c>
      <c r="V40" t="n">
        <v>178</v>
      </c>
      <c r="W40" t="n">
        <v>0.62</v>
      </c>
      <c r="X40" t="n">
        <v>1715</v>
      </c>
      <c r="Y40" t="n">
        <v>5.93</v>
      </c>
      <c r="Z40" t="n">
        <v>1715</v>
      </c>
      <c r="AA40" t="n">
        <v>5.93</v>
      </c>
      <c r="AB40" t="n">
        <v>11694</v>
      </c>
      <c r="AC40" t="n">
        <v>40.44</v>
      </c>
      <c r="AD40" t="n">
        <v>571</v>
      </c>
      <c r="AE40" t="n">
        <v>186</v>
      </c>
      <c r="AF40" t="n">
        <v>2.33</v>
      </c>
      <c r="AG40" t="n">
        <v>3.03</v>
      </c>
      <c r="AH40" t="n">
        <v>-0.7</v>
      </c>
      <c r="AI40" t="n">
        <v>0.48</v>
      </c>
      <c r="AJ40" t="n">
        <v>0.48</v>
      </c>
      <c r="AK40" t="n">
        <v>0</v>
      </c>
      <c r="AL40" t="n">
        <v>0.49</v>
      </c>
      <c r="AM40" t="n">
        <v>0.49</v>
      </c>
      <c r="AN40" t="n">
        <v>8.76</v>
      </c>
      <c r="AO40" t="n">
        <v>8.73</v>
      </c>
      <c r="AP40" t="n">
        <v>8.73</v>
      </c>
      <c r="AQ40" t="n">
        <v>9.92</v>
      </c>
      <c r="AR40" t="n">
        <v>7.69</v>
      </c>
      <c r="AS40" t="n">
        <v>7.69</v>
      </c>
      <c r="AT40" t="n">
        <v>0.13</v>
      </c>
      <c r="AU40" t="n">
        <v>0.34</v>
      </c>
      <c r="AV40" t="n">
        <v>0.11</v>
      </c>
      <c r="AW40" t="n">
        <v>0.32</v>
      </c>
      <c r="AX40" t="n">
        <v>1372</v>
      </c>
      <c r="AY40" t="n">
        <v>4.74</v>
      </c>
      <c r="AZ40" t="n">
        <v>23</v>
      </c>
      <c r="BA40" t="n">
        <v>0.08</v>
      </c>
      <c r="BB40" t="n">
        <v>2</v>
      </c>
      <c r="BC40" t="n">
        <v>0.01</v>
      </c>
      <c r="BD40" t="n">
        <v>2303</v>
      </c>
      <c r="BE40" t="n">
        <v>7.96</v>
      </c>
      <c r="BF40" t="n">
        <v>0</v>
      </c>
      <c r="BG40" t="n">
        <v>0</v>
      </c>
      <c r="BH40" s="109" t="inlineStr">
        <is>
          <t>ATTUSA-28617</t>
        </is>
      </c>
    </row>
    <row r="41" ht="20.4" customHeight="1" s="205" thickBot="1">
      <c r="A41" s="210" t="inlineStr">
        <is>
          <t>AT&amp;T Phase 4</t>
        </is>
      </c>
      <c r="B41" t="inlineStr">
        <is>
          <t>Mobss</t>
        </is>
      </c>
      <c r="C41" s="209" t="n">
        <v>44294</v>
      </c>
      <c r="D41" s="207" t="inlineStr">
        <is>
          <t>No</t>
        </is>
      </c>
      <c r="E41" t="n">
        <v>482</v>
      </c>
      <c r="F41" t="n">
        <v>42.58</v>
      </c>
      <c r="G41" t="n">
        <v>3875</v>
      </c>
      <c r="H41" t="n">
        <v>57505</v>
      </c>
      <c r="I41" t="n">
        <v>8.42</v>
      </c>
      <c r="J41" t="n">
        <v>62347</v>
      </c>
      <c r="K41" t="n">
        <v>51772</v>
      </c>
      <c r="L41" t="n">
        <v>10575</v>
      </c>
      <c r="M41" t="n">
        <v>83.04000000000001</v>
      </c>
      <c r="N41" t="n">
        <v>61077</v>
      </c>
      <c r="O41" t="n">
        <v>2</v>
      </c>
      <c r="P41" t="n">
        <v>53</v>
      </c>
      <c r="Q41" t="n">
        <v>0.09</v>
      </c>
      <c r="R41" t="n">
        <v>267</v>
      </c>
      <c r="S41" t="n">
        <v>0.43</v>
      </c>
      <c r="T41" t="n">
        <v>1062</v>
      </c>
      <c r="U41" t="n">
        <v>1.7</v>
      </c>
      <c r="V41" t="n">
        <v>3839</v>
      </c>
      <c r="W41" t="n">
        <v>6.16</v>
      </c>
      <c r="X41" t="n">
        <v>3171</v>
      </c>
      <c r="Y41" t="n">
        <v>5.09</v>
      </c>
      <c r="Z41" t="n">
        <v>3171</v>
      </c>
      <c r="AA41" t="n">
        <v>5.09</v>
      </c>
      <c r="AB41" t="n">
        <v>27673</v>
      </c>
      <c r="AC41" t="n">
        <v>44.39</v>
      </c>
      <c r="AD41" t="n">
        <v>7587</v>
      </c>
      <c r="AE41" t="n">
        <v>2063</v>
      </c>
      <c r="AF41" t="n">
        <v>12.52</v>
      </c>
      <c r="AG41" t="n">
        <v>13.34</v>
      </c>
      <c r="AH41" t="n">
        <v>-0.83</v>
      </c>
      <c r="AI41" t="n">
        <v>0.53</v>
      </c>
      <c r="AJ41" t="n">
        <v>0.53</v>
      </c>
      <c r="AK41" t="n">
        <v>0</v>
      </c>
      <c r="AL41" t="n">
        <v>0.49</v>
      </c>
      <c r="AM41" t="n">
        <v>0.5</v>
      </c>
      <c r="AN41" t="n">
        <v>8.119999999999999</v>
      </c>
      <c r="AO41" t="n">
        <v>7.81</v>
      </c>
      <c r="AP41" t="n">
        <v>7.81</v>
      </c>
      <c r="AQ41" t="n">
        <v>14.65</v>
      </c>
      <c r="AR41" t="n">
        <v>7.37</v>
      </c>
      <c r="AS41" t="n">
        <v>7.37</v>
      </c>
      <c r="AT41" t="n">
        <v>0.16</v>
      </c>
      <c r="AU41" t="n">
        <v>0.34</v>
      </c>
      <c r="AV41" t="n">
        <v>0.14</v>
      </c>
      <c r="AW41" t="n">
        <v>0.31</v>
      </c>
      <c r="AX41" t="n">
        <v>2482</v>
      </c>
      <c r="AY41" t="n">
        <v>3.98</v>
      </c>
      <c r="AZ41" t="n">
        <v>37</v>
      </c>
      <c r="BA41" t="n">
        <v>0.06</v>
      </c>
      <c r="BB41" t="n">
        <v>64</v>
      </c>
      <c r="BC41" t="n">
        <v>0.1</v>
      </c>
      <c r="BD41" t="n">
        <v>6595</v>
      </c>
      <c r="BE41" t="n">
        <v>10.58</v>
      </c>
      <c r="BF41" t="n">
        <v>2408</v>
      </c>
      <c r="BG41" t="n">
        <v>3.86</v>
      </c>
      <c r="BH41" s="109" t="inlineStr">
        <is>
          <t>ATTUSA-28617</t>
        </is>
      </c>
    </row>
    <row r="42" ht="15" customHeight="1" s="205" thickBot="1">
      <c r="A42" s="210" t="inlineStr">
        <is>
          <t>AT&amp;T Phase 4</t>
        </is>
      </c>
      <c r="B42" t="inlineStr">
        <is>
          <t>Dmdr</t>
        </is>
      </c>
      <c r="C42" s="209" t="n">
        <v>44295</v>
      </c>
      <c r="D42" s="207" t="inlineStr">
        <is>
          <t>No</t>
        </is>
      </c>
      <c r="E42" t="n">
        <v>0</v>
      </c>
      <c r="F42" t="n">
        <v>20.05</v>
      </c>
      <c r="G42" t="n">
        <v>171</v>
      </c>
      <c r="H42" t="n">
        <v>2821</v>
      </c>
      <c r="I42" t="n">
        <v>5.46</v>
      </c>
      <c r="J42" t="n">
        <v>2975</v>
      </c>
      <c r="K42" t="n">
        <v>2416</v>
      </c>
      <c r="L42" t="n">
        <v>559</v>
      </c>
      <c r="M42" t="n">
        <v>81.20999999999999</v>
      </c>
      <c r="N42" t="n">
        <v>2959</v>
      </c>
      <c r="O42" t="n">
        <v>1</v>
      </c>
      <c r="P42" t="n">
        <v>1</v>
      </c>
      <c r="Q42" t="n">
        <v>0.03</v>
      </c>
      <c r="R42" t="n">
        <v>8</v>
      </c>
      <c r="S42" t="n">
        <v>0.27</v>
      </c>
      <c r="T42" t="n">
        <v>1</v>
      </c>
      <c r="U42" t="n">
        <v>0.03</v>
      </c>
      <c r="V42" t="n">
        <v>5</v>
      </c>
      <c r="W42" t="n">
        <v>0.17</v>
      </c>
      <c r="X42" t="n">
        <v>267</v>
      </c>
      <c r="Y42" t="n">
        <v>8.970000000000001</v>
      </c>
      <c r="Z42" t="n">
        <v>267</v>
      </c>
      <c r="AA42" t="n">
        <v>8.970000000000001</v>
      </c>
      <c r="AB42" t="n">
        <v>40</v>
      </c>
      <c r="AC42" t="n">
        <v>1.34</v>
      </c>
      <c r="AD42" t="n">
        <v>46</v>
      </c>
      <c r="AE42" t="n">
        <v>10</v>
      </c>
      <c r="AF42" t="n">
        <v>1.85</v>
      </c>
      <c r="AG42" t="n">
        <v>1.64</v>
      </c>
      <c r="AH42" t="n">
        <v>0.21</v>
      </c>
      <c r="AI42" t="n">
        <v>0.45</v>
      </c>
      <c r="AJ42" t="n">
        <v>0.42</v>
      </c>
      <c r="AK42" t="n">
        <v>0.03</v>
      </c>
      <c r="AL42" t="n">
        <v>0.51</v>
      </c>
      <c r="AM42" t="n">
        <v>0.52</v>
      </c>
      <c r="AN42" t="n">
        <v>7.46</v>
      </c>
      <c r="AO42" t="n">
        <v>7.45</v>
      </c>
      <c r="AP42" t="n">
        <v>7.45</v>
      </c>
      <c r="AQ42" t="n">
        <v>2.44</v>
      </c>
      <c r="AR42" t="n">
        <v>2.44</v>
      </c>
      <c r="AS42" t="n">
        <v>2.44</v>
      </c>
      <c r="AT42" t="n">
        <v>0.13</v>
      </c>
      <c r="AU42" t="n">
        <v>0.33</v>
      </c>
      <c r="AV42" t="n">
        <v>0.12</v>
      </c>
      <c r="AW42" t="n">
        <v>0.32</v>
      </c>
      <c r="AX42" t="n">
        <v>118</v>
      </c>
      <c r="AY42" t="n">
        <v>3.97</v>
      </c>
      <c r="AZ42" t="n">
        <v>2</v>
      </c>
      <c r="BA42" t="n">
        <v>0.07000000000000001</v>
      </c>
      <c r="BB42" t="n">
        <v>0</v>
      </c>
      <c r="BC42" t="n">
        <v>0</v>
      </c>
      <c r="BD42" t="n">
        <v>113</v>
      </c>
      <c r="BE42" t="n">
        <v>3.8</v>
      </c>
      <c r="BF42" t="n">
        <v>11</v>
      </c>
      <c r="BG42" t="n">
        <v>0.37</v>
      </c>
    </row>
    <row r="43" ht="15" customHeight="1" s="205" thickBot="1">
      <c r="A43" s="210" t="inlineStr">
        <is>
          <t>AT&amp;T Phase 4</t>
        </is>
      </c>
      <c r="B43" s="227" t="inlineStr">
        <is>
          <t>IsmCLG</t>
        </is>
      </c>
      <c r="C43" s="209" t="n">
        <v>44295</v>
      </c>
      <c r="D43" s="207" t="inlineStr">
        <is>
          <t>No</t>
        </is>
      </c>
      <c r="E43" t="n">
        <v>0</v>
      </c>
      <c r="F43" t="n">
        <v>29.12</v>
      </c>
      <c r="G43" t="n">
        <v>648</v>
      </c>
      <c r="H43" t="n">
        <v>9643</v>
      </c>
      <c r="I43" t="n">
        <v>3.59</v>
      </c>
      <c r="J43" t="n">
        <v>9824</v>
      </c>
      <c r="K43" t="n">
        <v>7911</v>
      </c>
      <c r="L43" t="n">
        <v>1913</v>
      </c>
      <c r="M43" t="n">
        <v>161.03</v>
      </c>
      <c r="N43" t="n">
        <v>9811</v>
      </c>
      <c r="O43" t="n">
        <v>0</v>
      </c>
      <c r="P43" t="n">
        <v>20</v>
      </c>
      <c r="Q43" t="n">
        <v>1.67</v>
      </c>
      <c r="R43" t="n">
        <v>156</v>
      </c>
      <c r="S43" t="n">
        <v>3.75</v>
      </c>
      <c r="T43" t="n">
        <v>0</v>
      </c>
      <c r="U43" t="n">
        <v>0</v>
      </c>
      <c r="V43" t="n">
        <v>0</v>
      </c>
      <c r="W43" t="n">
        <v>0</v>
      </c>
      <c r="X43" t="n">
        <v>359</v>
      </c>
      <c r="Y43" t="n">
        <v>7.34</v>
      </c>
      <c r="Z43" t="n">
        <v>359</v>
      </c>
      <c r="AA43" t="n">
        <v>7.34</v>
      </c>
      <c r="AB43" t="n">
        <v>1115</v>
      </c>
      <c r="AC43" t="n">
        <v>23.08</v>
      </c>
      <c r="AD43" t="n">
        <v>69</v>
      </c>
      <c r="AE43" t="n">
        <v>9</v>
      </c>
      <c r="AF43" t="n">
        <v>1.7</v>
      </c>
      <c r="AG43" t="n">
        <v>0.92</v>
      </c>
      <c r="AH43" t="n">
        <v>0.78</v>
      </c>
      <c r="AI43" t="n">
        <v>0.9299999999999999</v>
      </c>
      <c r="AJ43" t="n">
        <v>0.9099999999999999</v>
      </c>
      <c r="AK43" t="n">
        <v>0.02</v>
      </c>
      <c r="AL43" t="n">
        <v>1</v>
      </c>
      <c r="AM43" t="n">
        <v>1.01</v>
      </c>
      <c r="AN43" t="n">
        <v>45.05</v>
      </c>
      <c r="AO43" t="n">
        <v>27.04</v>
      </c>
      <c r="AP43" t="n">
        <v>27.51</v>
      </c>
      <c r="AQ43" t="n">
        <v>12.55</v>
      </c>
      <c r="AR43" t="n">
        <v>10.36</v>
      </c>
      <c r="AS43" t="n">
        <v>10.36</v>
      </c>
      <c r="AT43" t="n">
        <v>0.19</v>
      </c>
      <c r="AU43" t="n">
        <v>0.67</v>
      </c>
      <c r="AV43" t="n">
        <v>0.17</v>
      </c>
      <c r="AW43" t="n">
        <v>0.66</v>
      </c>
      <c r="AX43" t="n">
        <v>206</v>
      </c>
      <c r="AY43" t="n">
        <v>3.91</v>
      </c>
      <c r="AZ43" t="n">
        <v>3</v>
      </c>
      <c r="BA43" t="n">
        <v>0.06</v>
      </c>
      <c r="BB43" t="n">
        <v>19</v>
      </c>
      <c r="BC43" t="n">
        <v>0.4</v>
      </c>
      <c r="BD43" t="n">
        <v>620</v>
      </c>
      <c r="BE43" t="n">
        <v>12.86</v>
      </c>
      <c r="BF43" t="n">
        <v>2</v>
      </c>
      <c r="BG43" t="n">
        <v>0.04</v>
      </c>
    </row>
    <row r="44" ht="15" customHeight="1" s="205" thickBot="1">
      <c r="A44" s="210" t="inlineStr">
        <is>
          <t>AT&amp;T Phase 4</t>
        </is>
      </c>
      <c r="B44" t="inlineStr">
        <is>
          <t>ISMSVC</t>
        </is>
      </c>
      <c r="C44" s="209" t="n">
        <v>44295</v>
      </c>
      <c r="D44" s="207" t="inlineStr">
        <is>
          <t>No</t>
        </is>
      </c>
      <c r="E44" t="n">
        <v>0</v>
      </c>
      <c r="F44" t="n">
        <v>78.34</v>
      </c>
      <c r="G44" t="n">
        <v>1249</v>
      </c>
      <c r="H44" t="n">
        <v>18147</v>
      </c>
      <c r="I44" t="n">
        <v>-1.56</v>
      </c>
      <c r="J44" t="n">
        <v>17864</v>
      </c>
      <c r="K44" t="n">
        <v>9068</v>
      </c>
      <c r="L44" t="n">
        <v>8796</v>
      </c>
      <c r="M44" t="n">
        <v>50.76</v>
      </c>
      <c r="N44" t="n">
        <v>17305</v>
      </c>
      <c r="O44" t="n">
        <v>3</v>
      </c>
      <c r="P44" t="n">
        <v>8</v>
      </c>
      <c r="Q44" t="n">
        <v>0.04</v>
      </c>
      <c r="R44" t="n">
        <v>5</v>
      </c>
      <c r="S44" t="n">
        <v>0.03</v>
      </c>
      <c r="T44" t="n">
        <v>4</v>
      </c>
      <c r="U44" t="n">
        <v>0.02</v>
      </c>
      <c r="V44" t="n">
        <v>4</v>
      </c>
      <c r="W44" t="n">
        <v>0.02</v>
      </c>
      <c r="X44" t="n">
        <v>9523</v>
      </c>
      <c r="Y44" t="n">
        <v>53.31</v>
      </c>
      <c r="Z44" t="n">
        <v>9523</v>
      </c>
      <c r="AA44" t="n">
        <v>53.31</v>
      </c>
      <c r="AB44" t="n">
        <v>2407</v>
      </c>
      <c r="AC44" t="n">
        <v>13.47</v>
      </c>
      <c r="AD44" t="n">
        <v>162</v>
      </c>
      <c r="AE44" t="n">
        <v>104</v>
      </c>
      <c r="AF44" t="n">
        <v>1.64</v>
      </c>
      <c r="AG44" t="n">
        <v>1.05</v>
      </c>
      <c r="AH44" t="n">
        <v>0.58</v>
      </c>
      <c r="AI44" t="n">
        <v>0.47</v>
      </c>
      <c r="AJ44" t="n">
        <v>0.47</v>
      </c>
      <c r="AK44" t="n">
        <v>0</v>
      </c>
      <c r="AL44" t="n">
        <v>0.51</v>
      </c>
      <c r="AM44" t="n">
        <v>0.52</v>
      </c>
      <c r="AN44" t="n">
        <v>8.93</v>
      </c>
      <c r="AO44" t="n">
        <v>8.93</v>
      </c>
      <c r="AP44" t="n">
        <v>8.93</v>
      </c>
      <c r="AQ44" t="n">
        <v>5.36</v>
      </c>
      <c r="AR44" t="n">
        <v>5.36</v>
      </c>
      <c r="AS44" t="n">
        <v>5.36</v>
      </c>
      <c r="AT44" t="n">
        <v>0.31</v>
      </c>
      <c r="AU44" t="n">
        <v>0.32</v>
      </c>
      <c r="AV44" t="n">
        <v>0.33</v>
      </c>
      <c r="AW44" t="n">
        <v>0.31</v>
      </c>
      <c r="AX44" t="n">
        <v>505</v>
      </c>
      <c r="AY44" t="n">
        <v>2.83</v>
      </c>
      <c r="AZ44" t="n">
        <v>63</v>
      </c>
      <c r="BA44" t="n">
        <v>0.35</v>
      </c>
      <c r="BB44" t="n">
        <v>170</v>
      </c>
      <c r="BC44" t="n">
        <v>0.8</v>
      </c>
      <c r="BD44" t="n">
        <v>3101</v>
      </c>
      <c r="BE44" t="n">
        <v>17.36</v>
      </c>
      <c r="BF44" t="n">
        <v>30</v>
      </c>
      <c r="BG44" t="n">
        <v>0.17</v>
      </c>
    </row>
    <row r="45" ht="20.4" customHeight="1" s="205" thickBot="1">
      <c r="A45" s="210" t="inlineStr">
        <is>
          <t>AT&amp;T Phase 4</t>
        </is>
      </c>
      <c r="B45" t="inlineStr">
        <is>
          <t>MobCLG</t>
        </is>
      </c>
      <c r="C45" s="209" t="n">
        <v>44295</v>
      </c>
      <c r="D45" s="207" t="inlineStr">
        <is>
          <t>No</t>
        </is>
      </c>
      <c r="E45" t="n">
        <v>96</v>
      </c>
      <c r="F45" t="n">
        <v>27.58</v>
      </c>
      <c r="G45" t="n">
        <v>1365</v>
      </c>
      <c r="H45" t="n">
        <v>28972</v>
      </c>
      <c r="I45" t="n">
        <v>-3.65</v>
      </c>
      <c r="J45" t="n">
        <v>27914</v>
      </c>
      <c r="K45" t="n">
        <v>22731</v>
      </c>
      <c r="L45" t="n">
        <v>5183</v>
      </c>
      <c r="M45" t="n">
        <v>81.43000000000001</v>
      </c>
      <c r="N45" t="n">
        <v>27723</v>
      </c>
      <c r="O45" t="n">
        <v>1</v>
      </c>
      <c r="P45" t="n">
        <v>4</v>
      </c>
      <c r="Q45" t="n">
        <v>0.01</v>
      </c>
      <c r="R45" t="n">
        <v>95</v>
      </c>
      <c r="S45" t="n">
        <v>0.34</v>
      </c>
      <c r="T45" t="n">
        <v>32</v>
      </c>
      <c r="U45" t="n">
        <v>0.11</v>
      </c>
      <c r="V45" t="n">
        <v>250</v>
      </c>
      <c r="W45" t="n">
        <v>0.9</v>
      </c>
      <c r="X45" t="n">
        <v>2785</v>
      </c>
      <c r="Y45" t="n">
        <v>9.98</v>
      </c>
      <c r="Z45" t="n">
        <v>2785</v>
      </c>
      <c r="AA45" t="n">
        <v>9.98</v>
      </c>
      <c r="AB45" t="n">
        <v>12289</v>
      </c>
      <c r="AC45" t="n">
        <v>44.02</v>
      </c>
      <c r="AD45" t="n">
        <v>602</v>
      </c>
      <c r="AE45" t="n">
        <v>158</v>
      </c>
      <c r="AF45" t="n">
        <v>2.56</v>
      </c>
      <c r="AG45" t="n">
        <v>2.7</v>
      </c>
      <c r="AH45" t="n">
        <v>-0.14</v>
      </c>
      <c r="AI45" t="n">
        <v>0.47</v>
      </c>
      <c r="AJ45" t="n">
        <v>0.47</v>
      </c>
      <c r="AK45" t="n">
        <v>0</v>
      </c>
      <c r="AL45" t="n">
        <v>0.49</v>
      </c>
      <c r="AM45" t="n">
        <v>0.5</v>
      </c>
      <c r="AN45" t="n">
        <v>7.77</v>
      </c>
      <c r="AO45" t="n">
        <v>7.67</v>
      </c>
      <c r="AP45" t="n">
        <v>7.67</v>
      </c>
      <c r="AQ45" t="n">
        <v>8.6</v>
      </c>
      <c r="AR45" t="n">
        <v>6.57</v>
      </c>
      <c r="AS45" t="n">
        <v>6.57</v>
      </c>
      <c r="AT45" t="n">
        <v>0.15</v>
      </c>
      <c r="AU45" t="n">
        <v>0.33</v>
      </c>
      <c r="AV45" t="n">
        <v>0.13</v>
      </c>
      <c r="AW45" t="n">
        <v>0.31</v>
      </c>
      <c r="AX45" t="n">
        <v>1140</v>
      </c>
      <c r="AY45" t="n">
        <v>4.08</v>
      </c>
      <c r="AZ45" t="n">
        <v>14</v>
      </c>
      <c r="BA45" t="n">
        <v>0.05</v>
      </c>
      <c r="BB45" t="n">
        <v>2</v>
      </c>
      <c r="BC45" t="n">
        <v>0.01</v>
      </c>
      <c r="BD45" t="n">
        <v>2564</v>
      </c>
      <c r="BE45" t="n">
        <v>9.19</v>
      </c>
      <c r="BF45" t="n">
        <v>0</v>
      </c>
      <c r="BG45" t="n">
        <v>0</v>
      </c>
      <c r="BH45" s="109" t="inlineStr">
        <is>
          <t>ATTUSA-28677</t>
        </is>
      </c>
    </row>
    <row r="46" ht="20.4" customHeight="1" s="205" thickBot="1">
      <c r="A46" s="210" t="inlineStr">
        <is>
          <t>AT&amp;T Phase 4</t>
        </is>
      </c>
      <c r="B46" t="inlineStr">
        <is>
          <t>Mobss</t>
        </is>
      </c>
      <c r="C46" s="209" t="n">
        <v>44295</v>
      </c>
      <c r="D46" s="207" t="inlineStr">
        <is>
          <t>No</t>
        </is>
      </c>
      <c r="E46" t="n">
        <v>96</v>
      </c>
      <c r="F46" t="n">
        <v>31.26</v>
      </c>
      <c r="G46" t="n">
        <v>3569</v>
      </c>
      <c r="H46" t="n">
        <v>62727</v>
      </c>
      <c r="I46" t="n">
        <v>-0.97</v>
      </c>
      <c r="J46" t="n">
        <v>62118</v>
      </c>
      <c r="K46" t="n">
        <v>51067</v>
      </c>
      <c r="L46" t="n">
        <v>11051</v>
      </c>
      <c r="M46" t="n">
        <v>82.20999999999999</v>
      </c>
      <c r="N46" t="n">
        <v>61372</v>
      </c>
      <c r="O46" t="n">
        <v>1</v>
      </c>
      <c r="P46" t="n">
        <v>14</v>
      </c>
      <c r="Q46" t="n">
        <v>0.02</v>
      </c>
      <c r="R46" t="n">
        <v>233</v>
      </c>
      <c r="S46" t="n">
        <v>0.38</v>
      </c>
      <c r="T46" t="n">
        <v>280</v>
      </c>
      <c r="U46" t="n">
        <v>0.45</v>
      </c>
      <c r="V46" t="n">
        <v>914</v>
      </c>
      <c r="W46" t="n">
        <v>1.47</v>
      </c>
      <c r="X46" t="n">
        <v>3879</v>
      </c>
      <c r="Y46" t="n">
        <v>6.24</v>
      </c>
      <c r="Z46" t="n">
        <v>3879</v>
      </c>
      <c r="AA46" t="n">
        <v>6.24</v>
      </c>
      <c r="AB46" t="n">
        <v>32459</v>
      </c>
      <c r="AC46" t="n">
        <v>52.25</v>
      </c>
      <c r="AD46" t="n">
        <v>4519</v>
      </c>
      <c r="AE46" t="n">
        <v>1207</v>
      </c>
      <c r="AF46" t="n">
        <v>8.08</v>
      </c>
      <c r="AG46" t="n">
        <v>8.6</v>
      </c>
      <c r="AH46" t="n">
        <v>-0.52</v>
      </c>
      <c r="AI46" t="n">
        <v>0.53</v>
      </c>
      <c r="AJ46" t="n">
        <v>0.53</v>
      </c>
      <c r="AK46" t="n">
        <v>0</v>
      </c>
      <c r="AL46" t="n">
        <v>0.5</v>
      </c>
      <c r="AM46" t="n">
        <v>0.5</v>
      </c>
      <c r="AN46" t="n">
        <v>7.78</v>
      </c>
      <c r="AO46" t="n">
        <v>7.7</v>
      </c>
      <c r="AP46" t="n">
        <v>7.7</v>
      </c>
      <c r="AQ46" t="n">
        <v>15.22</v>
      </c>
      <c r="AR46" t="n">
        <v>7.58</v>
      </c>
      <c r="AS46" t="n">
        <v>7.58</v>
      </c>
      <c r="AT46" t="n">
        <v>0.15</v>
      </c>
      <c r="AU46" t="n">
        <v>0.33</v>
      </c>
      <c r="AV46" t="n">
        <v>0.13</v>
      </c>
      <c r="AW46" t="n">
        <v>0.31</v>
      </c>
      <c r="AX46" t="n">
        <v>2172</v>
      </c>
      <c r="AY46" t="n">
        <v>3.5</v>
      </c>
      <c r="AZ46" t="n">
        <v>22</v>
      </c>
      <c r="BA46" t="n">
        <v>0.04</v>
      </c>
      <c r="BB46" t="n">
        <v>31</v>
      </c>
      <c r="BC46" t="n">
        <v>0.05</v>
      </c>
      <c r="BD46" t="n">
        <v>7352</v>
      </c>
      <c r="BE46" t="n">
        <v>11.84</v>
      </c>
      <c r="BF46" t="n">
        <v>90</v>
      </c>
      <c r="BG46" t="n">
        <v>0.14</v>
      </c>
      <c r="BH46" s="109" t="inlineStr">
        <is>
          <t>ATTUSA-28677</t>
        </is>
      </c>
    </row>
    <row r="47" ht="15" customHeight="1" s="205" thickBot="1">
      <c r="A47" s="210" t="inlineStr">
        <is>
          <t>AT&amp;T Phase 4</t>
        </is>
      </c>
      <c r="B47" t="inlineStr">
        <is>
          <t>Dmdr</t>
        </is>
      </c>
      <c r="C47" s="209" t="n">
        <v>44296</v>
      </c>
      <c r="D47" s="207" t="inlineStr">
        <is>
          <t>No</t>
        </is>
      </c>
      <c r="E47" t="n">
        <v>0</v>
      </c>
      <c r="F47" t="n">
        <v>15.45</v>
      </c>
      <c r="G47" t="n">
        <v>102</v>
      </c>
      <c r="H47" t="n">
        <v>2979</v>
      </c>
      <c r="I47" t="n">
        <v>-27.43</v>
      </c>
      <c r="J47" t="n">
        <v>2162</v>
      </c>
      <c r="K47" t="n">
        <v>1725</v>
      </c>
      <c r="L47" t="n">
        <v>437</v>
      </c>
      <c r="M47" t="n">
        <v>79.79000000000001</v>
      </c>
      <c r="N47" t="n">
        <v>2157</v>
      </c>
      <c r="O47" t="n">
        <v>0</v>
      </c>
      <c r="P47" t="n">
        <v>0</v>
      </c>
      <c r="Q47" t="n">
        <v>0</v>
      </c>
      <c r="R47" t="n">
        <v>8</v>
      </c>
      <c r="S47" t="n">
        <v>0.37</v>
      </c>
      <c r="T47" t="n">
        <v>0</v>
      </c>
      <c r="U47" t="n">
        <v>0</v>
      </c>
      <c r="V47" t="n">
        <v>0</v>
      </c>
      <c r="W47" t="n">
        <v>0</v>
      </c>
      <c r="X47" t="n">
        <v>213</v>
      </c>
      <c r="Y47" t="n">
        <v>9.85</v>
      </c>
      <c r="Z47" t="n">
        <v>213</v>
      </c>
      <c r="AA47" t="n">
        <v>9.85</v>
      </c>
      <c r="AB47" t="n">
        <v>22</v>
      </c>
      <c r="AC47" t="n">
        <v>1.02</v>
      </c>
      <c r="AD47" t="n">
        <v>37</v>
      </c>
      <c r="AE47" t="n">
        <v>8</v>
      </c>
      <c r="AF47" t="n">
        <v>2.1</v>
      </c>
      <c r="AG47" t="n">
        <v>1.78</v>
      </c>
      <c r="AH47" t="n">
        <v>0.32</v>
      </c>
      <c r="AI47" t="n">
        <v>0.5</v>
      </c>
      <c r="AJ47" t="n">
        <v>0.45</v>
      </c>
      <c r="AK47" t="n">
        <v>0.05</v>
      </c>
      <c r="AL47" t="n">
        <v>0.51</v>
      </c>
      <c r="AM47" t="n">
        <v>0.51</v>
      </c>
      <c r="AN47" t="n">
        <v>5.88</v>
      </c>
      <c r="AO47" t="n">
        <v>5.88</v>
      </c>
      <c r="AP47" t="n">
        <v>5.88</v>
      </c>
      <c r="AQ47" t="n">
        <v>2.11</v>
      </c>
      <c r="AR47" t="n">
        <v>2.11</v>
      </c>
      <c r="AS47" t="n">
        <v>2.11</v>
      </c>
      <c r="AT47" t="n">
        <v>0.15</v>
      </c>
      <c r="AU47" t="n">
        <v>0.32</v>
      </c>
      <c r="AV47" t="n">
        <v>0.14</v>
      </c>
      <c r="AW47" t="n">
        <v>0.31</v>
      </c>
      <c r="AX47" t="n">
        <v>18</v>
      </c>
      <c r="AY47" t="n">
        <v>0.83</v>
      </c>
      <c r="AZ47" t="n">
        <v>0</v>
      </c>
      <c r="BA47" t="n">
        <v>0</v>
      </c>
      <c r="BB47" t="n">
        <v>2</v>
      </c>
      <c r="BC47" t="n">
        <v>0.09</v>
      </c>
      <c r="BD47" t="n">
        <v>47</v>
      </c>
      <c r="BE47" t="n">
        <v>2.17</v>
      </c>
      <c r="BF47" t="n">
        <v>10</v>
      </c>
      <c r="BG47" t="n">
        <v>0.46</v>
      </c>
    </row>
    <row r="48" ht="15" customHeight="1" s="205" thickBot="1">
      <c r="A48" s="210" t="inlineStr">
        <is>
          <t>AT&amp;T Phase 4</t>
        </is>
      </c>
      <c r="B48" s="227" t="inlineStr">
        <is>
          <t>IsmCLG</t>
        </is>
      </c>
      <c r="C48" s="209" t="n">
        <v>44296</v>
      </c>
      <c r="D48" s="207" t="inlineStr">
        <is>
          <t>No</t>
        </is>
      </c>
      <c r="E48" t="n">
        <v>0</v>
      </c>
      <c r="F48" t="n">
        <v>17.56</v>
      </c>
      <c r="G48" t="n">
        <v>353</v>
      </c>
      <c r="H48" t="n">
        <v>9828</v>
      </c>
      <c r="I48" t="n">
        <v>-163.46</v>
      </c>
      <c r="J48" t="n">
        <v>4670</v>
      </c>
      <c r="K48" t="n">
        <v>3773</v>
      </c>
      <c r="L48" t="n">
        <v>897</v>
      </c>
      <c r="M48" t="n">
        <v>161.54</v>
      </c>
      <c r="N48" t="n">
        <v>4663</v>
      </c>
      <c r="O48" t="n">
        <v>0</v>
      </c>
      <c r="P48" t="n">
        <v>36</v>
      </c>
      <c r="Q48" t="n">
        <v>4.39</v>
      </c>
      <c r="R48" t="n">
        <v>225</v>
      </c>
      <c r="S48" t="n">
        <v>11.47</v>
      </c>
      <c r="T48" t="n">
        <v>0</v>
      </c>
      <c r="U48" t="n">
        <v>0</v>
      </c>
      <c r="V48" t="n">
        <v>0</v>
      </c>
      <c r="W48" t="n">
        <v>0</v>
      </c>
      <c r="X48" t="n">
        <v>1</v>
      </c>
      <c r="Y48" t="n">
        <v>0.05</v>
      </c>
      <c r="Z48" t="n">
        <v>1</v>
      </c>
      <c r="AA48" t="n">
        <v>0.05</v>
      </c>
      <c r="AB48" t="n">
        <v>0</v>
      </c>
      <c r="AC48" t="n">
        <v>0</v>
      </c>
      <c r="AD48" t="n">
        <v>4</v>
      </c>
      <c r="AE48" t="n">
        <v>1</v>
      </c>
      <c r="AF48" t="n">
        <v>0.19</v>
      </c>
      <c r="AG48" t="n">
        <v>0.2</v>
      </c>
      <c r="AH48" t="n">
        <v>-0.01</v>
      </c>
      <c r="AI48" t="n">
        <v>0.96</v>
      </c>
      <c r="AJ48" t="n">
        <v>0.9</v>
      </c>
      <c r="AK48" t="n">
        <v>0.08</v>
      </c>
      <c r="AL48" t="n">
        <v>1.02</v>
      </c>
      <c r="AM48" t="n">
        <v>1.02</v>
      </c>
      <c r="AN48" t="n">
        <v>41.22</v>
      </c>
      <c r="AO48" t="n">
        <v>32.74</v>
      </c>
      <c r="AP48" t="n">
        <v>34.49</v>
      </c>
      <c r="AQ48" t="n">
        <v>2</v>
      </c>
      <c r="AR48" t="n">
        <v>2</v>
      </c>
      <c r="AS48" t="n">
        <v>2</v>
      </c>
      <c r="AT48" t="n">
        <v>0.15</v>
      </c>
      <c r="AU48" t="n">
        <v>0.67</v>
      </c>
      <c r="AV48" t="n">
        <v>0.14</v>
      </c>
      <c r="AW48" t="n">
        <v>0.67</v>
      </c>
      <c r="AX48" t="n">
        <v>27</v>
      </c>
      <c r="AY48" t="n">
        <v>1.08</v>
      </c>
      <c r="AZ48" t="n">
        <v>0</v>
      </c>
      <c r="BA48" t="n">
        <v>0</v>
      </c>
      <c r="BB48" t="n">
        <v>10</v>
      </c>
      <c r="BC48" t="n">
        <v>0.39</v>
      </c>
      <c r="BD48" t="n">
        <v>106</v>
      </c>
      <c r="BE48" t="n">
        <v>4.36</v>
      </c>
      <c r="BF48" t="n">
        <v>2</v>
      </c>
      <c r="BG48" t="n">
        <v>0.08</v>
      </c>
    </row>
    <row r="49" ht="15" customHeight="1" s="205" thickBot="1">
      <c r="A49" s="210" t="inlineStr">
        <is>
          <t>AT&amp;T Phase 4</t>
        </is>
      </c>
      <c r="B49" t="inlineStr">
        <is>
          <t>ISMSVC</t>
        </is>
      </c>
      <c r="C49" s="209" t="n">
        <v>44296</v>
      </c>
      <c r="D49" s="207" t="inlineStr">
        <is>
          <t>No</t>
        </is>
      </c>
      <c r="E49" t="n">
        <v>0</v>
      </c>
      <c r="F49" t="n">
        <v>94.90000000000001</v>
      </c>
      <c r="G49" t="n">
        <v>729</v>
      </c>
      <c r="H49" t="n">
        <v>18465</v>
      </c>
      <c r="I49" t="n">
        <v>-43.18</v>
      </c>
      <c r="J49" t="n">
        <v>10492</v>
      </c>
      <c r="K49" t="n">
        <v>5227</v>
      </c>
      <c r="L49" t="n">
        <v>5265</v>
      </c>
      <c r="M49" t="n">
        <v>49.82</v>
      </c>
      <c r="N49" t="n">
        <v>10309</v>
      </c>
      <c r="O49" t="n">
        <v>2</v>
      </c>
      <c r="P49" t="n">
        <v>2</v>
      </c>
      <c r="Q49" t="n">
        <v>0.02</v>
      </c>
      <c r="R49" t="n">
        <v>8</v>
      </c>
      <c r="S49" t="n">
        <v>0.08</v>
      </c>
      <c r="T49" t="n">
        <v>209</v>
      </c>
      <c r="U49" t="n">
        <v>1.99</v>
      </c>
      <c r="V49" t="n">
        <v>170</v>
      </c>
      <c r="W49" t="n">
        <v>1.62</v>
      </c>
      <c r="X49" t="n">
        <v>2647</v>
      </c>
      <c r="Y49" t="n">
        <v>25.23</v>
      </c>
      <c r="Z49" t="n">
        <v>2647</v>
      </c>
      <c r="AA49" t="n">
        <v>25.23</v>
      </c>
      <c r="AB49" t="n">
        <v>1978</v>
      </c>
      <c r="AC49" t="n">
        <v>18.85</v>
      </c>
      <c r="AD49" t="n">
        <v>199</v>
      </c>
      <c r="AE49" t="n">
        <v>137</v>
      </c>
      <c r="AF49" t="n">
        <v>3.46</v>
      </c>
      <c r="AG49" t="n">
        <v>2.41</v>
      </c>
      <c r="AH49" t="n">
        <v>1.05</v>
      </c>
      <c r="AI49" t="n">
        <v>0.48</v>
      </c>
      <c r="AJ49" t="n">
        <v>0.47</v>
      </c>
      <c r="AK49" t="n">
        <v>0.01</v>
      </c>
      <c r="AL49" t="n">
        <v>0.67</v>
      </c>
      <c r="AM49" t="n">
        <v>0.67</v>
      </c>
      <c r="AN49" t="n">
        <v>9.17</v>
      </c>
      <c r="AO49" t="n">
        <v>7.78</v>
      </c>
      <c r="AP49" t="n">
        <v>7.78</v>
      </c>
      <c r="AQ49" t="n">
        <v>12.48</v>
      </c>
      <c r="AR49" t="n">
        <v>7.98</v>
      </c>
      <c r="AS49" t="n">
        <v>7.98</v>
      </c>
      <c r="AT49" t="n">
        <v>0.22</v>
      </c>
      <c r="AU49" t="n">
        <v>0.28</v>
      </c>
      <c r="AV49" t="n">
        <v>0.18</v>
      </c>
      <c r="AW49" t="n">
        <v>0.32</v>
      </c>
      <c r="AX49" t="n">
        <v>73</v>
      </c>
      <c r="AY49" t="n">
        <v>0.7</v>
      </c>
      <c r="AZ49" t="n">
        <v>3</v>
      </c>
      <c r="BA49" t="n">
        <v>0.03</v>
      </c>
      <c r="BB49" t="n">
        <v>114</v>
      </c>
      <c r="BC49" t="n">
        <v>0.92</v>
      </c>
      <c r="BD49" t="n">
        <v>6475</v>
      </c>
      <c r="BE49" t="n">
        <v>61.71</v>
      </c>
      <c r="BF49" t="n">
        <v>97</v>
      </c>
      <c r="BG49" t="n">
        <v>0.92</v>
      </c>
    </row>
    <row r="50" ht="15" customHeight="1" s="205" thickBot="1">
      <c r="A50" s="210" t="inlineStr">
        <is>
          <t>AT&amp;T Phase 4</t>
        </is>
      </c>
      <c r="B50" t="inlineStr">
        <is>
          <t>MobCLG</t>
        </is>
      </c>
      <c r="C50" s="209" t="n">
        <v>44296</v>
      </c>
      <c r="D50" s="207" t="inlineStr">
        <is>
          <t>No</t>
        </is>
      </c>
      <c r="E50" t="n">
        <v>118</v>
      </c>
      <c r="F50" t="n">
        <v>18.31</v>
      </c>
      <c r="G50" t="n">
        <v>736</v>
      </c>
      <c r="H50" t="n">
        <v>27920</v>
      </c>
      <c r="I50" t="n">
        <v>-35.62</v>
      </c>
      <c r="J50" t="n">
        <v>17974</v>
      </c>
      <c r="K50" t="n">
        <v>14462</v>
      </c>
      <c r="L50" t="n">
        <v>3512</v>
      </c>
      <c r="M50" t="n">
        <v>80.45999999999999</v>
      </c>
      <c r="N50" t="n">
        <v>17892</v>
      </c>
      <c r="O50" t="n">
        <v>0</v>
      </c>
      <c r="P50" t="n">
        <v>3</v>
      </c>
      <c r="Q50" t="n">
        <v>0.02</v>
      </c>
      <c r="R50" t="n">
        <v>101</v>
      </c>
      <c r="S50" t="n">
        <v>0.5600000000000001</v>
      </c>
      <c r="T50" t="n">
        <v>130</v>
      </c>
      <c r="U50" t="n">
        <v>0.72</v>
      </c>
      <c r="V50" t="n">
        <v>304</v>
      </c>
      <c r="W50" t="n">
        <v>1.69</v>
      </c>
      <c r="X50" t="n">
        <v>1016</v>
      </c>
      <c r="Y50" t="n">
        <v>5.65</v>
      </c>
      <c r="Z50" t="n">
        <v>1016</v>
      </c>
      <c r="AA50" t="n">
        <v>5.65</v>
      </c>
      <c r="AB50" t="n">
        <v>7915</v>
      </c>
      <c r="AC50" t="n">
        <v>44.04</v>
      </c>
      <c r="AD50" t="n">
        <v>561</v>
      </c>
      <c r="AE50" t="n">
        <v>152</v>
      </c>
      <c r="AF50" t="n">
        <v>3.72</v>
      </c>
      <c r="AG50" t="n">
        <v>4.03</v>
      </c>
      <c r="AH50" t="n">
        <v>-0.31</v>
      </c>
      <c r="AI50" t="n">
        <v>0.45</v>
      </c>
      <c r="AJ50" t="n">
        <v>0.45</v>
      </c>
      <c r="AK50" t="n">
        <v>0</v>
      </c>
      <c r="AL50" t="n">
        <v>0.48</v>
      </c>
      <c r="AM50" t="n">
        <v>0.49</v>
      </c>
      <c r="AN50" t="n">
        <v>7.82</v>
      </c>
      <c r="AO50" t="n">
        <v>7.82</v>
      </c>
      <c r="AP50" t="n">
        <v>7.82</v>
      </c>
      <c r="AQ50" t="n">
        <v>9.75</v>
      </c>
      <c r="AR50" t="n">
        <v>7.88</v>
      </c>
      <c r="AS50" t="n">
        <v>7.88</v>
      </c>
      <c r="AT50" t="n">
        <v>0.14</v>
      </c>
      <c r="AU50" t="n">
        <v>0.33</v>
      </c>
      <c r="AV50" t="n">
        <v>0.12</v>
      </c>
      <c r="AW50" t="n">
        <v>0.31</v>
      </c>
      <c r="AX50" t="n">
        <v>147</v>
      </c>
      <c r="AY50" t="n">
        <v>0.82</v>
      </c>
      <c r="AZ50" t="n">
        <v>8</v>
      </c>
      <c r="BA50" t="n">
        <v>0.04</v>
      </c>
      <c r="BB50" t="n">
        <v>0</v>
      </c>
      <c r="BC50" t="n">
        <v>0</v>
      </c>
      <c r="BD50" t="n">
        <v>1185</v>
      </c>
      <c r="BE50" t="n">
        <v>6.59</v>
      </c>
      <c r="BF50" t="n">
        <v>0</v>
      </c>
      <c r="BG50" t="n">
        <v>0</v>
      </c>
      <c r="BH50" t="inlineStr">
        <is>
          <t>ATTUSA-28710,ATTUSA-28712</t>
        </is>
      </c>
    </row>
    <row r="51" ht="20.4" customHeight="1" s="205" thickBot="1">
      <c r="A51" s="210" t="inlineStr">
        <is>
          <t>AT&amp;T Phase 4</t>
        </is>
      </c>
      <c r="B51" t="inlineStr">
        <is>
          <t>Mobss</t>
        </is>
      </c>
      <c r="C51" s="209" t="n">
        <v>44296</v>
      </c>
      <c r="D51" s="207" t="inlineStr">
        <is>
          <t>No</t>
        </is>
      </c>
      <c r="E51" t="n">
        <v>118</v>
      </c>
      <c r="F51" t="n">
        <v>28.56</v>
      </c>
      <c r="G51" t="n">
        <v>2357</v>
      </c>
      <c r="H51" t="n">
        <v>62291</v>
      </c>
      <c r="I51" t="n">
        <v>-30.31</v>
      </c>
      <c r="J51" t="n">
        <v>43410</v>
      </c>
      <c r="K51" t="n">
        <v>35763</v>
      </c>
      <c r="L51" t="n">
        <v>7647</v>
      </c>
      <c r="M51" t="n">
        <v>82.38</v>
      </c>
      <c r="N51" t="n">
        <v>43209</v>
      </c>
      <c r="O51" t="n">
        <v>0</v>
      </c>
      <c r="P51" t="n">
        <v>27</v>
      </c>
      <c r="Q51" t="n">
        <v>0.06</v>
      </c>
      <c r="R51" t="n">
        <v>255</v>
      </c>
      <c r="S51" t="n">
        <v>0.59</v>
      </c>
      <c r="T51" t="n">
        <v>131</v>
      </c>
      <c r="U51" t="n">
        <v>0.3</v>
      </c>
      <c r="V51" t="n">
        <v>306</v>
      </c>
      <c r="W51" t="n">
        <v>0.7</v>
      </c>
      <c r="X51" t="n">
        <v>5795</v>
      </c>
      <c r="Y51" t="n">
        <v>13.35</v>
      </c>
      <c r="Z51" t="n">
        <v>5795</v>
      </c>
      <c r="AA51" t="n">
        <v>13.35</v>
      </c>
      <c r="AB51" t="n">
        <v>20367</v>
      </c>
      <c r="AC51" t="n">
        <v>46.92</v>
      </c>
      <c r="AD51" t="n">
        <v>1916</v>
      </c>
      <c r="AE51" t="n">
        <v>540</v>
      </c>
      <c r="AF51" t="n">
        <v>5.11</v>
      </c>
      <c r="AG51" t="n">
        <v>5.79</v>
      </c>
      <c r="AH51" t="n">
        <v>-0.68</v>
      </c>
      <c r="AI51" t="n">
        <v>0.52</v>
      </c>
      <c r="AJ51" t="n">
        <v>0.51</v>
      </c>
      <c r="AK51" t="n">
        <v>0.01</v>
      </c>
      <c r="AL51" t="n">
        <v>0.52</v>
      </c>
      <c r="AM51" t="n">
        <v>0.52</v>
      </c>
      <c r="AN51" t="n">
        <v>6.6</v>
      </c>
      <c r="AO51" t="n">
        <v>6.53</v>
      </c>
      <c r="AP51" t="n">
        <v>6.53</v>
      </c>
      <c r="AQ51" t="n">
        <v>11.56</v>
      </c>
      <c r="AR51" t="n">
        <v>6.58</v>
      </c>
      <c r="AS51" t="n">
        <v>6.58</v>
      </c>
      <c r="AT51" t="n">
        <v>0.17</v>
      </c>
      <c r="AU51" t="n">
        <v>0.34</v>
      </c>
      <c r="AV51" t="n">
        <v>0.15</v>
      </c>
      <c r="AW51" t="n">
        <v>0.31</v>
      </c>
      <c r="AX51" t="n">
        <v>276</v>
      </c>
      <c r="AY51" t="n">
        <v>0.64</v>
      </c>
      <c r="AZ51" t="n">
        <v>13</v>
      </c>
      <c r="BA51" t="n">
        <v>0.03</v>
      </c>
      <c r="BB51" t="n">
        <v>39</v>
      </c>
      <c r="BC51" t="n">
        <v>0.09</v>
      </c>
      <c r="BD51" t="n">
        <v>3706</v>
      </c>
      <c r="BE51" t="n">
        <v>8.539999999999999</v>
      </c>
      <c r="BF51" t="n">
        <v>194</v>
      </c>
      <c r="BG51" t="n">
        <v>0.45</v>
      </c>
      <c r="BH51" s="109" t="inlineStr">
        <is>
          <t>ATTUSA-28710,ATTUSA-28712</t>
        </is>
      </c>
    </row>
    <row r="52" ht="15" customHeight="1" s="205" thickBot="1">
      <c r="A52" s="210" t="inlineStr">
        <is>
          <t>AT&amp;T Phase 4</t>
        </is>
      </c>
      <c r="B52" t="inlineStr">
        <is>
          <t>Dmdr</t>
        </is>
      </c>
      <c r="C52" s="209" t="n">
        <v>44297</v>
      </c>
      <c r="D52" s="207" t="inlineStr">
        <is>
          <t>No</t>
        </is>
      </c>
      <c r="E52" t="n">
        <v>0</v>
      </c>
      <c r="F52" t="n">
        <v>22.41</v>
      </c>
      <c r="G52" t="n">
        <v>76</v>
      </c>
      <c r="H52" t="n">
        <v>2167</v>
      </c>
      <c r="I52" t="n">
        <v>-22.01</v>
      </c>
      <c r="J52" t="n">
        <v>1690</v>
      </c>
      <c r="K52" t="n">
        <v>1334</v>
      </c>
      <c r="L52" t="n">
        <v>356</v>
      </c>
      <c r="M52" t="n">
        <v>78.93000000000001</v>
      </c>
      <c r="N52" t="n">
        <v>1683</v>
      </c>
      <c r="O52" t="n">
        <v>0</v>
      </c>
      <c r="P52" t="n">
        <v>1</v>
      </c>
      <c r="Q52" t="n">
        <v>0.06</v>
      </c>
      <c r="R52" t="n">
        <v>8</v>
      </c>
      <c r="S52" t="n">
        <v>0.47</v>
      </c>
      <c r="T52" t="n">
        <v>2</v>
      </c>
      <c r="U52" t="n">
        <v>0.12</v>
      </c>
      <c r="V52" t="n">
        <v>4</v>
      </c>
      <c r="W52" t="n">
        <v>0.24</v>
      </c>
      <c r="X52" t="n">
        <v>274</v>
      </c>
      <c r="Y52" t="n">
        <v>16.21</v>
      </c>
      <c r="Z52" t="n">
        <v>274</v>
      </c>
      <c r="AA52" t="n">
        <v>16.21</v>
      </c>
      <c r="AB52" t="n">
        <v>83</v>
      </c>
      <c r="AC52" t="n">
        <v>4.91</v>
      </c>
      <c r="AD52" t="n">
        <v>53</v>
      </c>
      <c r="AE52" t="n">
        <v>17</v>
      </c>
      <c r="AF52" t="n">
        <v>3.9</v>
      </c>
      <c r="AG52" t="n">
        <v>4.66</v>
      </c>
      <c r="AH52" t="n">
        <v>-0.76</v>
      </c>
      <c r="AI52" t="n">
        <v>0.49</v>
      </c>
      <c r="AJ52" t="n">
        <v>0.48</v>
      </c>
      <c r="AK52" t="n">
        <v>0.01</v>
      </c>
      <c r="AL52" t="n">
        <v>0.51</v>
      </c>
      <c r="AM52" t="n">
        <v>0.49</v>
      </c>
      <c r="AN52" t="n">
        <v>5.15</v>
      </c>
      <c r="AO52" t="n">
        <v>5.15</v>
      </c>
      <c r="AP52" t="n">
        <v>5.15</v>
      </c>
      <c r="AQ52" t="n">
        <v>2.57</v>
      </c>
      <c r="AR52" t="n">
        <v>2.57</v>
      </c>
      <c r="AS52" t="n">
        <v>2.57</v>
      </c>
      <c r="AT52" t="n">
        <v>0.17</v>
      </c>
      <c r="AU52" t="n">
        <v>0.31</v>
      </c>
      <c r="AV52" t="n">
        <v>0.16</v>
      </c>
      <c r="AW52" t="n">
        <v>0.3</v>
      </c>
      <c r="AX52" t="n">
        <v>0</v>
      </c>
      <c r="AY52" t="n">
        <v>0</v>
      </c>
      <c r="AZ52" t="n">
        <v>0</v>
      </c>
      <c r="BA52" t="n">
        <v>0</v>
      </c>
      <c r="BB52" t="n">
        <v>5</v>
      </c>
      <c r="BC52" t="n">
        <v>0.28</v>
      </c>
      <c r="BD52" t="n">
        <v>27</v>
      </c>
      <c r="BE52" t="n">
        <v>1.6</v>
      </c>
      <c r="BF52" t="n">
        <v>9</v>
      </c>
      <c r="BG52" t="n">
        <v>0.53</v>
      </c>
    </row>
    <row r="53" ht="15" customHeight="1" s="205" thickBot="1">
      <c r="A53" s="210" t="inlineStr">
        <is>
          <t>AT&amp;T Phase 4</t>
        </is>
      </c>
      <c r="B53" s="227" t="inlineStr">
        <is>
          <t>IsmCLG</t>
        </is>
      </c>
      <c r="C53" s="209" t="n">
        <v>44297</v>
      </c>
      <c r="D53" s="207" t="inlineStr">
        <is>
          <t>No</t>
        </is>
      </c>
      <c r="E53" t="n">
        <v>0</v>
      </c>
      <c r="F53" t="n">
        <v>45.58</v>
      </c>
      <c r="G53" t="n">
        <v>177</v>
      </c>
      <c r="H53" t="n">
        <v>4674</v>
      </c>
      <c r="I53" t="n">
        <v>-194.85</v>
      </c>
      <c r="J53" t="n">
        <v>2601</v>
      </c>
      <c r="K53" t="n">
        <v>2061</v>
      </c>
      <c r="L53" t="n">
        <v>540</v>
      </c>
      <c r="M53" t="n">
        <v>158.86</v>
      </c>
      <c r="N53" t="n">
        <v>2597</v>
      </c>
      <c r="O53" t="n">
        <v>0</v>
      </c>
      <c r="P53" t="n">
        <v>32</v>
      </c>
      <c r="Q53" t="n">
        <v>10.71</v>
      </c>
      <c r="R53" t="n">
        <v>161</v>
      </c>
      <c r="S53" t="n">
        <v>18.91</v>
      </c>
      <c r="T53" t="n">
        <v>0</v>
      </c>
      <c r="U53" t="n">
        <v>0</v>
      </c>
      <c r="V53" t="n">
        <v>32</v>
      </c>
      <c r="W53" t="n">
        <v>4.04</v>
      </c>
      <c r="X53" t="n">
        <v>177</v>
      </c>
      <c r="Y53" t="n">
        <v>15.88</v>
      </c>
      <c r="Z53" t="n">
        <v>176</v>
      </c>
      <c r="AA53" t="n">
        <v>15.76</v>
      </c>
      <c r="AB53" t="n">
        <v>725</v>
      </c>
      <c r="AC53" t="n">
        <v>58.95</v>
      </c>
      <c r="AD53" t="n">
        <v>40</v>
      </c>
      <c r="AE53" t="n">
        <v>10</v>
      </c>
      <c r="AF53" t="n">
        <v>3.75</v>
      </c>
      <c r="AG53" t="n">
        <v>3.95</v>
      </c>
      <c r="AH53" t="n">
        <v>0.95</v>
      </c>
      <c r="AI53" t="n">
        <v>0.77</v>
      </c>
      <c r="AJ53" t="n">
        <v>0.79</v>
      </c>
      <c r="AK53" t="n">
        <v>0.06</v>
      </c>
      <c r="AL53" t="n">
        <v>1</v>
      </c>
      <c r="AM53" t="n">
        <v>1.03</v>
      </c>
      <c r="AN53" t="n">
        <v>16.98</v>
      </c>
      <c r="AO53" t="n">
        <v>15.15</v>
      </c>
      <c r="AP53" t="n">
        <v>16.52</v>
      </c>
      <c r="AQ53" t="n">
        <v>14.3</v>
      </c>
      <c r="AR53" t="n">
        <v>12.24</v>
      </c>
      <c r="AS53" t="n">
        <v>12.5</v>
      </c>
      <c r="AT53" t="n">
        <v>0.3</v>
      </c>
      <c r="AU53" t="n">
        <v>0.65</v>
      </c>
      <c r="AV53" t="n">
        <v>0.25</v>
      </c>
      <c r="AW53" t="n">
        <v>0.63</v>
      </c>
      <c r="AX53" t="n">
        <v>2</v>
      </c>
      <c r="AY53" t="n">
        <v>0.11</v>
      </c>
      <c r="AZ53" t="n">
        <v>0</v>
      </c>
      <c r="BA53" t="n">
        <v>0</v>
      </c>
      <c r="BB53" t="n">
        <v>1</v>
      </c>
      <c r="BC53" t="n">
        <v>0.05</v>
      </c>
      <c r="BD53" t="n">
        <v>90</v>
      </c>
      <c r="BE53" t="n">
        <v>5.03</v>
      </c>
      <c r="BF53" t="n">
        <v>0</v>
      </c>
      <c r="BG53" t="n">
        <v>0</v>
      </c>
    </row>
    <row r="54" ht="15" customHeight="1" s="205" thickBot="1">
      <c r="A54" s="210" t="inlineStr">
        <is>
          <t>AT&amp;T Phase 4</t>
        </is>
      </c>
      <c r="B54" t="inlineStr">
        <is>
          <t>ISMSVC</t>
        </is>
      </c>
      <c r="C54" s="209" t="n">
        <v>44297</v>
      </c>
      <c r="D54" s="207" t="inlineStr">
        <is>
          <t>No</t>
        </is>
      </c>
      <c r="E54" t="n">
        <v>0</v>
      </c>
      <c r="F54" t="n">
        <v>73.34999999999999</v>
      </c>
      <c r="G54" t="n">
        <v>633</v>
      </c>
      <c r="H54" t="n">
        <v>10793</v>
      </c>
      <c r="I54" t="n">
        <v>-35.88</v>
      </c>
      <c r="J54" t="n">
        <v>6921</v>
      </c>
      <c r="K54" t="n">
        <v>3520</v>
      </c>
      <c r="L54" t="n">
        <v>3401</v>
      </c>
      <c r="M54" t="n">
        <v>50.86</v>
      </c>
      <c r="N54" t="n">
        <v>6909</v>
      </c>
      <c r="O54" t="n">
        <v>0</v>
      </c>
      <c r="P54" t="n">
        <v>10</v>
      </c>
      <c r="Q54" t="n">
        <v>0.14</v>
      </c>
      <c r="R54" t="n">
        <v>20</v>
      </c>
      <c r="S54" t="n">
        <v>0.29</v>
      </c>
      <c r="T54" t="n">
        <v>5</v>
      </c>
      <c r="U54" t="n">
        <v>0.07000000000000001</v>
      </c>
      <c r="V54" t="n">
        <v>3</v>
      </c>
      <c r="W54" t="n">
        <v>0.04</v>
      </c>
      <c r="X54" t="n">
        <v>3566</v>
      </c>
      <c r="Y54" t="n">
        <v>51.52</v>
      </c>
      <c r="Z54" t="n">
        <v>3566</v>
      </c>
      <c r="AA54" t="n">
        <v>51.52</v>
      </c>
      <c r="AB54" t="n">
        <v>99</v>
      </c>
      <c r="AC54" t="n">
        <v>1.43</v>
      </c>
      <c r="AD54" t="n">
        <v>11</v>
      </c>
      <c r="AE54" t="n">
        <v>11</v>
      </c>
      <c r="AF54" t="n">
        <v>0.3</v>
      </c>
      <c r="AG54" t="n">
        <v>0.32</v>
      </c>
      <c r="AH54" t="n">
        <v>-0.01</v>
      </c>
      <c r="AI54" t="n">
        <v>0.49</v>
      </c>
      <c r="AJ54" t="n">
        <v>0.48</v>
      </c>
      <c r="AK54" t="n">
        <v>0.01</v>
      </c>
      <c r="AL54" t="n">
        <v>0.5</v>
      </c>
      <c r="AM54" t="n">
        <v>0.51</v>
      </c>
      <c r="AN54" t="n">
        <v>9.140000000000001</v>
      </c>
      <c r="AO54" t="n">
        <v>9.140000000000001</v>
      </c>
      <c r="AP54" t="n">
        <v>9.140000000000001</v>
      </c>
      <c r="AQ54" t="n">
        <v>2.64</v>
      </c>
      <c r="AR54" t="n">
        <v>2.64</v>
      </c>
      <c r="AS54" t="n">
        <v>2.64</v>
      </c>
      <c r="AT54" t="n">
        <v>0.31</v>
      </c>
      <c r="AU54" t="n">
        <v>0.31</v>
      </c>
      <c r="AV54" t="n">
        <v>0.33</v>
      </c>
      <c r="AW54" t="n">
        <v>0.31</v>
      </c>
      <c r="AX54" t="n">
        <v>6</v>
      </c>
      <c r="AY54" t="n">
        <v>0.09</v>
      </c>
      <c r="AZ54" t="n">
        <v>3</v>
      </c>
      <c r="BA54" t="n">
        <v>0.04</v>
      </c>
      <c r="BB54" t="n">
        <v>151</v>
      </c>
      <c r="BC54" t="n">
        <v>1.88</v>
      </c>
      <c r="BD54" t="n">
        <v>1324</v>
      </c>
      <c r="BE54" t="n">
        <v>19.13</v>
      </c>
      <c r="BF54" t="n">
        <v>17</v>
      </c>
      <c r="BG54" t="n">
        <v>0.25</v>
      </c>
    </row>
    <row r="55" ht="15" customHeight="1" s="205" thickBot="1">
      <c r="A55" s="210" t="inlineStr">
        <is>
          <t>AT&amp;T Phase 4</t>
        </is>
      </c>
      <c r="B55" t="inlineStr">
        <is>
          <t>MobCLG</t>
        </is>
      </c>
      <c r="C55" s="209" t="n">
        <v>44297</v>
      </c>
      <c r="D55" s="207" t="inlineStr">
        <is>
          <t>No</t>
        </is>
      </c>
      <c r="E55" t="n">
        <v>100</v>
      </c>
      <c r="F55" t="n">
        <v>11.97</v>
      </c>
      <c r="G55" t="n">
        <v>356</v>
      </c>
      <c r="H55" t="n">
        <v>18026</v>
      </c>
      <c r="I55" t="n">
        <v>-47.6</v>
      </c>
      <c r="J55" t="n">
        <v>9445</v>
      </c>
      <c r="K55" t="n">
        <v>7528</v>
      </c>
      <c r="L55" t="n">
        <v>1917</v>
      </c>
      <c r="M55" t="n">
        <v>79.7</v>
      </c>
      <c r="N55" t="n">
        <v>9420</v>
      </c>
      <c r="O55" t="n">
        <v>0</v>
      </c>
      <c r="P55" t="n">
        <v>0</v>
      </c>
      <c r="Q55" t="n">
        <v>0</v>
      </c>
      <c r="R55" t="n">
        <v>40</v>
      </c>
      <c r="S55" t="n">
        <v>0.42</v>
      </c>
      <c r="T55" t="n">
        <v>95</v>
      </c>
      <c r="U55" t="n">
        <v>1.01</v>
      </c>
      <c r="V55" t="n">
        <v>58</v>
      </c>
      <c r="W55" t="n">
        <v>0.61</v>
      </c>
      <c r="X55" t="n">
        <v>673</v>
      </c>
      <c r="Y55" t="n">
        <v>7.13</v>
      </c>
      <c r="Z55" t="n">
        <v>673</v>
      </c>
      <c r="AA55" t="n">
        <v>7.13</v>
      </c>
      <c r="AB55" t="n">
        <v>5816</v>
      </c>
      <c r="AC55" t="n">
        <v>61.58</v>
      </c>
      <c r="AD55" t="n">
        <v>261</v>
      </c>
      <c r="AE55" t="n">
        <v>80</v>
      </c>
      <c r="AF55" t="n">
        <v>3.36</v>
      </c>
      <c r="AG55" t="n">
        <v>4.02</v>
      </c>
      <c r="AH55" t="n">
        <v>-0.65</v>
      </c>
      <c r="AI55" t="n">
        <v>0.51</v>
      </c>
      <c r="AJ55" t="n">
        <v>0.52</v>
      </c>
      <c r="AK55" t="n">
        <v>-0.01</v>
      </c>
      <c r="AL55" t="n">
        <v>0.51</v>
      </c>
      <c r="AM55" t="n">
        <v>0.5</v>
      </c>
      <c r="AN55" t="n">
        <v>7.69</v>
      </c>
      <c r="AO55" t="n">
        <v>6.87</v>
      </c>
      <c r="AP55" t="n">
        <v>6.87</v>
      </c>
      <c r="AQ55" t="n">
        <v>8.66</v>
      </c>
      <c r="AR55" t="n">
        <v>5.88</v>
      </c>
      <c r="AS55" t="n">
        <v>5.88</v>
      </c>
      <c r="AT55" t="n">
        <v>0.15</v>
      </c>
      <c r="AU55" t="n">
        <v>0.32</v>
      </c>
      <c r="AV55" t="n">
        <v>0.13</v>
      </c>
      <c r="AW55" t="n">
        <v>0.32</v>
      </c>
      <c r="AX55" t="n">
        <v>12</v>
      </c>
      <c r="AY55" t="n">
        <v>0.13</v>
      </c>
      <c r="AZ55" t="n">
        <v>0</v>
      </c>
      <c r="BA55" t="n">
        <v>0</v>
      </c>
      <c r="BB55" t="n">
        <v>2</v>
      </c>
      <c r="BC55" t="n">
        <v>0.02</v>
      </c>
      <c r="BD55" t="n">
        <v>92</v>
      </c>
      <c r="BE55" t="n">
        <v>0.97</v>
      </c>
      <c r="BF55" t="n">
        <v>0</v>
      </c>
      <c r="BG55" t="n">
        <v>0</v>
      </c>
      <c r="BH55" t="inlineStr">
        <is>
          <t>ATTUSA-28743</t>
        </is>
      </c>
    </row>
    <row r="56" ht="15" customHeight="1" s="205" thickBot="1">
      <c r="A56" s="210" t="inlineStr">
        <is>
          <t>AT&amp;T Phase 4</t>
        </is>
      </c>
      <c r="B56" t="inlineStr">
        <is>
          <t>Mobss</t>
        </is>
      </c>
      <c r="C56" s="209" t="n">
        <v>44297</v>
      </c>
      <c r="D56" s="207" t="inlineStr">
        <is>
          <t>No</t>
        </is>
      </c>
      <c r="E56" t="n">
        <v>100</v>
      </c>
      <c r="F56" t="n">
        <v>38.48</v>
      </c>
      <c r="G56" t="n">
        <v>1253</v>
      </c>
      <c r="H56" t="n">
        <v>43456</v>
      </c>
      <c r="I56" t="n">
        <v>-38.98</v>
      </c>
      <c r="J56" t="n">
        <v>26515</v>
      </c>
      <c r="K56" t="n">
        <v>21263</v>
      </c>
      <c r="L56" t="n">
        <v>5252</v>
      </c>
      <c r="M56" t="n">
        <v>80.19</v>
      </c>
      <c r="N56" t="n">
        <v>26356</v>
      </c>
      <c r="O56" t="n">
        <v>1</v>
      </c>
      <c r="P56" t="n">
        <v>5</v>
      </c>
      <c r="Q56" t="n">
        <v>0.02</v>
      </c>
      <c r="R56" t="n">
        <v>64</v>
      </c>
      <c r="S56" t="n">
        <v>0.24</v>
      </c>
      <c r="T56" t="n">
        <v>476</v>
      </c>
      <c r="U56" t="n">
        <v>1.8</v>
      </c>
      <c r="V56" t="n">
        <v>1612</v>
      </c>
      <c r="W56" t="n">
        <v>6.08</v>
      </c>
      <c r="X56" t="n">
        <v>1240</v>
      </c>
      <c r="Y56" t="n">
        <v>4.68</v>
      </c>
      <c r="Z56" t="n">
        <v>1240</v>
      </c>
      <c r="AA56" t="n">
        <v>4.68</v>
      </c>
      <c r="AB56" t="n">
        <v>21391</v>
      </c>
      <c r="AC56" t="n">
        <v>80.68000000000001</v>
      </c>
      <c r="AD56" t="n">
        <v>4175</v>
      </c>
      <c r="AE56" t="n">
        <v>1047</v>
      </c>
      <c r="AF56" t="n">
        <v>16.89</v>
      </c>
      <c r="AG56" t="n">
        <v>17.11</v>
      </c>
      <c r="AH56" t="n">
        <v>-0.22</v>
      </c>
      <c r="AI56" t="n">
        <v>0.54</v>
      </c>
      <c r="AJ56" t="n">
        <v>0.55</v>
      </c>
      <c r="AK56" t="n">
        <v>-0.01</v>
      </c>
      <c r="AL56" t="n">
        <v>0.52</v>
      </c>
      <c r="AM56" t="n">
        <v>0.52</v>
      </c>
      <c r="AN56" t="n">
        <v>7.65</v>
      </c>
      <c r="AO56" t="n">
        <v>7.63</v>
      </c>
      <c r="AP56" t="n">
        <v>7.63</v>
      </c>
      <c r="AQ56" t="n">
        <v>21.17</v>
      </c>
      <c r="AR56" t="n">
        <v>8.83</v>
      </c>
      <c r="AS56" t="n">
        <v>8.83</v>
      </c>
      <c r="AT56" t="n">
        <v>0.15</v>
      </c>
      <c r="AU56" t="n">
        <v>0.33</v>
      </c>
      <c r="AV56" t="n">
        <v>0.13</v>
      </c>
      <c r="AW56" t="n">
        <v>0.31</v>
      </c>
      <c r="AX56" t="n">
        <v>14</v>
      </c>
      <c r="AY56" t="n">
        <v>0.05</v>
      </c>
      <c r="AZ56" t="n">
        <v>2</v>
      </c>
      <c r="BA56" t="n">
        <v>0.01</v>
      </c>
      <c r="BB56" t="n">
        <v>5</v>
      </c>
      <c r="BC56" t="n">
        <v>0.02</v>
      </c>
      <c r="BD56" t="n">
        <v>3408</v>
      </c>
      <c r="BE56" t="n">
        <v>12.85</v>
      </c>
      <c r="BF56" t="n">
        <v>2</v>
      </c>
      <c r="BG56" t="n">
        <v>0.01</v>
      </c>
      <c r="BH56" t="inlineStr">
        <is>
          <t>ATTUSA-28743</t>
        </is>
      </c>
    </row>
    <row r="57" ht="15" customHeight="1" s="205" thickBot="1">
      <c r="A57" s="210" t="inlineStr">
        <is>
          <t>AT&amp;T Phase 4</t>
        </is>
      </c>
      <c r="B57" t="inlineStr">
        <is>
          <t>Dmdr</t>
        </is>
      </c>
      <c r="C57" s="209" t="n">
        <v>44298</v>
      </c>
      <c r="D57" s="207" t="inlineStr">
        <is>
          <t>No</t>
        </is>
      </c>
      <c r="E57" t="n">
        <v>0</v>
      </c>
      <c r="F57" t="n">
        <v>18.77</v>
      </c>
      <c r="G57" t="n">
        <v>156</v>
      </c>
      <c r="H57" t="n">
        <v>1690</v>
      </c>
      <c r="I57" t="n">
        <v>98.76000000000001</v>
      </c>
      <c r="J57" t="n">
        <v>3359</v>
      </c>
      <c r="K57" t="n">
        <v>2742</v>
      </c>
      <c r="L57" t="n">
        <v>617</v>
      </c>
      <c r="M57" t="n">
        <v>81.63</v>
      </c>
      <c r="N57" t="n">
        <v>3342</v>
      </c>
      <c r="O57" t="n">
        <v>1</v>
      </c>
      <c r="P57" t="n">
        <v>1</v>
      </c>
      <c r="Q57" t="n">
        <v>0.03</v>
      </c>
      <c r="R57" t="n">
        <v>16</v>
      </c>
      <c r="S57" t="n">
        <v>0.48</v>
      </c>
      <c r="T57" t="n">
        <v>0</v>
      </c>
      <c r="U57" t="n">
        <v>0</v>
      </c>
      <c r="V57" t="n">
        <v>7</v>
      </c>
      <c r="W57" t="n">
        <v>0.21</v>
      </c>
      <c r="X57" t="n">
        <v>228</v>
      </c>
      <c r="Y57" t="n">
        <v>6.79</v>
      </c>
      <c r="Z57" t="n">
        <v>228</v>
      </c>
      <c r="AA57" t="n">
        <v>6.79</v>
      </c>
      <c r="AB57" t="n">
        <v>59</v>
      </c>
      <c r="AC57" t="n">
        <v>1.76</v>
      </c>
      <c r="AD57" t="n">
        <v>70</v>
      </c>
      <c r="AE57" t="n">
        <v>27</v>
      </c>
      <c r="AF57" t="n">
        <v>2.38</v>
      </c>
      <c r="AG57" t="n">
        <v>3.78</v>
      </c>
      <c r="AH57" t="n">
        <v>-1.4</v>
      </c>
      <c r="AI57" t="n">
        <v>0.47</v>
      </c>
      <c r="AJ57" t="n">
        <v>0.45</v>
      </c>
      <c r="AK57" t="n">
        <v>0.02</v>
      </c>
      <c r="AL57" t="n">
        <v>0.49</v>
      </c>
      <c r="AM57" t="n">
        <v>0.49</v>
      </c>
      <c r="AN57" t="n">
        <v>7.52</v>
      </c>
      <c r="AO57" t="n">
        <v>7.52</v>
      </c>
      <c r="AP57" t="n">
        <v>7.52</v>
      </c>
      <c r="AQ57" t="n">
        <v>2.73</v>
      </c>
      <c r="AR57" t="n">
        <v>2.73</v>
      </c>
      <c r="AS57" t="n">
        <v>2.73</v>
      </c>
      <c r="AT57" t="n">
        <v>0.12</v>
      </c>
      <c r="AU57" t="n">
        <v>0.31</v>
      </c>
      <c r="AV57" t="n">
        <v>0.1</v>
      </c>
      <c r="AW57" t="n">
        <v>0.3</v>
      </c>
      <c r="AX57" t="n">
        <v>197</v>
      </c>
      <c r="AY57" t="n">
        <v>5.86</v>
      </c>
      <c r="AZ57" t="n">
        <v>5</v>
      </c>
      <c r="BA57" t="n">
        <v>0.15</v>
      </c>
      <c r="BB57" t="n">
        <v>2</v>
      </c>
      <c r="BC57" t="n">
        <v>0.06</v>
      </c>
      <c r="BD57" t="n">
        <v>76</v>
      </c>
      <c r="BE57" t="n">
        <v>2.26</v>
      </c>
      <c r="BF57" t="n">
        <v>6</v>
      </c>
      <c r="BG57" t="n">
        <v>0.18</v>
      </c>
    </row>
    <row r="58" ht="15" customHeight="1" s="205" thickBot="1">
      <c r="A58" s="210" t="inlineStr">
        <is>
          <t>AT&amp;T Phase 4</t>
        </is>
      </c>
      <c r="B58" s="227" t="inlineStr">
        <is>
          <t>IsmCLG</t>
        </is>
      </c>
      <c r="C58" s="209" t="n">
        <v>44298</v>
      </c>
      <c r="D58" s="207" t="inlineStr">
        <is>
          <t>No</t>
        </is>
      </c>
      <c r="E58" t="n">
        <v>47</v>
      </c>
      <c r="F58" t="n">
        <v>19.31</v>
      </c>
      <c r="G58" t="n">
        <v>707</v>
      </c>
      <c r="H58" t="n">
        <v>2607</v>
      </c>
      <c r="I58" t="n">
        <v>277.8</v>
      </c>
      <c r="J58" t="n">
        <v>10483</v>
      </c>
      <c r="K58" t="n">
        <v>8429</v>
      </c>
      <c r="L58" t="n">
        <v>2054</v>
      </c>
      <c r="M58" t="n">
        <v>160.81</v>
      </c>
      <c r="N58" t="n">
        <v>10452</v>
      </c>
      <c r="O58" t="n">
        <v>1</v>
      </c>
      <c r="P58" t="n">
        <v>21</v>
      </c>
      <c r="Q58" t="n">
        <v>1.48</v>
      </c>
      <c r="R58" t="n">
        <v>180</v>
      </c>
      <c r="S58" t="n">
        <v>4.06</v>
      </c>
      <c r="T58" t="n">
        <v>0</v>
      </c>
      <c r="U58" t="n">
        <v>0</v>
      </c>
      <c r="V58" t="n">
        <v>0</v>
      </c>
      <c r="W58" t="n">
        <v>0</v>
      </c>
      <c r="X58" t="n">
        <v>87</v>
      </c>
      <c r="Y58" t="n">
        <v>1.66</v>
      </c>
      <c r="Z58" t="n">
        <v>87</v>
      </c>
      <c r="AA58" t="n">
        <v>1.66</v>
      </c>
      <c r="AB58" t="n">
        <v>135</v>
      </c>
      <c r="AC58" t="n">
        <v>2.57</v>
      </c>
      <c r="AD58" t="n">
        <v>27</v>
      </c>
      <c r="AE58" t="n">
        <v>3</v>
      </c>
      <c r="AF58" t="n">
        <v>0.61</v>
      </c>
      <c r="AG58" t="n">
        <v>0.28</v>
      </c>
      <c r="AH58" t="n">
        <v>0.33</v>
      </c>
      <c r="AI58" t="n">
        <v>0.96</v>
      </c>
      <c r="AJ58" t="n">
        <v>0.92</v>
      </c>
      <c r="AK58" t="n">
        <v>0.04</v>
      </c>
      <c r="AL58" t="n">
        <v>1.03</v>
      </c>
      <c r="AM58" t="n">
        <v>1.03</v>
      </c>
      <c r="AN58" t="n">
        <v>55.09999999999999</v>
      </c>
      <c r="AO58" t="n">
        <v>37.97</v>
      </c>
      <c r="AP58" t="n">
        <v>38.77</v>
      </c>
      <c r="AQ58" t="n">
        <v>5.76</v>
      </c>
      <c r="AR58" t="n">
        <v>5.23</v>
      </c>
      <c r="AS58" t="n">
        <v>5.23</v>
      </c>
      <c r="AT58" t="n">
        <v>0.14</v>
      </c>
      <c r="AU58" t="n">
        <v>0.65</v>
      </c>
      <c r="AV58" t="n">
        <v>0.12</v>
      </c>
      <c r="AW58" t="n">
        <v>0.64</v>
      </c>
      <c r="AX58" t="n">
        <v>327</v>
      </c>
      <c r="AY58" t="n">
        <v>6.21</v>
      </c>
      <c r="AZ58" t="n">
        <v>4</v>
      </c>
      <c r="BA58" t="n">
        <v>0.08</v>
      </c>
      <c r="BB58" t="n">
        <v>22</v>
      </c>
      <c r="BC58" t="n">
        <v>0.41</v>
      </c>
      <c r="BD58" t="n">
        <v>294</v>
      </c>
      <c r="BE58" t="n">
        <v>5.61</v>
      </c>
      <c r="BF58" t="n">
        <v>1</v>
      </c>
      <c r="BG58" t="n">
        <v>0.02</v>
      </c>
    </row>
    <row r="59" ht="15" customHeight="1" s="205" thickBot="1">
      <c r="A59" s="210" t="inlineStr">
        <is>
          <t>AT&amp;T Phase 4</t>
        </is>
      </c>
      <c r="B59" t="inlineStr">
        <is>
          <t>ISMSVC</t>
        </is>
      </c>
      <c r="C59" s="209" t="n">
        <v>44298</v>
      </c>
      <c r="D59" s="207" t="inlineStr">
        <is>
          <t>No</t>
        </is>
      </c>
      <c r="E59" t="n">
        <v>0</v>
      </c>
      <c r="F59" t="n">
        <v>100.6</v>
      </c>
      <c r="G59" t="n">
        <v>1243</v>
      </c>
      <c r="H59" t="n">
        <v>7079</v>
      </c>
      <c r="I59" t="n">
        <v>160.42</v>
      </c>
      <c r="J59" t="n">
        <v>18435</v>
      </c>
      <c r="K59" t="n">
        <v>9671</v>
      </c>
      <c r="L59" t="n">
        <v>8764</v>
      </c>
      <c r="M59" t="n">
        <v>52.46</v>
      </c>
      <c r="N59" t="n">
        <v>17848</v>
      </c>
      <c r="O59" t="n">
        <v>3</v>
      </c>
      <c r="P59" t="n">
        <v>21</v>
      </c>
      <c r="Q59" t="n">
        <v>0.11</v>
      </c>
      <c r="R59" t="n">
        <v>28</v>
      </c>
      <c r="S59" t="n">
        <v>0.15</v>
      </c>
      <c r="T59" t="n">
        <v>675</v>
      </c>
      <c r="U59" t="n">
        <v>3.66</v>
      </c>
      <c r="V59" t="n">
        <v>571</v>
      </c>
      <c r="W59" t="n">
        <v>3.1</v>
      </c>
      <c r="X59" t="n">
        <v>3825</v>
      </c>
      <c r="Y59" t="n">
        <v>20.75</v>
      </c>
      <c r="Z59" t="n">
        <v>3825</v>
      </c>
      <c r="AA59" t="n">
        <v>20.75</v>
      </c>
      <c r="AB59" t="n">
        <v>6951</v>
      </c>
      <c r="AC59" t="n">
        <v>37.71</v>
      </c>
      <c r="AD59" t="n">
        <v>678</v>
      </c>
      <c r="AE59" t="n">
        <v>456</v>
      </c>
      <c r="AF59" t="n">
        <v>5.79</v>
      </c>
      <c r="AG59" t="n">
        <v>4.21</v>
      </c>
      <c r="AH59" t="n">
        <v>1.58</v>
      </c>
      <c r="AI59" t="n">
        <v>0.49</v>
      </c>
      <c r="AJ59" t="n">
        <v>0.48</v>
      </c>
      <c r="AK59" t="n">
        <v>0.01</v>
      </c>
      <c r="AL59" t="n">
        <v>0.66</v>
      </c>
      <c r="AM59" t="n">
        <v>0.66</v>
      </c>
      <c r="AN59" t="n">
        <v>8.48</v>
      </c>
      <c r="AO59" t="n">
        <v>7.07</v>
      </c>
      <c r="AP59" t="n">
        <v>7.07</v>
      </c>
      <c r="AQ59" t="n">
        <v>14.46</v>
      </c>
      <c r="AR59" t="n">
        <v>8.6</v>
      </c>
      <c r="AS59" t="n">
        <v>8.6</v>
      </c>
      <c r="AT59" t="n">
        <v>0.22</v>
      </c>
      <c r="AU59" t="n">
        <v>0.27</v>
      </c>
      <c r="AV59" t="n">
        <v>0.16</v>
      </c>
      <c r="AW59" t="n">
        <v>0.31</v>
      </c>
      <c r="AX59" t="n">
        <v>651</v>
      </c>
      <c r="AY59" t="n">
        <v>3.53</v>
      </c>
      <c r="AZ59" t="n">
        <v>84</v>
      </c>
      <c r="BA59" t="n">
        <v>0.46</v>
      </c>
      <c r="BB59" t="n">
        <v>73</v>
      </c>
      <c r="BC59" t="n">
        <v>0.32</v>
      </c>
      <c r="BD59" t="n">
        <v>12165</v>
      </c>
      <c r="BE59" t="n">
        <v>65.98999999999999</v>
      </c>
      <c r="BF59" t="n">
        <v>133</v>
      </c>
      <c r="BG59" t="n">
        <v>0.72</v>
      </c>
    </row>
    <row r="60" ht="15" customHeight="1" s="205" thickBot="1">
      <c r="A60" s="210" t="inlineStr">
        <is>
          <t>AT&amp;T Phase 4</t>
        </is>
      </c>
      <c r="B60" t="inlineStr">
        <is>
          <t>MobCLG</t>
        </is>
      </c>
      <c r="C60" s="209" t="n">
        <v>44298</v>
      </c>
      <c r="D60" s="207" t="inlineStr">
        <is>
          <t>No</t>
        </is>
      </c>
      <c r="E60" t="n">
        <v>270</v>
      </c>
      <c r="F60" t="n">
        <v>22.21</v>
      </c>
      <c r="G60" t="n">
        <v>1378</v>
      </c>
      <c r="H60" t="n">
        <v>9461</v>
      </c>
      <c r="I60" t="n">
        <v>187.3</v>
      </c>
      <c r="J60" t="n">
        <v>27181</v>
      </c>
      <c r="K60" t="n">
        <v>22070</v>
      </c>
      <c r="L60" t="n">
        <v>5111</v>
      </c>
      <c r="M60" t="n">
        <v>81.2</v>
      </c>
      <c r="N60" t="n">
        <v>26955</v>
      </c>
      <c r="O60" t="n">
        <v>1</v>
      </c>
      <c r="P60" t="n">
        <v>10</v>
      </c>
      <c r="Q60" t="n">
        <v>0.04</v>
      </c>
      <c r="R60" t="n">
        <v>171</v>
      </c>
      <c r="S60" t="n">
        <v>0.63</v>
      </c>
      <c r="T60" t="n">
        <v>157</v>
      </c>
      <c r="U60" t="n">
        <v>0.58</v>
      </c>
      <c r="V60" t="n">
        <v>225</v>
      </c>
      <c r="W60" t="n">
        <v>0.83</v>
      </c>
      <c r="X60" t="n">
        <v>1151</v>
      </c>
      <c r="Y60" t="n">
        <v>4.23</v>
      </c>
      <c r="Z60" t="n">
        <v>1151</v>
      </c>
      <c r="AA60" t="n">
        <v>4.23</v>
      </c>
      <c r="AB60" t="n">
        <v>11334</v>
      </c>
      <c r="AC60" t="n">
        <v>41.7</v>
      </c>
      <c r="AD60" t="n">
        <v>658</v>
      </c>
      <c r="AE60" t="n">
        <v>182</v>
      </c>
      <c r="AF60" t="n">
        <v>2.75</v>
      </c>
      <c r="AG60" t="n">
        <v>3.04</v>
      </c>
      <c r="AH60" t="n">
        <v>-0.29</v>
      </c>
      <c r="AI60" t="n">
        <v>0.48</v>
      </c>
      <c r="AJ60" t="n">
        <v>0.47</v>
      </c>
      <c r="AK60" t="n">
        <v>0.01</v>
      </c>
      <c r="AL60" t="n">
        <v>0.5</v>
      </c>
      <c r="AM60" t="n">
        <v>0.49</v>
      </c>
      <c r="AN60" t="n">
        <v>9.1</v>
      </c>
      <c r="AO60" t="n">
        <v>9.07</v>
      </c>
      <c r="AP60" t="n">
        <v>9.07</v>
      </c>
      <c r="AQ60" t="n">
        <v>10.83</v>
      </c>
      <c r="AR60" t="n">
        <v>8.27</v>
      </c>
      <c r="AS60" t="n">
        <v>8.27</v>
      </c>
      <c r="AT60" t="n">
        <v>0.12</v>
      </c>
      <c r="AU60" t="n">
        <v>0.33</v>
      </c>
      <c r="AV60" t="n">
        <v>0.1</v>
      </c>
      <c r="AW60" t="n">
        <v>0.31</v>
      </c>
      <c r="AX60" t="n">
        <v>1417</v>
      </c>
      <c r="AY60" t="n">
        <v>5.21</v>
      </c>
      <c r="AZ60" t="n">
        <v>34</v>
      </c>
      <c r="BA60" t="n">
        <v>0.13</v>
      </c>
      <c r="BB60" t="n">
        <v>3</v>
      </c>
      <c r="BC60" t="n">
        <v>0.01</v>
      </c>
      <c r="BD60" t="n">
        <v>2192</v>
      </c>
      <c r="BE60" t="n">
        <v>8.06</v>
      </c>
      <c r="BF60" t="n">
        <v>1</v>
      </c>
      <c r="BG60" t="n">
        <v>0</v>
      </c>
    </row>
    <row r="61" ht="15" customHeight="1" s="205" thickBot="1">
      <c r="A61" s="210" t="inlineStr">
        <is>
          <t>AT&amp;T Phase 4</t>
        </is>
      </c>
      <c r="B61" t="inlineStr">
        <is>
          <t>Mobss</t>
        </is>
      </c>
      <c r="C61" s="209" t="n">
        <v>44298</v>
      </c>
      <c r="D61" s="207" t="inlineStr">
        <is>
          <t>No</t>
        </is>
      </c>
      <c r="E61" t="n">
        <v>317</v>
      </c>
      <c r="F61" t="n">
        <v>33.8</v>
      </c>
      <c r="G61" t="n">
        <v>3768</v>
      </c>
      <c r="H61" t="n">
        <v>26629</v>
      </c>
      <c r="I61" t="n">
        <v>130.11</v>
      </c>
      <c r="J61" t="n">
        <v>61276</v>
      </c>
      <c r="K61" t="n">
        <v>51856</v>
      </c>
      <c r="L61" t="n">
        <v>9420</v>
      </c>
      <c r="M61" t="n">
        <v>84.63</v>
      </c>
      <c r="N61" t="n">
        <v>60846</v>
      </c>
      <c r="O61" t="n">
        <v>1</v>
      </c>
      <c r="P61" t="n">
        <v>13</v>
      </c>
      <c r="Q61" t="n">
        <v>0.02</v>
      </c>
      <c r="R61" t="n">
        <v>172</v>
      </c>
      <c r="S61" t="n">
        <v>0.28</v>
      </c>
      <c r="T61" t="n">
        <v>731</v>
      </c>
      <c r="U61" t="n">
        <v>1.19</v>
      </c>
      <c r="V61" t="n">
        <v>2843</v>
      </c>
      <c r="W61" t="n">
        <v>4.64</v>
      </c>
      <c r="X61" t="n">
        <v>2791</v>
      </c>
      <c r="Y61" t="n">
        <v>4.55</v>
      </c>
      <c r="Z61" t="n">
        <v>2791</v>
      </c>
      <c r="AA61" t="n">
        <v>4.55</v>
      </c>
      <c r="AB61" t="n">
        <v>41022</v>
      </c>
      <c r="AC61" t="n">
        <v>66.95</v>
      </c>
      <c r="AD61" t="n">
        <v>8430</v>
      </c>
      <c r="AE61" t="n">
        <v>2166</v>
      </c>
      <c r="AF61" t="n">
        <v>13.58</v>
      </c>
      <c r="AG61" t="n">
        <v>14.08</v>
      </c>
      <c r="AH61" t="n">
        <v>-0.5</v>
      </c>
      <c r="AI61" t="n">
        <v>0.53</v>
      </c>
      <c r="AJ61" t="n">
        <v>0.53</v>
      </c>
      <c r="AK61" t="n">
        <v>0</v>
      </c>
      <c r="AL61" t="n">
        <v>0.5</v>
      </c>
      <c r="AM61" t="n">
        <v>0.5</v>
      </c>
      <c r="AN61" t="n">
        <v>6.82</v>
      </c>
      <c r="AO61" t="n">
        <v>6.69</v>
      </c>
      <c r="AP61" t="n">
        <v>6.69</v>
      </c>
      <c r="AQ61" t="n">
        <v>17.25</v>
      </c>
      <c r="AR61" t="n">
        <v>8.08</v>
      </c>
      <c r="AS61" t="n">
        <v>8.08</v>
      </c>
      <c r="AT61" t="n">
        <v>0.15</v>
      </c>
      <c r="AU61" t="n">
        <v>0.34</v>
      </c>
      <c r="AV61" t="n">
        <v>0.13</v>
      </c>
      <c r="AW61" t="n">
        <v>0.32</v>
      </c>
      <c r="AX61" t="n">
        <v>2072</v>
      </c>
      <c r="AY61" t="n">
        <v>3.38</v>
      </c>
      <c r="AZ61" t="n">
        <v>51</v>
      </c>
      <c r="BA61" t="n">
        <v>0.08</v>
      </c>
      <c r="BB61" t="n">
        <v>15</v>
      </c>
      <c r="BC61" t="n">
        <v>0.02</v>
      </c>
      <c r="BD61" t="n">
        <v>5057</v>
      </c>
      <c r="BE61" t="n">
        <v>8.25</v>
      </c>
      <c r="BF61" t="n">
        <v>108</v>
      </c>
      <c r="BG61" t="n">
        <v>0.18</v>
      </c>
    </row>
    <row r="62" ht="15" customHeight="1" s="205" thickBot="1">
      <c r="A62" s="210" t="inlineStr">
        <is>
          <t>AT&amp;T Phase 4</t>
        </is>
      </c>
      <c r="B62" t="inlineStr">
        <is>
          <t>Dmdr</t>
        </is>
      </c>
      <c r="C62" s="209" t="n">
        <v>44299</v>
      </c>
      <c r="D62" s="207" t="inlineStr">
        <is>
          <t>No</t>
        </is>
      </c>
      <c r="E62" t="n">
        <v>0</v>
      </c>
      <c r="F62" t="n">
        <v>18.71</v>
      </c>
      <c r="G62" t="n">
        <v>194</v>
      </c>
      <c r="H62" t="n">
        <v>3359</v>
      </c>
      <c r="I62" t="n">
        <v>-4.85</v>
      </c>
      <c r="J62" t="n">
        <v>3196</v>
      </c>
      <c r="K62" t="n">
        <v>2630</v>
      </c>
      <c r="L62" t="n">
        <v>566</v>
      </c>
      <c r="M62" t="n">
        <v>82.29000000000001</v>
      </c>
      <c r="N62" t="n">
        <v>3184</v>
      </c>
      <c r="O62" t="n">
        <v>0</v>
      </c>
      <c r="P62" t="n">
        <v>2</v>
      </c>
      <c r="Q62" t="n">
        <v>0.06</v>
      </c>
      <c r="R62" t="n">
        <v>14</v>
      </c>
      <c r="S62" t="n">
        <v>0.44</v>
      </c>
      <c r="T62" t="n">
        <v>0</v>
      </c>
      <c r="U62" t="n">
        <v>0</v>
      </c>
      <c r="V62" t="n">
        <v>0</v>
      </c>
      <c r="W62" t="n">
        <v>0</v>
      </c>
      <c r="X62" t="n">
        <v>182</v>
      </c>
      <c r="Y62" t="n">
        <v>5.69</v>
      </c>
      <c r="Z62" t="n">
        <v>182</v>
      </c>
      <c r="AA62" t="n">
        <v>5.69</v>
      </c>
      <c r="AB62" t="n">
        <v>36</v>
      </c>
      <c r="AC62" t="n">
        <v>1.13</v>
      </c>
      <c r="AD62" t="n">
        <v>63</v>
      </c>
      <c r="AE62" t="n">
        <v>12</v>
      </c>
      <c r="AF62" t="n">
        <v>2.32</v>
      </c>
      <c r="AG62" t="n">
        <v>1.86</v>
      </c>
      <c r="AH62" t="n">
        <v>0.46</v>
      </c>
      <c r="AI62" t="n">
        <v>0.46</v>
      </c>
      <c r="AJ62" t="n">
        <v>0.45</v>
      </c>
      <c r="AK62" t="n">
        <v>0.01</v>
      </c>
      <c r="AL62" t="n">
        <v>0.51</v>
      </c>
      <c r="AM62" t="n">
        <v>0.52</v>
      </c>
      <c r="AN62" t="n">
        <v>8.630000000000001</v>
      </c>
      <c r="AO62" t="n">
        <v>8.58</v>
      </c>
      <c r="AP62" t="n">
        <v>8.58</v>
      </c>
      <c r="AQ62" t="n">
        <v>3.2</v>
      </c>
      <c r="AR62" t="n">
        <v>3.2</v>
      </c>
      <c r="AS62" t="n">
        <v>3.2</v>
      </c>
      <c r="AT62" t="n">
        <v>0.12</v>
      </c>
      <c r="AU62" t="n">
        <v>0.33</v>
      </c>
      <c r="AV62" t="n">
        <v>0.1</v>
      </c>
      <c r="AW62" t="n">
        <v>0.32</v>
      </c>
      <c r="AX62" t="n">
        <v>248</v>
      </c>
      <c r="AY62" t="n">
        <v>7.76</v>
      </c>
      <c r="AZ62" t="n">
        <v>3</v>
      </c>
      <c r="BA62" t="n">
        <v>0.09</v>
      </c>
      <c r="BB62" t="n">
        <v>3</v>
      </c>
      <c r="BC62" t="n">
        <v>0.09</v>
      </c>
      <c r="BD62" t="n">
        <v>81</v>
      </c>
      <c r="BE62" t="n">
        <v>2.53</v>
      </c>
      <c r="BF62" t="n">
        <v>9</v>
      </c>
      <c r="BG62" t="n">
        <v>0.28</v>
      </c>
    </row>
    <row r="63" ht="15" customHeight="1" s="205" thickBot="1">
      <c r="A63" s="210" t="inlineStr">
        <is>
          <t>AT&amp;T Phase 4</t>
        </is>
      </c>
      <c r="B63" s="227" t="inlineStr">
        <is>
          <t>IsmCLG</t>
        </is>
      </c>
      <c r="C63" s="209" t="n">
        <v>44299</v>
      </c>
      <c r="D63" s="207" t="inlineStr">
        <is>
          <t>No</t>
        </is>
      </c>
      <c r="E63" t="n">
        <v>0</v>
      </c>
      <c r="F63" t="n">
        <v>32.77</v>
      </c>
      <c r="G63" t="n">
        <v>732</v>
      </c>
      <c r="H63" t="n">
        <v>10483</v>
      </c>
      <c r="I63" t="n">
        <v>23.45</v>
      </c>
      <c r="J63" t="n">
        <v>11824</v>
      </c>
      <c r="K63" t="n">
        <v>9462</v>
      </c>
      <c r="L63" t="n">
        <v>2362</v>
      </c>
      <c r="M63" t="n">
        <v>160.09</v>
      </c>
      <c r="N63" t="n">
        <v>11795</v>
      </c>
      <c r="O63" t="n">
        <v>0</v>
      </c>
      <c r="P63" t="n">
        <v>7</v>
      </c>
      <c r="Q63" t="n">
        <v>0.31</v>
      </c>
      <c r="R63" t="n">
        <v>110</v>
      </c>
      <c r="S63" t="n">
        <v>2.15</v>
      </c>
      <c r="T63" t="n">
        <v>0</v>
      </c>
      <c r="U63" t="n">
        <v>0</v>
      </c>
      <c r="V63" t="n">
        <v>4</v>
      </c>
      <c r="W63" t="n">
        <v>0.07000000000000001</v>
      </c>
      <c r="X63" t="n">
        <v>368</v>
      </c>
      <c r="Y63" t="n">
        <v>6.21</v>
      </c>
      <c r="Z63" t="n">
        <v>368</v>
      </c>
      <c r="AA63" t="n">
        <v>6.21</v>
      </c>
      <c r="AB63" t="n">
        <v>1246</v>
      </c>
      <c r="AC63" t="n">
        <v>20.98</v>
      </c>
      <c r="AD63" t="n">
        <v>39</v>
      </c>
      <c r="AE63" t="n">
        <v>10</v>
      </c>
      <c r="AF63" t="n">
        <v>0.8100000000000001</v>
      </c>
      <c r="AG63" t="n">
        <v>0.8099999999999999</v>
      </c>
      <c r="AH63" t="n">
        <v>0</v>
      </c>
      <c r="AI63" t="n">
        <v>0.9099999999999999</v>
      </c>
      <c r="AJ63" t="n">
        <v>0.9099999999999999</v>
      </c>
      <c r="AK63" t="n">
        <v>0</v>
      </c>
      <c r="AL63" t="n">
        <v>0.99</v>
      </c>
      <c r="AM63" t="n">
        <v>1</v>
      </c>
      <c r="AN63" t="n">
        <v>39.42</v>
      </c>
      <c r="AO63" t="n">
        <v>25.75</v>
      </c>
      <c r="AP63" t="n">
        <v>25.97</v>
      </c>
      <c r="AQ63" t="n">
        <v>12.79</v>
      </c>
      <c r="AR63" t="n">
        <v>11.77</v>
      </c>
      <c r="AS63" t="n">
        <v>11.78</v>
      </c>
      <c r="AT63" t="n">
        <v>0.18</v>
      </c>
      <c r="AU63" t="n">
        <v>0.65</v>
      </c>
      <c r="AV63" t="n">
        <v>0.16</v>
      </c>
      <c r="AW63" t="n">
        <v>0.64</v>
      </c>
      <c r="AX63" t="n">
        <v>506</v>
      </c>
      <c r="AY63" t="n">
        <v>8.76</v>
      </c>
      <c r="AZ63" t="n">
        <v>8</v>
      </c>
      <c r="BA63" t="n">
        <v>0.14</v>
      </c>
      <c r="BB63" t="n">
        <v>46</v>
      </c>
      <c r="BC63" t="n">
        <v>0.76</v>
      </c>
      <c r="BD63" t="n">
        <v>860</v>
      </c>
      <c r="BE63" t="n">
        <v>14.39</v>
      </c>
      <c r="BF63" t="n">
        <v>0</v>
      </c>
      <c r="BG63" t="n">
        <v>0</v>
      </c>
    </row>
    <row r="64" ht="15" customHeight="1" s="205" thickBot="1">
      <c r="A64" s="210" t="inlineStr">
        <is>
          <t>AT&amp;T Phase 4</t>
        </is>
      </c>
      <c r="B64" t="inlineStr">
        <is>
          <t>ISMSVC</t>
        </is>
      </c>
      <c r="C64" s="209" t="n">
        <v>44299</v>
      </c>
      <c r="D64" s="207" t="inlineStr">
        <is>
          <t>No</t>
        </is>
      </c>
      <c r="E64" t="n">
        <v>0</v>
      </c>
      <c r="F64" t="n">
        <v>81.40000000000001</v>
      </c>
      <c r="G64" t="n">
        <v>1041</v>
      </c>
      <c r="H64" t="n">
        <v>19304</v>
      </c>
      <c r="I64" t="n">
        <v>-7.52</v>
      </c>
      <c r="J64" t="n">
        <v>17852</v>
      </c>
      <c r="K64" t="n">
        <v>9193</v>
      </c>
      <c r="L64" t="n">
        <v>8659</v>
      </c>
      <c r="M64" t="n">
        <v>51.5</v>
      </c>
      <c r="N64" t="n">
        <v>17540</v>
      </c>
      <c r="O64" t="n">
        <v>2</v>
      </c>
      <c r="P64" t="n">
        <v>7</v>
      </c>
      <c r="Q64" t="n">
        <v>0.04</v>
      </c>
      <c r="R64" t="n">
        <v>48</v>
      </c>
      <c r="S64" t="n">
        <v>0.27</v>
      </c>
      <c r="T64" t="n">
        <v>562</v>
      </c>
      <c r="U64" t="n">
        <v>3.15</v>
      </c>
      <c r="V64" t="n">
        <v>459</v>
      </c>
      <c r="W64" t="n">
        <v>2.57</v>
      </c>
      <c r="X64" t="n">
        <v>9154</v>
      </c>
      <c r="Y64" t="n">
        <v>51.28</v>
      </c>
      <c r="Z64" t="n">
        <v>9154</v>
      </c>
      <c r="AA64" t="n">
        <v>51.28</v>
      </c>
      <c r="AB64" t="n">
        <v>4691</v>
      </c>
      <c r="AC64" t="n">
        <v>26.28</v>
      </c>
      <c r="AD64" t="n">
        <v>603</v>
      </c>
      <c r="AE64" t="n">
        <v>347</v>
      </c>
      <c r="AF64" t="n">
        <v>5.67</v>
      </c>
      <c r="AG64" t="n">
        <v>3.39</v>
      </c>
      <c r="AH64" t="n">
        <v>2.28</v>
      </c>
      <c r="AI64" t="n">
        <v>0.48</v>
      </c>
      <c r="AJ64" t="n">
        <v>0.48</v>
      </c>
      <c r="AK64" t="n">
        <v>0</v>
      </c>
      <c r="AL64" t="n">
        <v>0.5</v>
      </c>
      <c r="AM64" t="n">
        <v>0.49</v>
      </c>
      <c r="AN64" t="n">
        <v>8.76</v>
      </c>
      <c r="AO64" t="n">
        <v>8.76</v>
      </c>
      <c r="AP64" t="n">
        <v>8.76</v>
      </c>
      <c r="AQ64" t="n">
        <v>13.31</v>
      </c>
      <c r="AR64" t="n">
        <v>13.31</v>
      </c>
      <c r="AS64" t="n">
        <v>13.31</v>
      </c>
      <c r="AT64" t="n">
        <v>0.31</v>
      </c>
      <c r="AU64" t="n">
        <v>0.31</v>
      </c>
      <c r="AV64" t="n">
        <v>0.33</v>
      </c>
      <c r="AW64" t="n">
        <v>0.32</v>
      </c>
      <c r="AX64" t="n">
        <v>869</v>
      </c>
      <c r="AY64" t="n">
        <v>4.87</v>
      </c>
      <c r="AZ64" t="n">
        <v>102</v>
      </c>
      <c r="BA64" t="n">
        <v>0.57</v>
      </c>
      <c r="BB64" t="n">
        <v>128</v>
      </c>
      <c r="BC64" t="n">
        <v>0.59</v>
      </c>
      <c r="BD64" t="n">
        <v>2990</v>
      </c>
      <c r="BE64" t="n">
        <v>16.75</v>
      </c>
      <c r="BF64" t="n">
        <v>28</v>
      </c>
      <c r="BG64" t="n">
        <v>0.16</v>
      </c>
    </row>
    <row r="65" ht="15" customHeight="1" s="205" thickBot="1">
      <c r="A65" s="210" t="inlineStr">
        <is>
          <t>AT&amp;T Phase 4</t>
        </is>
      </c>
      <c r="B65" t="inlineStr">
        <is>
          <t>MobCLG</t>
        </is>
      </c>
      <c r="C65" s="209" t="n">
        <v>44299</v>
      </c>
      <c r="D65" s="207" t="inlineStr">
        <is>
          <t>No</t>
        </is>
      </c>
      <c r="E65" t="n">
        <v>136</v>
      </c>
      <c r="F65" t="n">
        <v>25.93</v>
      </c>
      <c r="G65" t="n">
        <v>1638</v>
      </c>
      <c r="H65" t="n">
        <v>27181</v>
      </c>
      <c r="I65" t="n">
        <v>21.2</v>
      </c>
      <c r="J65" t="n">
        <v>32943</v>
      </c>
      <c r="K65" t="n">
        <v>26855</v>
      </c>
      <c r="L65" t="n">
        <v>6088</v>
      </c>
      <c r="M65" t="n">
        <v>81.52</v>
      </c>
      <c r="N65" t="n">
        <v>32653</v>
      </c>
      <c r="O65" t="n">
        <v>1</v>
      </c>
      <c r="P65" t="n">
        <v>24</v>
      </c>
      <c r="Q65" t="n">
        <v>0.07000000000000001</v>
      </c>
      <c r="R65" t="n">
        <v>151</v>
      </c>
      <c r="S65" t="n">
        <v>0.46</v>
      </c>
      <c r="T65" t="n">
        <v>56</v>
      </c>
      <c r="U65" t="n">
        <v>0.17</v>
      </c>
      <c r="V65" t="n">
        <v>155</v>
      </c>
      <c r="W65" t="n">
        <v>0.47</v>
      </c>
      <c r="X65" t="n">
        <v>995</v>
      </c>
      <c r="Y65" t="n">
        <v>3.02</v>
      </c>
      <c r="Z65" t="n">
        <v>995</v>
      </c>
      <c r="AA65" t="n">
        <v>3.02</v>
      </c>
      <c r="AB65" t="n">
        <v>7853</v>
      </c>
      <c r="AC65" t="n">
        <v>23.84</v>
      </c>
      <c r="AD65" t="n">
        <v>525</v>
      </c>
      <c r="AE65" t="n">
        <v>149</v>
      </c>
      <c r="AF65" t="n">
        <v>1.89</v>
      </c>
      <c r="AG65" t="n">
        <v>2.12</v>
      </c>
      <c r="AH65" t="n">
        <v>-0.23</v>
      </c>
      <c r="AI65" t="n">
        <v>0.47</v>
      </c>
      <c r="AJ65" t="n">
        <v>0.48</v>
      </c>
      <c r="AK65" t="n">
        <v>-0.01</v>
      </c>
      <c r="AL65" t="n">
        <v>0.48</v>
      </c>
      <c r="AM65" t="n">
        <v>0.49</v>
      </c>
      <c r="AN65" t="n">
        <v>10.32</v>
      </c>
      <c r="AO65" t="n">
        <v>9.84</v>
      </c>
      <c r="AP65" t="n">
        <v>9.84</v>
      </c>
      <c r="AQ65" t="n">
        <v>12.47</v>
      </c>
      <c r="AR65" t="n">
        <v>8.119999999999999</v>
      </c>
      <c r="AS65" t="n">
        <v>8.119999999999999</v>
      </c>
      <c r="AT65" t="n">
        <v>0.11</v>
      </c>
      <c r="AU65" t="n">
        <v>0.32</v>
      </c>
      <c r="AV65" t="n">
        <v>0.09</v>
      </c>
      <c r="AW65" t="n">
        <v>0.31</v>
      </c>
      <c r="AX65" t="n">
        <v>3450</v>
      </c>
      <c r="AY65" t="n">
        <v>10.47</v>
      </c>
      <c r="AZ65" t="n">
        <v>23</v>
      </c>
      <c r="BA65" t="n">
        <v>0.07000000000000001</v>
      </c>
      <c r="BB65" t="n">
        <v>6</v>
      </c>
      <c r="BC65" t="n">
        <v>0.02</v>
      </c>
      <c r="BD65" t="n">
        <v>2946</v>
      </c>
      <c r="BE65" t="n">
        <v>8.94</v>
      </c>
      <c r="BF65" t="n">
        <v>3</v>
      </c>
      <c r="BG65" t="n">
        <v>0.01</v>
      </c>
    </row>
    <row r="66" ht="15" customHeight="1" s="205" thickBot="1">
      <c r="A66" s="210" t="inlineStr">
        <is>
          <t>AT&amp;T Phase 4</t>
        </is>
      </c>
      <c r="B66" t="inlineStr">
        <is>
          <t>Mobss</t>
        </is>
      </c>
      <c r="C66" s="209" t="n">
        <v>44299</v>
      </c>
      <c r="D66" s="207" t="inlineStr">
        <is>
          <t>No</t>
        </is>
      </c>
      <c r="E66" t="n">
        <v>136</v>
      </c>
      <c r="F66" t="n">
        <v>31.18</v>
      </c>
      <c r="G66" t="n">
        <v>3991</v>
      </c>
      <c r="H66" t="n">
        <v>61281</v>
      </c>
      <c r="I66" t="n">
        <v>6.56</v>
      </c>
      <c r="J66" t="n">
        <v>65301</v>
      </c>
      <c r="K66" t="n">
        <v>53006</v>
      </c>
      <c r="L66" t="n">
        <v>12295</v>
      </c>
      <c r="M66" t="n">
        <v>81.17</v>
      </c>
      <c r="N66" t="n">
        <v>64946</v>
      </c>
      <c r="O66" t="n">
        <v>1</v>
      </c>
      <c r="P66" t="n">
        <v>75</v>
      </c>
      <c r="Q66" t="n">
        <v>0.11</v>
      </c>
      <c r="R66" t="n">
        <v>299</v>
      </c>
      <c r="S66" t="n">
        <v>0.46</v>
      </c>
      <c r="T66" t="n">
        <v>69</v>
      </c>
      <c r="U66" t="n">
        <v>0.11</v>
      </c>
      <c r="V66" t="n">
        <v>260</v>
      </c>
      <c r="W66" t="n">
        <v>0.4</v>
      </c>
      <c r="X66" t="n">
        <v>6800</v>
      </c>
      <c r="Y66" t="n">
        <v>10.41</v>
      </c>
      <c r="Z66" t="n">
        <v>6800</v>
      </c>
      <c r="AA66" t="n">
        <v>10.41</v>
      </c>
      <c r="AB66" t="n">
        <v>16324</v>
      </c>
      <c r="AC66" t="n">
        <v>25</v>
      </c>
      <c r="AD66" t="n">
        <v>1353</v>
      </c>
      <c r="AE66" t="n">
        <v>361</v>
      </c>
      <c r="AF66" t="n">
        <v>2.45</v>
      </c>
      <c r="AG66" t="n">
        <v>2.55</v>
      </c>
      <c r="AH66" t="n">
        <v>-0.1</v>
      </c>
      <c r="AI66" t="n">
        <v>0.53</v>
      </c>
      <c r="AJ66" t="n">
        <v>0.54</v>
      </c>
      <c r="AK66" t="n">
        <v>-0.01</v>
      </c>
      <c r="AL66" t="n">
        <v>0.5</v>
      </c>
      <c r="AM66" t="n">
        <v>0.5</v>
      </c>
      <c r="AN66" t="n">
        <v>7.94</v>
      </c>
      <c r="AO66" t="n">
        <v>7.77</v>
      </c>
      <c r="AP66" t="n">
        <v>7.77</v>
      </c>
      <c r="AQ66" t="n">
        <v>9.039999999999999</v>
      </c>
      <c r="AR66" t="n">
        <v>5.86</v>
      </c>
      <c r="AS66" t="n">
        <v>5.86</v>
      </c>
      <c r="AT66" t="n">
        <v>0.16</v>
      </c>
      <c r="AU66" t="n">
        <v>0.34</v>
      </c>
      <c r="AV66" t="n">
        <v>0.14</v>
      </c>
      <c r="AW66" t="n">
        <v>0.31</v>
      </c>
      <c r="AX66" t="n">
        <v>5671</v>
      </c>
      <c r="AY66" t="n">
        <v>8.68</v>
      </c>
      <c r="AZ66" t="n">
        <v>48</v>
      </c>
      <c r="BA66" t="n">
        <v>0.07000000000000001</v>
      </c>
      <c r="BB66" t="n">
        <v>71</v>
      </c>
      <c r="BC66" t="n">
        <v>0.1</v>
      </c>
      <c r="BD66" t="n">
        <v>5207</v>
      </c>
      <c r="BE66" t="n">
        <v>7.97</v>
      </c>
      <c r="BF66" t="n">
        <v>101</v>
      </c>
      <c r="BG66" t="n">
        <v>0.15</v>
      </c>
    </row>
    <row r="67" ht="15" customHeight="1" s="205" thickBot="1">
      <c r="A67" s="210" t="inlineStr">
        <is>
          <t>AT&amp;T Phase 4</t>
        </is>
      </c>
      <c r="B67" t="inlineStr">
        <is>
          <t>Dmdr</t>
        </is>
      </c>
      <c r="C67" s="209" t="n">
        <v>44300</v>
      </c>
      <c r="D67" s="207" t="inlineStr">
        <is>
          <t>No</t>
        </is>
      </c>
      <c r="E67" t="n">
        <v>0</v>
      </c>
      <c r="F67" t="n">
        <v>16.41</v>
      </c>
      <c r="G67" t="n">
        <v>222</v>
      </c>
      <c r="H67" t="n">
        <v>3196</v>
      </c>
      <c r="I67" t="n">
        <v>-3.97</v>
      </c>
      <c r="J67" t="n">
        <v>3069</v>
      </c>
      <c r="K67" t="n">
        <v>2504</v>
      </c>
      <c r="L67" t="n">
        <v>565</v>
      </c>
      <c r="M67" t="n">
        <v>81.59</v>
      </c>
      <c r="N67" t="n">
        <v>3059</v>
      </c>
      <c r="O67" t="n">
        <v>0</v>
      </c>
      <c r="P67" t="n">
        <v>2</v>
      </c>
      <c r="Q67" t="n">
        <v>0.07000000000000001</v>
      </c>
      <c r="R67" t="n">
        <v>12</v>
      </c>
      <c r="S67" t="n">
        <v>0.39</v>
      </c>
      <c r="T67" t="n">
        <v>1</v>
      </c>
      <c r="U67" t="n">
        <v>0.03</v>
      </c>
      <c r="V67" t="n">
        <v>1</v>
      </c>
      <c r="W67" t="n">
        <v>0.03</v>
      </c>
      <c r="X67" t="n">
        <v>54</v>
      </c>
      <c r="Y67" t="n">
        <v>1.76</v>
      </c>
      <c r="Z67" t="n">
        <v>54</v>
      </c>
      <c r="AA67" t="n">
        <v>1.76</v>
      </c>
      <c r="AB67" t="n">
        <v>6</v>
      </c>
      <c r="AC67" t="n">
        <v>0.2</v>
      </c>
      <c r="AD67" t="n">
        <v>46</v>
      </c>
      <c r="AE67" t="n">
        <v>15</v>
      </c>
      <c r="AF67" t="n">
        <v>1.7</v>
      </c>
      <c r="AG67" t="n">
        <v>2.21</v>
      </c>
      <c r="AH67" t="n">
        <v>-0.51</v>
      </c>
      <c r="AI67" t="n">
        <v>0.48</v>
      </c>
      <c r="AJ67" t="n">
        <v>0.43</v>
      </c>
      <c r="AK67" t="n">
        <v>0.05</v>
      </c>
      <c r="AL67" t="n">
        <v>0.51</v>
      </c>
      <c r="AM67" t="n">
        <v>0.5</v>
      </c>
      <c r="AN67" t="n">
        <v>9.08</v>
      </c>
      <c r="AO67" t="n">
        <v>9.039999999999999</v>
      </c>
      <c r="AP67" t="n">
        <v>9.039999999999999</v>
      </c>
      <c r="AQ67" t="n">
        <v>2.08</v>
      </c>
      <c r="AR67" t="n">
        <v>2.08</v>
      </c>
      <c r="AS67" t="n">
        <v>2.08</v>
      </c>
      <c r="AT67" t="n">
        <v>0.1</v>
      </c>
      <c r="AU67" t="n">
        <v>0.31</v>
      </c>
      <c r="AV67" t="n">
        <v>0.07000000000000001</v>
      </c>
      <c r="AW67" t="n">
        <v>0.31</v>
      </c>
      <c r="AX67" t="n">
        <v>266</v>
      </c>
      <c r="AY67" t="n">
        <v>8.67</v>
      </c>
      <c r="AZ67" t="n">
        <v>6</v>
      </c>
      <c r="BA67" t="n">
        <v>0.2</v>
      </c>
      <c r="BB67" t="n">
        <v>16</v>
      </c>
      <c r="BC67" t="n">
        <v>0.49</v>
      </c>
      <c r="BD67" t="n">
        <v>103</v>
      </c>
      <c r="BE67" t="n">
        <v>3.36</v>
      </c>
      <c r="BF67" t="n">
        <v>10</v>
      </c>
      <c r="BG67" t="n">
        <v>0.33</v>
      </c>
    </row>
    <row r="68" ht="15" customHeight="1" s="205" thickBot="1">
      <c r="A68" s="210" t="inlineStr">
        <is>
          <t>AT&amp;T Phase 4</t>
        </is>
      </c>
      <c r="B68" s="227" t="inlineStr">
        <is>
          <t>IsmCLG</t>
        </is>
      </c>
      <c r="C68" s="209" t="n">
        <v>44300</v>
      </c>
      <c r="D68" s="207" t="inlineStr">
        <is>
          <t>No</t>
        </is>
      </c>
      <c r="E68" t="n">
        <v>0</v>
      </c>
      <c r="F68" t="n">
        <v>32.09</v>
      </c>
      <c r="G68" t="n">
        <v>663</v>
      </c>
      <c r="H68" t="n">
        <v>11824</v>
      </c>
      <c r="I68" t="n">
        <v>-3.3</v>
      </c>
      <c r="J68" t="n">
        <v>11639</v>
      </c>
      <c r="K68" t="n">
        <v>9363</v>
      </c>
      <c r="L68" t="n">
        <v>2276</v>
      </c>
      <c r="M68" t="n">
        <v>160.85</v>
      </c>
      <c r="N68" t="n">
        <v>11611</v>
      </c>
      <c r="O68" t="n">
        <v>0</v>
      </c>
      <c r="P68" t="n">
        <v>55</v>
      </c>
      <c r="Q68" t="n">
        <v>1.34</v>
      </c>
      <c r="R68" t="n">
        <v>287</v>
      </c>
      <c r="S68" t="n">
        <v>5.63</v>
      </c>
      <c r="T68" t="n">
        <v>1</v>
      </c>
      <c r="U68" t="n">
        <v>0.09</v>
      </c>
      <c r="V68" t="n">
        <v>22</v>
      </c>
      <c r="W68" t="n">
        <v>0.4399999999999999</v>
      </c>
      <c r="X68" t="n">
        <v>186</v>
      </c>
      <c r="Y68" t="n">
        <v>3.19</v>
      </c>
      <c r="Z68" t="n">
        <v>186</v>
      </c>
      <c r="AA68" t="n">
        <v>3.19</v>
      </c>
      <c r="AB68" t="n">
        <v>834</v>
      </c>
      <c r="AC68" t="n">
        <v>14.28</v>
      </c>
      <c r="AD68" t="n">
        <v>80</v>
      </c>
      <c r="AE68" t="n">
        <v>13</v>
      </c>
      <c r="AF68" t="n">
        <v>1.66</v>
      </c>
      <c r="AG68" t="n">
        <v>1.05</v>
      </c>
      <c r="AH68" t="n">
        <v>0.62</v>
      </c>
      <c r="AI68" t="n">
        <v>0.97</v>
      </c>
      <c r="AJ68" t="n">
        <v>0.95</v>
      </c>
      <c r="AK68" t="n">
        <v>0.04</v>
      </c>
      <c r="AL68" t="n">
        <v>1.01</v>
      </c>
      <c r="AM68" t="n">
        <v>1.02</v>
      </c>
      <c r="AN68" t="n">
        <v>35.11</v>
      </c>
      <c r="AO68" t="n">
        <v>33.41</v>
      </c>
      <c r="AP68" t="n">
        <v>34.12</v>
      </c>
      <c r="AQ68" t="n">
        <v>18.11</v>
      </c>
      <c r="AR68" t="n">
        <v>15.83</v>
      </c>
      <c r="AS68" t="n">
        <v>16</v>
      </c>
      <c r="AT68" t="n">
        <v>0.16</v>
      </c>
      <c r="AU68" t="n">
        <v>0.67</v>
      </c>
      <c r="AV68" t="n">
        <v>0.15</v>
      </c>
      <c r="AW68" t="n">
        <v>0.65</v>
      </c>
      <c r="AX68" t="n">
        <v>586</v>
      </c>
      <c r="AY68" t="n">
        <v>9.85</v>
      </c>
      <c r="AZ68" t="n">
        <v>15</v>
      </c>
      <c r="BA68" t="n">
        <v>0.25</v>
      </c>
      <c r="BB68" t="n">
        <v>47</v>
      </c>
      <c r="BC68" t="n">
        <v>0.8100000000000001</v>
      </c>
      <c r="BD68" t="n">
        <v>649</v>
      </c>
      <c r="BE68" t="n">
        <v>11.31</v>
      </c>
      <c r="BF68" t="n">
        <v>2</v>
      </c>
      <c r="BG68" t="n">
        <v>0.03</v>
      </c>
    </row>
    <row r="69" ht="15" customHeight="1" s="205" thickBot="1">
      <c r="A69" s="210" t="inlineStr">
        <is>
          <t>AT&amp;T Phase 4</t>
        </is>
      </c>
      <c r="B69" t="inlineStr">
        <is>
          <t>ISMSVC</t>
        </is>
      </c>
      <c r="C69" s="209" t="n">
        <v>44300</v>
      </c>
      <c r="D69" s="207" t="inlineStr">
        <is>
          <t>No</t>
        </is>
      </c>
      <c r="E69" t="n">
        <v>0</v>
      </c>
      <c r="F69" t="n">
        <v>104.13</v>
      </c>
      <c r="G69" t="n">
        <v>961</v>
      </c>
      <c r="H69" t="n">
        <v>18653</v>
      </c>
      <c r="I69" t="n">
        <v>-16.22</v>
      </c>
      <c r="J69" t="n">
        <v>15628</v>
      </c>
      <c r="K69" t="n">
        <v>8168</v>
      </c>
      <c r="L69" t="n">
        <v>7460</v>
      </c>
      <c r="M69" t="n">
        <v>52.27</v>
      </c>
      <c r="N69" t="n">
        <v>15378</v>
      </c>
      <c r="O69" t="n">
        <v>2</v>
      </c>
      <c r="P69" t="n">
        <v>35</v>
      </c>
      <c r="Q69" t="n">
        <v>0.22</v>
      </c>
      <c r="R69" t="n">
        <v>8</v>
      </c>
      <c r="S69" t="n">
        <v>0.05</v>
      </c>
      <c r="T69" t="n">
        <v>0</v>
      </c>
      <c r="U69" t="n">
        <v>0</v>
      </c>
      <c r="V69" t="n">
        <v>0</v>
      </c>
      <c r="W69" t="n">
        <v>0</v>
      </c>
      <c r="X69" t="n">
        <v>4492</v>
      </c>
      <c r="Y69" t="n">
        <v>28.74</v>
      </c>
      <c r="Z69" t="n">
        <v>4492</v>
      </c>
      <c r="AA69" t="n">
        <v>28.74</v>
      </c>
      <c r="AB69" t="n">
        <v>2689</v>
      </c>
      <c r="AC69" t="n">
        <v>17.21</v>
      </c>
      <c r="AD69" t="n">
        <v>102</v>
      </c>
      <c r="AE69" t="n">
        <v>63</v>
      </c>
      <c r="AF69" t="n">
        <v>1.14</v>
      </c>
      <c r="AG69" t="n">
        <v>0.73</v>
      </c>
      <c r="AH69" t="n">
        <v>0.42</v>
      </c>
      <c r="AI69" t="n">
        <v>0.48</v>
      </c>
      <c r="AJ69" t="n">
        <v>0.48</v>
      </c>
      <c r="AK69" t="n">
        <v>0</v>
      </c>
      <c r="AL69" t="n">
        <v>0.66</v>
      </c>
      <c r="AM69" t="n">
        <v>0.66</v>
      </c>
      <c r="AN69" t="n">
        <v>8.56</v>
      </c>
      <c r="AO69" t="n">
        <v>7.2</v>
      </c>
      <c r="AP69" t="n">
        <v>7.2</v>
      </c>
      <c r="AQ69" t="n">
        <v>7.74</v>
      </c>
      <c r="AR69" t="n">
        <v>5.67</v>
      </c>
      <c r="AS69" t="n">
        <v>5.67</v>
      </c>
      <c r="AT69" t="n">
        <v>0.22</v>
      </c>
      <c r="AU69" t="n">
        <v>0.27</v>
      </c>
      <c r="AV69" t="n">
        <v>0.19</v>
      </c>
      <c r="AW69" t="n">
        <v>0.32</v>
      </c>
      <c r="AX69" t="n">
        <v>861</v>
      </c>
      <c r="AY69" t="n">
        <v>5.51</v>
      </c>
      <c r="AZ69" t="n">
        <v>136</v>
      </c>
      <c r="BA69" t="n">
        <v>0.87</v>
      </c>
      <c r="BB69" t="n">
        <v>131</v>
      </c>
      <c r="BC69" t="n">
        <v>0.6899999999999999</v>
      </c>
      <c r="BD69" t="n">
        <v>10247</v>
      </c>
      <c r="BE69" t="n">
        <v>65.56999999999999</v>
      </c>
      <c r="BF69" t="n">
        <v>153</v>
      </c>
      <c r="BG69" t="n">
        <v>0.98</v>
      </c>
    </row>
    <row r="70" ht="20.4" customHeight="1" s="205" thickBot="1">
      <c r="A70" s="210" t="inlineStr">
        <is>
          <t>AT&amp;T Phase 4</t>
        </is>
      </c>
      <c r="B70" t="inlineStr">
        <is>
          <t>MobCLG</t>
        </is>
      </c>
      <c r="C70" s="209" t="n">
        <v>44300</v>
      </c>
      <c r="D70" s="207" t="inlineStr">
        <is>
          <t>No</t>
        </is>
      </c>
      <c r="E70" t="n">
        <v>111</v>
      </c>
      <c r="F70" t="n">
        <v>24.15</v>
      </c>
      <c r="G70" t="n">
        <v>1489</v>
      </c>
      <c r="H70" t="n">
        <v>32991</v>
      </c>
      <c r="I70" t="n">
        <v>-3.49</v>
      </c>
      <c r="J70" t="n">
        <v>31838</v>
      </c>
      <c r="K70" t="n">
        <v>25735</v>
      </c>
      <c r="L70" t="n">
        <v>6103</v>
      </c>
      <c r="M70" t="n">
        <v>80.83</v>
      </c>
      <c r="N70" t="n">
        <v>31633</v>
      </c>
      <c r="O70" t="n">
        <v>1</v>
      </c>
      <c r="P70" t="n">
        <v>20</v>
      </c>
      <c r="Q70" t="n">
        <v>0.06</v>
      </c>
      <c r="R70" t="n">
        <v>112</v>
      </c>
      <c r="S70" t="n">
        <v>0.35</v>
      </c>
      <c r="T70" t="n">
        <v>120</v>
      </c>
      <c r="U70" t="n">
        <v>0.38</v>
      </c>
      <c r="V70" t="n">
        <v>277</v>
      </c>
      <c r="W70" t="n">
        <v>0.87</v>
      </c>
      <c r="X70" t="n">
        <v>1406</v>
      </c>
      <c r="Y70" t="n">
        <v>4.42</v>
      </c>
      <c r="Z70" t="n">
        <v>1406</v>
      </c>
      <c r="AA70" t="n">
        <v>4.42</v>
      </c>
      <c r="AB70" t="n">
        <v>15757</v>
      </c>
      <c r="AC70" t="n">
        <v>49.49</v>
      </c>
      <c r="AD70" t="n">
        <v>1015</v>
      </c>
      <c r="AE70" t="n">
        <v>276</v>
      </c>
      <c r="AF70" t="n">
        <v>3.76</v>
      </c>
      <c r="AG70" t="n">
        <v>3.98</v>
      </c>
      <c r="AH70" t="n">
        <v>-0.22</v>
      </c>
      <c r="AI70" t="n">
        <v>0.46</v>
      </c>
      <c r="AJ70" t="n">
        <v>0.47</v>
      </c>
      <c r="AK70" t="n">
        <v>-0.01</v>
      </c>
      <c r="AL70" t="n">
        <v>0.48</v>
      </c>
      <c r="AM70" t="n">
        <v>0.48</v>
      </c>
      <c r="AN70" t="n">
        <v>8.970000000000001</v>
      </c>
      <c r="AO70" t="n">
        <v>8.949999999999999</v>
      </c>
      <c r="AP70" t="n">
        <v>8.949999999999999</v>
      </c>
      <c r="AQ70" t="n">
        <v>12.45</v>
      </c>
      <c r="AR70" t="n">
        <v>8.76</v>
      </c>
      <c r="AS70" t="n">
        <v>8.76</v>
      </c>
      <c r="AT70" t="n">
        <v>0.12</v>
      </c>
      <c r="AU70" t="n">
        <v>0.33</v>
      </c>
      <c r="AV70" t="n">
        <v>0.11</v>
      </c>
      <c r="AW70" t="n">
        <v>0.31</v>
      </c>
      <c r="AX70" t="n">
        <v>2254</v>
      </c>
      <c r="AY70" t="n">
        <v>7.08</v>
      </c>
      <c r="AZ70" t="n">
        <v>37</v>
      </c>
      <c r="BA70" t="n">
        <v>0.12</v>
      </c>
      <c r="BB70" t="n">
        <v>43</v>
      </c>
      <c r="BC70" t="n">
        <v>0.13</v>
      </c>
      <c r="BD70" t="n">
        <v>2311</v>
      </c>
      <c r="BE70" t="n">
        <v>7.26</v>
      </c>
      <c r="BF70" t="n">
        <v>0</v>
      </c>
      <c r="BG70" t="n">
        <v>0</v>
      </c>
      <c r="BH70" s="109" t="inlineStr">
        <is>
          <t xml:space="preserve"> ATTUSA-28849</t>
        </is>
      </c>
    </row>
    <row r="71" ht="20.4" customHeight="1" s="205" thickBot="1">
      <c r="A71" s="210" t="inlineStr">
        <is>
          <t>AT&amp;T Phase 4</t>
        </is>
      </c>
      <c r="B71" t="inlineStr">
        <is>
          <t>Mobss</t>
        </is>
      </c>
      <c r="C71" s="209" t="n">
        <v>44300</v>
      </c>
      <c r="D71" s="207" t="inlineStr">
        <is>
          <t>No</t>
        </is>
      </c>
      <c r="E71" t="n">
        <v>111</v>
      </c>
      <c r="F71" t="n">
        <v>34.89</v>
      </c>
      <c r="G71" t="n">
        <v>3713</v>
      </c>
      <c r="H71" t="n">
        <v>65359</v>
      </c>
      <c r="I71" t="n">
        <v>-9.720000000000001</v>
      </c>
      <c r="J71" t="n">
        <v>59004</v>
      </c>
      <c r="K71" t="n">
        <v>48597</v>
      </c>
      <c r="L71" t="n">
        <v>10407</v>
      </c>
      <c r="M71" t="n">
        <v>82.36</v>
      </c>
      <c r="N71" t="n">
        <v>58684</v>
      </c>
      <c r="O71" t="n">
        <v>1</v>
      </c>
      <c r="P71" t="n">
        <v>46</v>
      </c>
      <c r="Q71" t="n">
        <v>0.08</v>
      </c>
      <c r="R71" t="n">
        <v>359</v>
      </c>
      <c r="S71" t="n">
        <v>0.61</v>
      </c>
      <c r="T71" t="n">
        <v>122</v>
      </c>
      <c r="U71" t="n">
        <v>0.21</v>
      </c>
      <c r="V71" t="n">
        <v>273</v>
      </c>
      <c r="W71" t="n">
        <v>0.46</v>
      </c>
      <c r="X71" t="n">
        <v>5797</v>
      </c>
      <c r="Y71" t="n">
        <v>9.82</v>
      </c>
      <c r="Z71" t="n">
        <v>5797</v>
      </c>
      <c r="AA71" t="n">
        <v>9.82</v>
      </c>
      <c r="AB71" t="n">
        <v>20444</v>
      </c>
      <c r="AC71" t="n">
        <v>34.65</v>
      </c>
      <c r="AD71" t="n">
        <v>1398</v>
      </c>
      <c r="AE71" t="n">
        <v>474</v>
      </c>
      <c r="AF71" t="n">
        <v>2.77</v>
      </c>
      <c r="AG71" t="n">
        <v>3.75</v>
      </c>
      <c r="AH71" t="n">
        <v>-0.98</v>
      </c>
      <c r="AI71" t="n">
        <v>0.53</v>
      </c>
      <c r="AJ71" t="n">
        <v>0.53</v>
      </c>
      <c r="AK71" t="n">
        <v>0</v>
      </c>
      <c r="AL71" t="n">
        <v>0.5</v>
      </c>
      <c r="AM71" t="n">
        <v>0.5</v>
      </c>
      <c r="AN71" t="n">
        <v>7.73</v>
      </c>
      <c r="AO71" t="n">
        <v>7.48</v>
      </c>
      <c r="AP71" t="n">
        <v>7.48</v>
      </c>
      <c r="AQ71" t="n">
        <v>9.43</v>
      </c>
      <c r="AR71" t="n">
        <v>6.35</v>
      </c>
      <c r="AS71" t="n">
        <v>6.35</v>
      </c>
      <c r="AT71" t="n">
        <v>0.15</v>
      </c>
      <c r="AU71" t="n">
        <v>0.33</v>
      </c>
      <c r="AV71" t="n">
        <v>0.13</v>
      </c>
      <c r="AW71" t="n">
        <v>0.3</v>
      </c>
      <c r="AX71" t="n">
        <v>4813</v>
      </c>
      <c r="AY71" t="n">
        <v>8.16</v>
      </c>
      <c r="AZ71" t="n">
        <v>61</v>
      </c>
      <c r="BA71" t="n">
        <v>0.1</v>
      </c>
      <c r="BB71" t="n">
        <v>109</v>
      </c>
      <c r="BC71" t="n">
        <v>0.18</v>
      </c>
      <c r="BD71" t="n">
        <v>5649</v>
      </c>
      <c r="BE71" t="n">
        <v>9.57</v>
      </c>
      <c r="BF71" t="n">
        <v>1659</v>
      </c>
      <c r="BG71" t="n">
        <v>2.81</v>
      </c>
      <c r="BH71" s="109" t="inlineStr">
        <is>
          <t xml:space="preserve"> ATTUSA-28849</t>
        </is>
      </c>
    </row>
    <row r="72" ht="15" customHeight="1" s="205" thickBot="1">
      <c r="A72" s="210" t="inlineStr">
        <is>
          <t>AT&amp;T Phase 4</t>
        </is>
      </c>
      <c r="B72" t="inlineStr">
        <is>
          <t>Dmdr</t>
        </is>
      </c>
      <c r="C72" s="209" t="n">
        <v>44301</v>
      </c>
      <c r="D72" s="207" t="inlineStr">
        <is>
          <t>Yes</t>
        </is>
      </c>
      <c r="E72" t="n">
        <v>105</v>
      </c>
      <c r="F72" t="n">
        <v>77.73999999999999</v>
      </c>
      <c r="G72" t="n">
        <v>371</v>
      </c>
      <c r="H72" t="n">
        <v>3069</v>
      </c>
      <c r="I72" t="n">
        <v>-3.06</v>
      </c>
      <c r="J72" t="n">
        <v>2975</v>
      </c>
      <c r="K72" t="n">
        <v>2360</v>
      </c>
      <c r="L72" t="n">
        <v>615</v>
      </c>
      <c r="M72" t="n">
        <v>79.33</v>
      </c>
      <c r="N72" t="n">
        <v>2969</v>
      </c>
      <c r="O72" t="n">
        <v>0</v>
      </c>
      <c r="P72" t="n">
        <v>4</v>
      </c>
      <c r="Q72" t="n">
        <v>0.13</v>
      </c>
      <c r="R72" t="n">
        <v>52</v>
      </c>
      <c r="S72" t="n">
        <v>1.75</v>
      </c>
      <c r="T72" t="n">
        <v>1</v>
      </c>
      <c r="U72" t="n">
        <v>0.03</v>
      </c>
      <c r="V72" t="n">
        <v>5</v>
      </c>
      <c r="W72" t="n">
        <v>0.17</v>
      </c>
      <c r="X72" t="n">
        <v>884</v>
      </c>
      <c r="Y72" t="n">
        <v>29.71</v>
      </c>
      <c r="Z72" t="n">
        <v>884</v>
      </c>
      <c r="AA72" t="n">
        <v>29.71</v>
      </c>
      <c r="AB72" t="n">
        <v>30</v>
      </c>
      <c r="AC72" t="n">
        <v>1.01</v>
      </c>
      <c r="AD72" t="n">
        <v>74</v>
      </c>
      <c r="AE72" t="n">
        <v>16</v>
      </c>
      <c r="AF72" t="n">
        <v>3.05</v>
      </c>
      <c r="AG72" t="n">
        <v>2.47</v>
      </c>
      <c r="AH72" t="n">
        <v>0.58</v>
      </c>
      <c r="AI72" t="n">
        <v>0.45</v>
      </c>
      <c r="AJ72" t="n">
        <v>0.43</v>
      </c>
      <c r="AK72" t="n">
        <v>0.02</v>
      </c>
      <c r="AL72" t="n">
        <v>0.51</v>
      </c>
      <c r="AM72" t="n">
        <v>0.52</v>
      </c>
      <c r="AN72" t="n">
        <v>8.23</v>
      </c>
      <c r="AO72" t="n">
        <v>8.220000000000001</v>
      </c>
      <c r="AP72" t="n">
        <v>8.220000000000001</v>
      </c>
      <c r="AQ72" t="n">
        <v>2.35</v>
      </c>
      <c r="AR72" t="n">
        <v>2.35</v>
      </c>
      <c r="AS72" t="n">
        <v>2.35</v>
      </c>
      <c r="AT72" t="n">
        <v>0.23</v>
      </c>
      <c r="AU72" t="n">
        <v>0.37</v>
      </c>
      <c r="AV72" t="n">
        <v>0.22</v>
      </c>
      <c r="AW72" t="n">
        <v>0.35</v>
      </c>
      <c r="AX72" t="n">
        <v>51</v>
      </c>
      <c r="AY72" t="n">
        <v>1.71</v>
      </c>
      <c r="AZ72" t="n">
        <v>3</v>
      </c>
      <c r="BA72" t="n">
        <v>0.1</v>
      </c>
      <c r="BB72" t="n">
        <v>1180</v>
      </c>
      <c r="BC72" t="n">
        <v>36.73</v>
      </c>
      <c r="BD72" t="n">
        <v>141</v>
      </c>
      <c r="BE72" t="n">
        <v>4.74</v>
      </c>
      <c r="BF72" t="n">
        <v>15</v>
      </c>
      <c r="BG72" t="n">
        <v>0.5</v>
      </c>
    </row>
    <row r="73" ht="15" customHeight="1" s="205" thickBot="1">
      <c r="A73" s="210" t="inlineStr">
        <is>
          <t>AT&amp;T Phase 4</t>
        </is>
      </c>
      <c r="B73" s="227" t="inlineStr">
        <is>
          <t>IsmCLG</t>
        </is>
      </c>
      <c r="C73" s="209" t="n">
        <v>44301</v>
      </c>
      <c r="D73" s="207" t="inlineStr">
        <is>
          <t>Yes</t>
        </is>
      </c>
      <c r="E73" t="n">
        <v>413</v>
      </c>
      <c r="F73" t="n">
        <v>97.87</v>
      </c>
      <c r="G73" t="n">
        <v>931</v>
      </c>
      <c r="H73" t="n">
        <v>11639</v>
      </c>
      <c r="I73" t="n">
        <v>-10.06</v>
      </c>
      <c r="J73" t="n">
        <v>11061</v>
      </c>
      <c r="K73" t="n">
        <v>8819</v>
      </c>
      <c r="L73" t="n">
        <v>2242</v>
      </c>
      <c r="M73" t="n">
        <v>159.57</v>
      </c>
      <c r="N73" t="n">
        <v>11023</v>
      </c>
      <c r="O73" t="n">
        <v>0</v>
      </c>
      <c r="P73" t="n">
        <v>55</v>
      </c>
      <c r="Q73" t="n">
        <v>1.19</v>
      </c>
      <c r="R73" t="n">
        <v>282</v>
      </c>
      <c r="S73" t="n">
        <v>5.79</v>
      </c>
      <c r="T73" t="n">
        <v>6</v>
      </c>
      <c r="U73" t="n">
        <v>0.12</v>
      </c>
      <c r="V73" t="n">
        <v>18</v>
      </c>
      <c r="W73" t="n">
        <v>0.37</v>
      </c>
      <c r="X73" t="n">
        <v>1595</v>
      </c>
      <c r="Y73" t="n">
        <v>32.12</v>
      </c>
      <c r="Z73" t="n">
        <v>1595</v>
      </c>
      <c r="AA73" t="n">
        <v>32.12</v>
      </c>
      <c r="AB73" t="n">
        <v>1207</v>
      </c>
      <c r="AC73" t="n">
        <v>22.26</v>
      </c>
      <c r="AD73" t="n">
        <v>73</v>
      </c>
      <c r="AE73" t="n">
        <v>19</v>
      </c>
      <c r="AF73" t="n">
        <v>1.68</v>
      </c>
      <c r="AG73" t="n">
        <v>1.65</v>
      </c>
      <c r="AH73" t="n">
        <v>0.51</v>
      </c>
      <c r="AI73" t="n">
        <v>0.9099999999999999</v>
      </c>
      <c r="AJ73" t="n">
        <v>0.9399999999999999</v>
      </c>
      <c r="AK73" t="n">
        <v>-0.01</v>
      </c>
      <c r="AL73" t="n">
        <v>1.01</v>
      </c>
      <c r="AM73" t="n">
        <v>1.02</v>
      </c>
      <c r="AN73" t="n">
        <v>28.08</v>
      </c>
      <c r="AO73" t="n">
        <v>23.06</v>
      </c>
      <c r="AP73" t="n">
        <v>23.22</v>
      </c>
      <c r="AQ73" t="n">
        <v>13.69</v>
      </c>
      <c r="AR73" t="n">
        <v>11.67</v>
      </c>
      <c r="AS73" t="n">
        <v>11.72</v>
      </c>
      <c r="AT73" t="n">
        <v>0.34</v>
      </c>
      <c r="AU73" t="n">
        <v>0.6899999999999999</v>
      </c>
      <c r="AV73" t="n">
        <v>0.32</v>
      </c>
      <c r="AW73" t="n">
        <v>0.6899999999999999</v>
      </c>
      <c r="AX73" t="n">
        <v>101</v>
      </c>
      <c r="AY73" t="n">
        <v>2.08</v>
      </c>
      <c r="AZ73" t="n">
        <v>1</v>
      </c>
      <c r="BA73" t="n">
        <v>0.02</v>
      </c>
      <c r="BB73" t="n">
        <v>2083</v>
      </c>
      <c r="BC73" t="n">
        <v>39.48</v>
      </c>
      <c r="BD73" t="n">
        <v>983</v>
      </c>
      <c r="BE73" t="n">
        <v>17.09</v>
      </c>
      <c r="BF73" t="n">
        <v>1</v>
      </c>
      <c r="BG73" t="n">
        <v>0.02</v>
      </c>
    </row>
    <row r="74" ht="15" customHeight="1" s="205" thickBot="1">
      <c r="A74" s="210" t="inlineStr">
        <is>
          <t>AT&amp;T Phase 4</t>
        </is>
      </c>
      <c r="B74" t="inlineStr">
        <is>
          <t>ISMSVC</t>
        </is>
      </c>
      <c r="C74" s="209" t="n">
        <v>44301</v>
      </c>
      <c r="D74" s="207" t="inlineStr">
        <is>
          <t>Yes</t>
        </is>
      </c>
      <c r="E74" t="n">
        <v>683</v>
      </c>
      <c r="F74" t="n">
        <v>129.32</v>
      </c>
      <c r="G74" t="n">
        <v>1582</v>
      </c>
      <c r="H74" t="n">
        <v>16387</v>
      </c>
      <c r="I74" t="n">
        <v>-23.68</v>
      </c>
      <c r="J74" t="n">
        <v>12507</v>
      </c>
      <c r="K74" t="n">
        <v>6462</v>
      </c>
      <c r="L74" t="n">
        <v>6045</v>
      </c>
      <c r="M74" t="n">
        <v>51.67</v>
      </c>
      <c r="N74" t="n">
        <v>12461</v>
      </c>
      <c r="O74" t="n">
        <v>0</v>
      </c>
      <c r="P74" t="n">
        <v>3</v>
      </c>
      <c r="Q74" t="n">
        <v>0.02</v>
      </c>
      <c r="R74" t="n">
        <v>22</v>
      </c>
      <c r="S74" t="n">
        <v>0.18</v>
      </c>
      <c r="T74" t="n">
        <v>1</v>
      </c>
      <c r="U74" t="n">
        <v>0.01</v>
      </c>
      <c r="V74" t="n">
        <v>5</v>
      </c>
      <c r="W74" t="n">
        <v>0.04</v>
      </c>
      <c r="X74" t="n">
        <v>6939</v>
      </c>
      <c r="Y74" t="n">
        <v>55.48</v>
      </c>
      <c r="Z74" t="n">
        <v>6939</v>
      </c>
      <c r="AA74" t="n">
        <v>55.48</v>
      </c>
      <c r="AB74" t="n">
        <v>4111</v>
      </c>
      <c r="AC74" t="n">
        <v>32.87</v>
      </c>
      <c r="AD74" t="n">
        <v>249</v>
      </c>
      <c r="AE74" t="n">
        <v>92</v>
      </c>
      <c r="AF74" t="n">
        <v>3.39</v>
      </c>
      <c r="AG74" t="n">
        <v>1.39</v>
      </c>
      <c r="AH74" t="n">
        <v>2</v>
      </c>
      <c r="AI74" t="n">
        <v>0.48</v>
      </c>
      <c r="AJ74" t="n">
        <v>0.47</v>
      </c>
      <c r="AK74" t="n">
        <v>0.01</v>
      </c>
      <c r="AL74" t="n">
        <v>0.5</v>
      </c>
      <c r="AM74" t="n">
        <v>0.5</v>
      </c>
      <c r="AN74" t="n">
        <v>7.43</v>
      </c>
      <c r="AO74" t="n">
        <v>7.43</v>
      </c>
      <c r="AP74" t="n">
        <v>7.43</v>
      </c>
      <c r="AQ74" t="n">
        <v>8.75</v>
      </c>
      <c r="AR74" t="n">
        <v>8.75</v>
      </c>
      <c r="AS74" t="n">
        <v>8.75</v>
      </c>
      <c r="AT74" t="n">
        <v>0.31</v>
      </c>
      <c r="AU74" t="n">
        <v>0.32</v>
      </c>
      <c r="AV74" t="n">
        <v>0.34</v>
      </c>
      <c r="AW74" t="n">
        <v>0.31</v>
      </c>
      <c r="AX74" t="n">
        <v>70</v>
      </c>
      <c r="AY74" t="n">
        <v>0.5600000000000001</v>
      </c>
      <c r="AZ74" t="n">
        <v>10</v>
      </c>
      <c r="BA74" t="n">
        <v>0.08</v>
      </c>
      <c r="BB74" t="n">
        <v>7856</v>
      </c>
      <c r="BC74" t="n">
        <v>51.33</v>
      </c>
      <c r="BD74" t="n">
        <v>2488</v>
      </c>
      <c r="BE74" t="n">
        <v>19.89</v>
      </c>
      <c r="BF74" t="n">
        <v>11</v>
      </c>
      <c r="BG74" t="n">
        <v>0.09</v>
      </c>
    </row>
    <row r="75" ht="15" customHeight="1" s="205" thickBot="1">
      <c r="A75" s="210" t="inlineStr">
        <is>
          <t>AT&amp;T Phase 4</t>
        </is>
      </c>
      <c r="B75" t="inlineStr">
        <is>
          <t>MobCLG</t>
        </is>
      </c>
      <c r="C75" s="209" t="n">
        <v>44301</v>
      </c>
      <c r="D75" s="207" t="inlineStr">
        <is>
          <t>Yes</t>
        </is>
      </c>
      <c r="E75" t="n">
        <v>423</v>
      </c>
      <c r="F75" t="n">
        <v>80.11</v>
      </c>
      <c r="G75" t="n">
        <v>2534</v>
      </c>
      <c r="H75" t="n">
        <v>31848</v>
      </c>
      <c r="I75" t="n">
        <v>-23.41</v>
      </c>
      <c r="J75" t="n">
        <v>24393</v>
      </c>
      <c r="K75" t="n">
        <v>19642</v>
      </c>
      <c r="L75" t="n">
        <v>4751</v>
      </c>
      <c r="M75" t="n">
        <v>80.52</v>
      </c>
      <c r="N75" t="n">
        <v>24327</v>
      </c>
      <c r="O75" t="n">
        <v>0</v>
      </c>
      <c r="P75" t="n">
        <v>2</v>
      </c>
      <c r="Q75" t="n">
        <v>0.01</v>
      </c>
      <c r="R75" t="n">
        <v>113</v>
      </c>
      <c r="S75" t="n">
        <v>0.46</v>
      </c>
      <c r="T75" t="n">
        <v>12</v>
      </c>
      <c r="U75" t="n">
        <v>0.05</v>
      </c>
      <c r="V75" t="n">
        <v>100</v>
      </c>
      <c r="W75" t="n">
        <v>0.41</v>
      </c>
      <c r="X75" t="n">
        <v>6527</v>
      </c>
      <c r="Y75" t="n">
        <v>26.76</v>
      </c>
      <c r="Z75" t="n">
        <v>6527</v>
      </c>
      <c r="AA75" t="n">
        <v>26.76</v>
      </c>
      <c r="AB75" t="n">
        <v>11074</v>
      </c>
      <c r="AC75" t="n">
        <v>45.4</v>
      </c>
      <c r="AD75" t="n">
        <v>470</v>
      </c>
      <c r="AE75" t="n">
        <v>150</v>
      </c>
      <c r="AF75" t="n">
        <v>2.29</v>
      </c>
      <c r="AG75" t="n">
        <v>2.88</v>
      </c>
      <c r="AH75" t="n">
        <v>-0.58</v>
      </c>
      <c r="AI75" t="n">
        <v>0.48</v>
      </c>
      <c r="AJ75" t="n">
        <v>0.47</v>
      </c>
      <c r="AK75" t="n">
        <v>0.01</v>
      </c>
      <c r="AL75" t="n">
        <v>0.49</v>
      </c>
      <c r="AM75" t="n">
        <v>0.49</v>
      </c>
      <c r="AN75" t="n">
        <v>8.76</v>
      </c>
      <c r="AO75" t="n">
        <v>8.539999999999999</v>
      </c>
      <c r="AP75" t="n">
        <v>8.539999999999999</v>
      </c>
      <c r="AQ75" t="n">
        <v>9.869999999999999</v>
      </c>
      <c r="AR75" t="n">
        <v>9.289999999999999</v>
      </c>
      <c r="AS75" t="n">
        <v>9.289999999999999</v>
      </c>
      <c r="AT75" t="n">
        <v>0.24</v>
      </c>
      <c r="AU75" t="n">
        <v>0.34</v>
      </c>
      <c r="AV75" t="n">
        <v>0.22</v>
      </c>
      <c r="AW75" t="n">
        <v>0.32</v>
      </c>
      <c r="AX75" t="n">
        <v>478</v>
      </c>
      <c r="AY75" t="n">
        <v>1.96</v>
      </c>
      <c r="AZ75" t="n">
        <v>8</v>
      </c>
      <c r="BA75" t="n">
        <v>0.03</v>
      </c>
      <c r="BB75" t="n">
        <v>9974</v>
      </c>
      <c r="BC75" t="n">
        <v>39.49</v>
      </c>
      <c r="BD75" t="n">
        <v>2239</v>
      </c>
      <c r="BE75" t="n">
        <v>9.18</v>
      </c>
      <c r="BF75" t="n">
        <v>0</v>
      </c>
      <c r="BG75" t="n">
        <v>0</v>
      </c>
    </row>
    <row r="76" ht="20.4" customHeight="1" s="205" thickBot="1">
      <c r="A76" s="210" t="inlineStr">
        <is>
          <t>AT&amp;T Phase 4</t>
        </is>
      </c>
      <c r="B76" t="inlineStr">
        <is>
          <t>Mobss</t>
        </is>
      </c>
      <c r="C76" s="209" t="n">
        <v>44301</v>
      </c>
      <c r="D76" s="207" t="inlineStr">
        <is>
          <t>Yes</t>
        </is>
      </c>
      <c r="E76" t="n">
        <v>938</v>
      </c>
      <c r="F76" t="n">
        <v>89.8</v>
      </c>
      <c r="G76" t="n">
        <v>6207</v>
      </c>
      <c r="H76" t="n">
        <v>59034</v>
      </c>
      <c r="I76" t="n">
        <v>-10.42</v>
      </c>
      <c r="J76" t="n">
        <v>52880</v>
      </c>
      <c r="K76" t="n">
        <v>43235</v>
      </c>
      <c r="L76" t="n">
        <v>9645</v>
      </c>
      <c r="M76" t="n">
        <v>81.76000000000001</v>
      </c>
      <c r="N76" t="n">
        <v>52691</v>
      </c>
      <c r="O76" t="n">
        <v>0</v>
      </c>
      <c r="P76" t="n">
        <v>56</v>
      </c>
      <c r="Q76" t="n">
        <v>0.11</v>
      </c>
      <c r="R76" t="n">
        <v>378</v>
      </c>
      <c r="S76" t="n">
        <v>0.71</v>
      </c>
      <c r="T76" t="n">
        <v>331</v>
      </c>
      <c r="U76" t="n">
        <v>0.63</v>
      </c>
      <c r="V76" t="n">
        <v>777</v>
      </c>
      <c r="W76" t="n">
        <v>1.47</v>
      </c>
      <c r="X76" t="n">
        <v>13725</v>
      </c>
      <c r="Y76" t="n">
        <v>25.96</v>
      </c>
      <c r="Z76" t="n">
        <v>13725</v>
      </c>
      <c r="AA76" t="n">
        <v>25.96</v>
      </c>
      <c r="AB76" t="n">
        <v>21751</v>
      </c>
      <c r="AC76" t="n">
        <v>41.13</v>
      </c>
      <c r="AD76" t="n">
        <v>3339</v>
      </c>
      <c r="AE76" t="n">
        <v>967</v>
      </c>
      <c r="AF76" t="n">
        <v>7.06</v>
      </c>
      <c r="AG76" t="n">
        <v>8.26</v>
      </c>
      <c r="AH76" t="n">
        <v>-1.2</v>
      </c>
      <c r="AI76" t="n">
        <v>0.54</v>
      </c>
      <c r="AJ76" t="n">
        <v>0.54</v>
      </c>
      <c r="AK76" t="n">
        <v>0</v>
      </c>
      <c r="AL76" t="n">
        <v>0.5</v>
      </c>
      <c r="AM76" t="n">
        <v>0.5</v>
      </c>
      <c r="AN76" t="n">
        <v>7.09</v>
      </c>
      <c r="AO76" t="n">
        <v>7.06</v>
      </c>
      <c r="AP76" t="n">
        <v>7.06</v>
      </c>
      <c r="AQ76" t="n">
        <v>12.75</v>
      </c>
      <c r="AR76" t="n">
        <v>7.08</v>
      </c>
      <c r="AS76" t="n">
        <v>7.08</v>
      </c>
      <c r="AT76" t="n">
        <v>0.24</v>
      </c>
      <c r="AU76" t="n">
        <v>0.35</v>
      </c>
      <c r="AV76" t="n">
        <v>0.22</v>
      </c>
      <c r="AW76" t="n">
        <v>0.32</v>
      </c>
      <c r="AX76" t="n">
        <v>808</v>
      </c>
      <c r="AY76" t="n">
        <v>1.53</v>
      </c>
      <c r="AZ76" t="n">
        <v>9</v>
      </c>
      <c r="BA76" t="n">
        <v>0.02</v>
      </c>
      <c r="BB76" t="n">
        <v>22677</v>
      </c>
      <c r="BC76" t="n">
        <v>41.39</v>
      </c>
      <c r="BD76" t="n">
        <v>4452</v>
      </c>
      <c r="BE76" t="n">
        <v>8.42</v>
      </c>
      <c r="BF76" t="n">
        <v>2407</v>
      </c>
      <c r="BG76" t="n">
        <v>4.55</v>
      </c>
      <c r="BH76" s="109" t="inlineStr">
        <is>
          <t>ATTUSA-28864, ATTUSA-28884,ATTUSA-28872</t>
        </is>
      </c>
    </row>
    <row r="77" ht="15" customHeight="1" s="205" thickBot="1">
      <c r="A77" s="210" t="inlineStr">
        <is>
          <t>AT&amp;T Phase 4</t>
        </is>
      </c>
      <c r="B77" t="inlineStr">
        <is>
          <t>Dmdr</t>
        </is>
      </c>
      <c r="C77" s="209" t="n">
        <v>44302</v>
      </c>
      <c r="D77" s="207" t="inlineStr">
        <is>
          <t>No</t>
        </is>
      </c>
      <c r="E77" t="n">
        <v>0</v>
      </c>
      <c r="F77" t="n">
        <v>13.58</v>
      </c>
      <c r="G77" t="n">
        <v>187</v>
      </c>
      <c r="H77" t="n">
        <v>2976</v>
      </c>
      <c r="I77" t="n">
        <v>-6.92</v>
      </c>
      <c r="J77" t="n">
        <v>2770</v>
      </c>
      <c r="K77" t="n">
        <v>2253</v>
      </c>
      <c r="L77" t="n">
        <v>517</v>
      </c>
      <c r="M77" t="n">
        <v>81.34</v>
      </c>
      <c r="N77" t="n">
        <v>2767</v>
      </c>
      <c r="O77" t="n">
        <v>0</v>
      </c>
      <c r="P77" t="n">
        <v>1</v>
      </c>
      <c r="Q77" t="n">
        <v>0.04</v>
      </c>
      <c r="R77" t="n">
        <v>21</v>
      </c>
      <c r="S77" t="n">
        <v>0.76</v>
      </c>
      <c r="T77" t="n">
        <v>1</v>
      </c>
      <c r="U77" t="n">
        <v>0.04</v>
      </c>
      <c r="V77" t="n">
        <v>1</v>
      </c>
      <c r="W77" t="n">
        <v>0.04</v>
      </c>
      <c r="X77" t="n">
        <v>61</v>
      </c>
      <c r="Y77" t="n">
        <v>2.2</v>
      </c>
      <c r="Z77" t="n">
        <v>61</v>
      </c>
      <c r="AA77" t="n">
        <v>2.2</v>
      </c>
      <c r="AB77" t="n">
        <v>5</v>
      </c>
      <c r="AC77" t="n">
        <v>0.18</v>
      </c>
      <c r="AD77" t="n">
        <v>41</v>
      </c>
      <c r="AE77" t="n">
        <v>9</v>
      </c>
      <c r="AF77" t="n">
        <v>1.69</v>
      </c>
      <c r="AG77" t="n">
        <v>1.53</v>
      </c>
      <c r="AH77" t="n">
        <v>0.16</v>
      </c>
      <c r="AI77" t="n">
        <v>0.49</v>
      </c>
      <c r="AJ77" t="n">
        <v>0.44</v>
      </c>
      <c r="AK77" t="n">
        <v>0.05</v>
      </c>
      <c r="AL77" t="n">
        <v>0.51</v>
      </c>
      <c r="AM77" t="n">
        <v>0.5</v>
      </c>
      <c r="AN77" t="n">
        <v>8.68</v>
      </c>
      <c r="AO77" t="n">
        <v>8.67</v>
      </c>
      <c r="AP77" t="n">
        <v>8.67</v>
      </c>
      <c r="AQ77" t="n">
        <v>2.17</v>
      </c>
      <c r="AR77" t="n">
        <v>2.17</v>
      </c>
      <c r="AS77" t="n">
        <v>2.17</v>
      </c>
      <c r="AT77" t="n">
        <v>0.11</v>
      </c>
      <c r="AU77" t="n">
        <v>0.32</v>
      </c>
      <c r="AV77" t="n">
        <v>0.08</v>
      </c>
      <c r="AW77" t="n">
        <v>0.31</v>
      </c>
      <c r="AX77" t="n">
        <v>108</v>
      </c>
      <c r="AY77" t="n">
        <v>3.9</v>
      </c>
      <c r="AZ77" t="n">
        <v>2</v>
      </c>
      <c r="BA77" t="n">
        <v>0.07000000000000001</v>
      </c>
      <c r="BB77" t="n">
        <v>32</v>
      </c>
      <c r="BC77" t="n">
        <v>1.08</v>
      </c>
      <c r="BD77" t="n">
        <v>103</v>
      </c>
      <c r="BE77" t="n">
        <v>3.72</v>
      </c>
      <c r="BF77" t="n">
        <v>14</v>
      </c>
      <c r="BG77" t="n">
        <v>0.51</v>
      </c>
    </row>
    <row r="78" ht="15" customHeight="1" s="205" thickBot="1">
      <c r="A78" s="210" t="inlineStr">
        <is>
          <t>AT&amp;T Phase 4</t>
        </is>
      </c>
      <c r="B78" s="227" t="inlineStr">
        <is>
          <t>IsmCLG</t>
        </is>
      </c>
      <c r="C78" s="209" t="n">
        <v>44302</v>
      </c>
      <c r="D78" s="207" t="inlineStr">
        <is>
          <t>No</t>
        </is>
      </c>
      <c r="E78" t="n">
        <v>0</v>
      </c>
      <c r="F78" t="n">
        <v>32.7</v>
      </c>
      <c r="G78" t="n">
        <v>665</v>
      </c>
      <c r="H78" t="n">
        <v>11061</v>
      </c>
      <c r="I78" t="n">
        <v>20.3</v>
      </c>
      <c r="J78" t="n">
        <v>12057</v>
      </c>
      <c r="K78" t="n">
        <v>9640</v>
      </c>
      <c r="L78" t="n">
        <v>2417</v>
      </c>
      <c r="M78" t="n">
        <v>159.98</v>
      </c>
      <c r="N78" t="n">
        <v>12034</v>
      </c>
      <c r="O78" t="n">
        <v>0</v>
      </c>
      <c r="P78" t="n">
        <v>29</v>
      </c>
      <c r="Q78" t="n">
        <v>0.73</v>
      </c>
      <c r="R78" t="n">
        <v>276</v>
      </c>
      <c r="S78" t="n">
        <v>5.17</v>
      </c>
      <c r="T78" t="n">
        <v>1</v>
      </c>
      <c r="U78" t="n">
        <v>0.02</v>
      </c>
      <c r="V78" t="n">
        <v>7</v>
      </c>
      <c r="W78" t="n">
        <v>0.13</v>
      </c>
      <c r="X78" t="n">
        <v>506</v>
      </c>
      <c r="Y78" t="n">
        <v>8.359999999999999</v>
      </c>
      <c r="Z78" t="n">
        <v>506</v>
      </c>
      <c r="AA78" t="n">
        <v>8.359999999999999</v>
      </c>
      <c r="AB78" t="n">
        <v>1415</v>
      </c>
      <c r="AC78" t="n">
        <v>23.44</v>
      </c>
      <c r="AD78" t="n">
        <v>54</v>
      </c>
      <c r="AE78" t="n">
        <v>17</v>
      </c>
      <c r="AF78" t="n">
        <v>1.11</v>
      </c>
      <c r="AG78" t="n">
        <v>1.35</v>
      </c>
      <c r="AH78" t="n">
        <v>-0.25</v>
      </c>
      <c r="AI78" t="n">
        <v>0.97</v>
      </c>
      <c r="AJ78" t="n">
        <v>0.96</v>
      </c>
      <c r="AK78" t="n">
        <v>0.03</v>
      </c>
      <c r="AL78" t="n">
        <v>0.99</v>
      </c>
      <c r="AM78" t="n">
        <v>1</v>
      </c>
      <c r="AN78" t="n">
        <v>29.19</v>
      </c>
      <c r="AO78" t="n">
        <v>27.8</v>
      </c>
      <c r="AP78" t="n">
        <v>28.28</v>
      </c>
      <c r="AQ78" t="n">
        <v>11.35</v>
      </c>
      <c r="AR78" t="n">
        <v>9.92</v>
      </c>
      <c r="AS78" t="n">
        <v>9.94</v>
      </c>
      <c r="AT78" t="n">
        <v>0.22</v>
      </c>
      <c r="AU78" t="n">
        <v>0.67</v>
      </c>
      <c r="AV78" t="n">
        <v>0.2</v>
      </c>
      <c r="AW78" t="n">
        <v>0.66</v>
      </c>
      <c r="AX78" t="n">
        <v>268</v>
      </c>
      <c r="AY78" t="n">
        <v>4.61</v>
      </c>
      <c r="AZ78" t="n">
        <v>6</v>
      </c>
      <c r="BA78" t="n">
        <v>0.1</v>
      </c>
      <c r="BB78" t="n">
        <v>96</v>
      </c>
      <c r="BC78" t="n">
        <v>1.56</v>
      </c>
      <c r="BD78" t="n">
        <v>774</v>
      </c>
      <c r="BE78" t="n">
        <v>12.55</v>
      </c>
      <c r="BF78" t="n">
        <v>2</v>
      </c>
      <c r="BG78" t="n">
        <v>0.03</v>
      </c>
    </row>
    <row r="79" ht="15" customHeight="1" s="205" thickBot="1">
      <c r="A79" s="210" t="inlineStr">
        <is>
          <t>AT&amp;T Phase 4</t>
        </is>
      </c>
      <c r="B79" t="inlineStr">
        <is>
          <t>ISMSVC</t>
        </is>
      </c>
      <c r="C79" s="209" t="n">
        <v>44302</v>
      </c>
      <c r="D79" s="207" t="inlineStr">
        <is>
          <t>No</t>
        </is>
      </c>
      <c r="E79" t="n">
        <v>0</v>
      </c>
      <c r="F79" t="n">
        <v>99.66</v>
      </c>
      <c r="G79" t="n">
        <v>1027</v>
      </c>
      <c r="H79" t="n">
        <v>13190</v>
      </c>
      <c r="I79" t="n">
        <v>35.72</v>
      </c>
      <c r="J79" t="n">
        <v>17901</v>
      </c>
      <c r="K79" t="n">
        <v>9187</v>
      </c>
      <c r="L79" t="n">
        <v>8714</v>
      </c>
      <c r="M79" t="n">
        <v>51.32</v>
      </c>
      <c r="N79" t="n">
        <v>17811</v>
      </c>
      <c r="O79" t="n">
        <v>1</v>
      </c>
      <c r="P79" t="n">
        <v>5</v>
      </c>
      <c r="Q79" t="n">
        <v>0.03</v>
      </c>
      <c r="R79" t="n">
        <v>5</v>
      </c>
      <c r="S79" t="n">
        <v>0.03</v>
      </c>
      <c r="T79" t="n">
        <v>0</v>
      </c>
      <c r="U79" t="n">
        <v>0</v>
      </c>
      <c r="V79" t="n">
        <v>0</v>
      </c>
      <c r="W79" t="n">
        <v>0</v>
      </c>
      <c r="X79" t="n">
        <v>4756</v>
      </c>
      <c r="Y79" t="n">
        <v>26.57</v>
      </c>
      <c r="Z79" t="n">
        <v>4756</v>
      </c>
      <c r="AA79" t="n">
        <v>26.57</v>
      </c>
      <c r="AB79" t="n">
        <v>3620</v>
      </c>
      <c r="AC79" t="n">
        <v>20.22</v>
      </c>
      <c r="AD79" t="n">
        <v>190</v>
      </c>
      <c r="AE79" t="n">
        <v>95</v>
      </c>
      <c r="AF79" t="n">
        <v>1.84</v>
      </c>
      <c r="AG79" t="n">
        <v>0.98</v>
      </c>
      <c r="AH79" t="n">
        <v>0.85</v>
      </c>
      <c r="AI79" t="n">
        <v>0.48</v>
      </c>
      <c r="AJ79" t="n">
        <v>0.48</v>
      </c>
      <c r="AK79" t="n">
        <v>0</v>
      </c>
      <c r="AL79" t="n">
        <v>0.67</v>
      </c>
      <c r="AM79" t="n">
        <v>0.67</v>
      </c>
      <c r="AN79" t="n">
        <v>8.800000000000001</v>
      </c>
      <c r="AO79" t="n">
        <v>7.4</v>
      </c>
      <c r="AP79" t="n">
        <v>7.4</v>
      </c>
      <c r="AQ79" t="n">
        <v>9.5</v>
      </c>
      <c r="AR79" t="n">
        <v>6.83</v>
      </c>
      <c r="AS79" t="n">
        <v>6.83</v>
      </c>
      <c r="AT79" t="n">
        <v>0.22</v>
      </c>
      <c r="AU79" t="n">
        <v>0.27</v>
      </c>
      <c r="AV79" t="n">
        <v>0.18</v>
      </c>
      <c r="AW79" t="n">
        <v>0.31</v>
      </c>
      <c r="AX79" t="n">
        <v>557</v>
      </c>
      <c r="AY79" t="n">
        <v>3.11</v>
      </c>
      <c r="AZ79" t="n">
        <v>70</v>
      </c>
      <c r="BA79" t="n">
        <v>0.39</v>
      </c>
      <c r="BB79" t="n">
        <v>343</v>
      </c>
      <c r="BC79" t="n">
        <v>1.54</v>
      </c>
      <c r="BD79" t="n">
        <v>11770</v>
      </c>
      <c r="BE79" t="n">
        <v>65.75</v>
      </c>
      <c r="BF79" t="n">
        <v>128</v>
      </c>
      <c r="BG79" t="n">
        <v>0.72</v>
      </c>
    </row>
    <row r="80" ht="15" customHeight="1" s="205" thickBot="1">
      <c r="A80" s="210" t="inlineStr">
        <is>
          <t>AT&amp;T Phase 4</t>
        </is>
      </c>
      <c r="B80" t="inlineStr">
        <is>
          <t>MobCLG</t>
        </is>
      </c>
      <c r="C80" s="209" t="n">
        <v>44302</v>
      </c>
      <c r="D80" s="207" t="inlineStr">
        <is>
          <t>No</t>
        </is>
      </c>
      <c r="E80" t="n">
        <v>116</v>
      </c>
      <c r="F80" t="n">
        <v>23.04</v>
      </c>
      <c r="G80" t="n">
        <v>1330</v>
      </c>
      <c r="H80" t="n">
        <v>24428</v>
      </c>
      <c r="I80" t="n">
        <v>11.38</v>
      </c>
      <c r="J80" t="n">
        <v>27209</v>
      </c>
      <c r="K80" t="n">
        <v>21899</v>
      </c>
      <c r="L80" t="n">
        <v>5310</v>
      </c>
      <c r="M80" t="n">
        <v>80.48</v>
      </c>
      <c r="N80" t="n">
        <v>27094</v>
      </c>
      <c r="O80" t="n">
        <v>0</v>
      </c>
      <c r="P80" t="n">
        <v>1</v>
      </c>
      <c r="Q80" t="n">
        <v>0</v>
      </c>
      <c r="R80" t="n">
        <v>61</v>
      </c>
      <c r="S80" t="n">
        <v>0.22</v>
      </c>
      <c r="T80" t="n">
        <v>77</v>
      </c>
      <c r="U80" t="n">
        <v>0.28</v>
      </c>
      <c r="V80" t="n">
        <v>166</v>
      </c>
      <c r="W80" t="n">
        <v>0.61</v>
      </c>
      <c r="X80" t="n">
        <v>1995</v>
      </c>
      <c r="Y80" t="n">
        <v>7.33</v>
      </c>
      <c r="Z80" t="n">
        <v>1995</v>
      </c>
      <c r="AA80" t="n">
        <v>7.33</v>
      </c>
      <c r="AB80" t="n">
        <v>16420</v>
      </c>
      <c r="AC80" t="n">
        <v>60.35</v>
      </c>
      <c r="AD80" t="n">
        <v>729</v>
      </c>
      <c r="AE80" t="n">
        <v>204</v>
      </c>
      <c r="AF80" t="n">
        <v>3.23</v>
      </c>
      <c r="AG80" t="n">
        <v>3.52</v>
      </c>
      <c r="AH80" t="n">
        <v>-0.29</v>
      </c>
      <c r="AI80" t="n">
        <v>0.46</v>
      </c>
      <c r="AJ80" t="n">
        <v>0.46</v>
      </c>
      <c r="AK80" t="n">
        <v>0</v>
      </c>
      <c r="AL80" t="n">
        <v>0.49</v>
      </c>
      <c r="AM80" t="n">
        <v>0.49</v>
      </c>
      <c r="AN80" t="n">
        <v>7.22</v>
      </c>
      <c r="AO80" t="n">
        <v>7.22</v>
      </c>
      <c r="AP80" t="n">
        <v>7.22</v>
      </c>
      <c r="AQ80" t="n">
        <v>10.28</v>
      </c>
      <c r="AR80" t="n">
        <v>8.15</v>
      </c>
      <c r="AS80" t="n">
        <v>8.15</v>
      </c>
      <c r="AT80" t="n">
        <v>0.14</v>
      </c>
      <c r="AU80" t="n">
        <v>0.34</v>
      </c>
      <c r="AV80" t="n">
        <v>0.12</v>
      </c>
      <c r="AW80" t="n">
        <v>0.32</v>
      </c>
      <c r="AX80" t="n">
        <v>755</v>
      </c>
      <c r="AY80" t="n">
        <v>2.77</v>
      </c>
      <c r="AZ80" t="n">
        <v>14</v>
      </c>
      <c r="BA80" t="n">
        <v>0.05</v>
      </c>
      <c r="BB80" t="n">
        <v>271</v>
      </c>
      <c r="BC80" t="n">
        <v>0.96</v>
      </c>
      <c r="BD80" t="n">
        <v>2323</v>
      </c>
      <c r="BE80" t="n">
        <v>8.539999999999999</v>
      </c>
      <c r="BF80" t="n">
        <v>0</v>
      </c>
      <c r="BG80" t="n">
        <v>0</v>
      </c>
    </row>
    <row r="81" ht="15" customHeight="1" s="205" thickBot="1">
      <c r="A81" s="210" t="inlineStr">
        <is>
          <t>AT&amp;T Phase 4</t>
        </is>
      </c>
      <c r="B81" t="inlineStr">
        <is>
          <t>Mobss</t>
        </is>
      </c>
      <c r="C81" s="209" t="n">
        <v>44302</v>
      </c>
      <c r="D81" s="207" t="inlineStr">
        <is>
          <t>No</t>
        </is>
      </c>
      <c r="E81" t="n">
        <v>116</v>
      </c>
      <c r="F81" t="n">
        <v>30.54</v>
      </c>
      <c r="G81" t="n">
        <v>3636</v>
      </c>
      <c r="H81" t="n">
        <v>52967</v>
      </c>
      <c r="I81" t="n">
        <v>12.13</v>
      </c>
      <c r="J81" t="n">
        <v>59391</v>
      </c>
      <c r="K81" t="n">
        <v>48568</v>
      </c>
      <c r="L81" t="n">
        <v>10823</v>
      </c>
      <c r="M81" t="n">
        <v>81.78</v>
      </c>
      <c r="N81" t="n">
        <v>59150</v>
      </c>
      <c r="O81" t="n">
        <v>0</v>
      </c>
      <c r="P81" t="n">
        <v>10</v>
      </c>
      <c r="Q81" t="n">
        <v>0.02</v>
      </c>
      <c r="R81" t="n">
        <v>173</v>
      </c>
      <c r="S81" t="n">
        <v>0.29</v>
      </c>
      <c r="T81" t="n">
        <v>269</v>
      </c>
      <c r="U81" t="n">
        <v>0.45</v>
      </c>
      <c r="V81" t="n">
        <v>310</v>
      </c>
      <c r="W81" t="n">
        <v>0.52</v>
      </c>
      <c r="X81" t="n">
        <v>6486</v>
      </c>
      <c r="Y81" t="n">
        <v>10.92</v>
      </c>
      <c r="Z81" t="n">
        <v>6486</v>
      </c>
      <c r="AA81" t="n">
        <v>10.92</v>
      </c>
      <c r="AB81" t="n">
        <v>28748</v>
      </c>
      <c r="AC81" t="n">
        <v>48.4</v>
      </c>
      <c r="AD81" t="n">
        <v>2207</v>
      </c>
      <c r="AE81" t="n">
        <v>716</v>
      </c>
      <c r="AF81" t="n">
        <v>4.35</v>
      </c>
      <c r="AG81" t="n">
        <v>5.61</v>
      </c>
      <c r="AH81" t="n">
        <v>-1.26</v>
      </c>
      <c r="AI81" t="n">
        <v>0.52</v>
      </c>
      <c r="AJ81" t="n">
        <v>0.52</v>
      </c>
      <c r="AK81" t="n">
        <v>0</v>
      </c>
      <c r="AL81" t="n">
        <v>0.49</v>
      </c>
      <c r="AM81" t="n">
        <v>0.5</v>
      </c>
      <c r="AN81" t="n">
        <v>6.61</v>
      </c>
      <c r="AO81" t="n">
        <v>6.48</v>
      </c>
      <c r="AP81" t="n">
        <v>6.48</v>
      </c>
      <c r="AQ81" t="n">
        <v>10.62</v>
      </c>
      <c r="AR81" t="n">
        <v>6.94</v>
      </c>
      <c r="AS81" t="n">
        <v>6.94</v>
      </c>
      <c r="AT81" t="n">
        <v>0.17</v>
      </c>
      <c r="AU81" t="n">
        <v>0.34</v>
      </c>
      <c r="AV81" t="n">
        <v>0.15</v>
      </c>
      <c r="AW81" t="n">
        <v>0.31</v>
      </c>
      <c r="AX81" t="n">
        <v>2147</v>
      </c>
      <c r="AY81" t="n">
        <v>3.62</v>
      </c>
      <c r="AZ81" t="n">
        <v>23</v>
      </c>
      <c r="BA81" t="n">
        <v>0.04</v>
      </c>
      <c r="BB81" t="n">
        <v>622</v>
      </c>
      <c r="BC81" t="n">
        <v>1.01</v>
      </c>
      <c r="BD81" t="n">
        <v>6199</v>
      </c>
      <c r="BE81" t="n">
        <v>10.44</v>
      </c>
      <c r="BF81" t="n">
        <v>110</v>
      </c>
      <c r="BG81" t="n">
        <v>0.19</v>
      </c>
    </row>
    <row r="82" ht="15" customHeight="1" s="205" thickBot="1">
      <c r="A82" s="210" t="inlineStr">
        <is>
          <t>AT&amp;T Phase 4</t>
        </is>
      </c>
      <c r="B82" t="inlineStr">
        <is>
          <t>Dmdr</t>
        </is>
      </c>
      <c r="C82" s="209" t="n">
        <v>44303</v>
      </c>
      <c r="D82" s="207" t="inlineStr">
        <is>
          <t>No</t>
        </is>
      </c>
      <c r="E82" t="n">
        <v>0</v>
      </c>
      <c r="F82" t="n">
        <v>17.24</v>
      </c>
      <c r="G82" t="n">
        <v>101</v>
      </c>
      <c r="H82" t="n">
        <v>2770</v>
      </c>
      <c r="I82" t="n">
        <v>-31.66</v>
      </c>
      <c r="J82" t="n">
        <v>1893</v>
      </c>
      <c r="K82" t="n">
        <v>1509</v>
      </c>
      <c r="L82" t="n">
        <v>384</v>
      </c>
      <c r="M82" t="n">
        <v>79.70999999999999</v>
      </c>
      <c r="N82" t="n">
        <v>1887</v>
      </c>
      <c r="O82" t="n">
        <v>0</v>
      </c>
      <c r="P82" t="n">
        <v>3</v>
      </c>
      <c r="Q82" t="n">
        <v>0.16</v>
      </c>
      <c r="R82" t="n">
        <v>8</v>
      </c>
      <c r="S82" t="n">
        <v>0.42</v>
      </c>
      <c r="T82" t="n">
        <v>0</v>
      </c>
      <c r="U82" t="n">
        <v>0</v>
      </c>
      <c r="V82" t="n">
        <v>6</v>
      </c>
      <c r="W82" t="n">
        <v>0.32</v>
      </c>
      <c r="X82" t="n">
        <v>93</v>
      </c>
      <c r="Y82" t="n">
        <v>4.91</v>
      </c>
      <c r="Z82" t="n">
        <v>93</v>
      </c>
      <c r="AA82" t="n">
        <v>4.91</v>
      </c>
      <c r="AB82" t="n">
        <v>5</v>
      </c>
      <c r="AC82" t="n">
        <v>0.26</v>
      </c>
      <c r="AD82" t="n">
        <v>19</v>
      </c>
      <c r="AE82" t="n">
        <v>6</v>
      </c>
      <c r="AF82" t="n">
        <v>1.25</v>
      </c>
      <c r="AG82" t="n">
        <v>1.49</v>
      </c>
      <c r="AH82" t="n">
        <v>-0.24</v>
      </c>
      <c r="AI82" t="n">
        <v>0.51</v>
      </c>
      <c r="AJ82" t="n">
        <v>0.49</v>
      </c>
      <c r="AK82" t="n">
        <v>0.02</v>
      </c>
      <c r="AL82" t="n">
        <v>0.5</v>
      </c>
      <c r="AM82" t="n">
        <v>0.5</v>
      </c>
      <c r="AN82" t="n">
        <v>6.61</v>
      </c>
      <c r="AO82" t="n">
        <v>6.6</v>
      </c>
      <c r="AP82" t="n">
        <v>6.6</v>
      </c>
      <c r="AQ82" t="n">
        <v>2</v>
      </c>
      <c r="AR82" t="n">
        <v>2</v>
      </c>
      <c r="AS82" t="n">
        <v>2</v>
      </c>
      <c r="AT82" t="n">
        <v>0.13</v>
      </c>
      <c r="AU82" t="n">
        <v>0.34</v>
      </c>
      <c r="AV82" t="n">
        <v>0.12</v>
      </c>
      <c r="AW82" t="n">
        <v>0.33</v>
      </c>
      <c r="AX82" t="n">
        <v>23</v>
      </c>
      <c r="AY82" t="n">
        <v>1.22</v>
      </c>
      <c r="AZ82" t="n">
        <v>0</v>
      </c>
      <c r="BA82" t="n">
        <v>0</v>
      </c>
      <c r="BB82" t="n">
        <v>142</v>
      </c>
      <c r="BC82" t="n">
        <v>7.1</v>
      </c>
      <c r="BD82" t="n">
        <v>34</v>
      </c>
      <c r="BE82" t="n">
        <v>1.8</v>
      </c>
      <c r="BF82" t="n">
        <v>9</v>
      </c>
      <c r="BG82" t="n">
        <v>0.48</v>
      </c>
    </row>
    <row r="83" ht="15" customHeight="1" s="205" thickBot="1">
      <c r="A83" s="210" t="inlineStr">
        <is>
          <t>AT&amp;T Phase 4</t>
        </is>
      </c>
      <c r="B83" s="227" t="inlineStr">
        <is>
          <t>IsmCLG</t>
        </is>
      </c>
      <c r="C83" s="209" t="n">
        <v>44303</v>
      </c>
      <c r="D83" s="207" t="inlineStr">
        <is>
          <t>No</t>
        </is>
      </c>
      <c r="E83" t="n">
        <v>0</v>
      </c>
      <c r="F83" t="n">
        <v>25.15</v>
      </c>
      <c r="G83" t="n">
        <v>339</v>
      </c>
      <c r="H83" t="n">
        <v>12060</v>
      </c>
      <c r="I83" t="n">
        <v>-195.85</v>
      </c>
      <c r="J83" t="n">
        <v>5555</v>
      </c>
      <c r="K83" t="n">
        <v>4418</v>
      </c>
      <c r="L83" t="n">
        <v>1137</v>
      </c>
      <c r="M83" t="n">
        <v>159.06</v>
      </c>
      <c r="N83" t="n">
        <v>5549</v>
      </c>
      <c r="O83" t="n">
        <v>0</v>
      </c>
      <c r="P83" t="n">
        <v>60</v>
      </c>
      <c r="Q83" t="n">
        <v>3.74</v>
      </c>
      <c r="R83" t="n">
        <v>272</v>
      </c>
      <c r="S83" t="n">
        <v>10.39</v>
      </c>
      <c r="T83" t="n">
        <v>0</v>
      </c>
      <c r="U83" t="n">
        <v>0</v>
      </c>
      <c r="V83" t="n">
        <v>8</v>
      </c>
      <c r="W83" t="n">
        <v>0.33</v>
      </c>
      <c r="X83" t="n">
        <v>111</v>
      </c>
      <c r="Y83" t="n">
        <v>4</v>
      </c>
      <c r="Z83" t="n">
        <v>111</v>
      </c>
      <c r="AA83" t="n">
        <v>4</v>
      </c>
      <c r="AB83" t="n">
        <v>180</v>
      </c>
      <c r="AC83" t="n">
        <v>6.37</v>
      </c>
      <c r="AD83" t="n">
        <v>25</v>
      </c>
      <c r="AE83" t="n">
        <v>11</v>
      </c>
      <c r="AF83" t="n">
        <v>1.08</v>
      </c>
      <c r="AG83" t="n">
        <v>1.97</v>
      </c>
      <c r="AH83" t="n">
        <v>1.19</v>
      </c>
      <c r="AI83" t="n">
        <v>0.9099999999999999</v>
      </c>
      <c r="AJ83" t="n">
        <v>0.8999999999999999</v>
      </c>
      <c r="AK83" t="n">
        <v>0.01</v>
      </c>
      <c r="AL83" t="n">
        <v>1.01</v>
      </c>
      <c r="AM83" t="n">
        <v>1.02</v>
      </c>
      <c r="AN83" t="n">
        <v>26.87</v>
      </c>
      <c r="AO83" t="n">
        <v>21.56</v>
      </c>
      <c r="AP83" t="n">
        <v>22.02</v>
      </c>
      <c r="AQ83" t="n">
        <v>9.699999999999999</v>
      </c>
      <c r="AR83" t="n">
        <v>9.140000000000001</v>
      </c>
      <c r="AS83" t="n">
        <v>9.19</v>
      </c>
      <c r="AT83" t="n">
        <v>0.22</v>
      </c>
      <c r="AU83" t="n">
        <v>0.68</v>
      </c>
      <c r="AV83" t="n">
        <v>0.19</v>
      </c>
      <c r="AW83" t="n">
        <v>0.66</v>
      </c>
      <c r="AX83" t="n">
        <v>39</v>
      </c>
      <c r="AY83" t="n">
        <v>1.28</v>
      </c>
      <c r="AZ83" t="n">
        <v>2</v>
      </c>
      <c r="BA83" t="n">
        <v>0.07000000000000001</v>
      </c>
      <c r="BB83" t="n">
        <v>235</v>
      </c>
      <c r="BC83" t="n">
        <v>7.32</v>
      </c>
      <c r="BD83" t="n">
        <v>35</v>
      </c>
      <c r="BE83" t="n">
        <v>1.15</v>
      </c>
      <c r="BF83" t="n">
        <v>2</v>
      </c>
      <c r="BG83" t="n">
        <v>0.07000000000000001</v>
      </c>
    </row>
    <row r="84" ht="15" customHeight="1" s="205" thickBot="1">
      <c r="A84" s="210" t="inlineStr">
        <is>
          <t>AT&amp;T Phase 4</t>
        </is>
      </c>
      <c r="B84" t="inlineStr">
        <is>
          <t>ISMSVC</t>
        </is>
      </c>
      <c r="C84" s="209" t="n">
        <v>44303</v>
      </c>
      <c r="D84" s="207" t="inlineStr">
        <is>
          <t>No</t>
        </is>
      </c>
      <c r="E84" t="n">
        <v>0</v>
      </c>
      <c r="F84" t="n">
        <v>80.7</v>
      </c>
      <c r="G84" t="n">
        <v>601</v>
      </c>
      <c r="H84" t="n">
        <v>19044</v>
      </c>
      <c r="I84" t="n">
        <v>-45.21</v>
      </c>
      <c r="J84" t="n">
        <v>10435</v>
      </c>
      <c r="K84" t="n">
        <v>5227</v>
      </c>
      <c r="L84" t="n">
        <v>5208</v>
      </c>
      <c r="M84" t="n">
        <v>50.09</v>
      </c>
      <c r="N84" t="n">
        <v>10400</v>
      </c>
      <c r="O84" t="n">
        <v>0</v>
      </c>
      <c r="P84" t="n">
        <v>1</v>
      </c>
      <c r="Q84" t="n">
        <v>0.01</v>
      </c>
      <c r="R84" t="n">
        <v>5</v>
      </c>
      <c r="S84" t="n">
        <v>0.05</v>
      </c>
      <c r="T84" t="n">
        <v>1</v>
      </c>
      <c r="U84" t="n">
        <v>0.01</v>
      </c>
      <c r="V84" t="n">
        <v>4</v>
      </c>
      <c r="W84" t="n">
        <v>0.04</v>
      </c>
      <c r="X84" t="n">
        <v>5633</v>
      </c>
      <c r="Y84" t="n">
        <v>53.98</v>
      </c>
      <c r="Z84" t="n">
        <v>5633</v>
      </c>
      <c r="AA84" t="n">
        <v>53.98</v>
      </c>
      <c r="AB84" t="n">
        <v>1187</v>
      </c>
      <c r="AC84" t="n">
        <v>11.38</v>
      </c>
      <c r="AD84" t="n">
        <v>52</v>
      </c>
      <c r="AE84" t="n">
        <v>35</v>
      </c>
      <c r="AF84" t="n">
        <v>0.89</v>
      </c>
      <c r="AG84" t="n">
        <v>0.64</v>
      </c>
      <c r="AH84" t="n">
        <v>0.25</v>
      </c>
      <c r="AI84" t="n">
        <v>0.47</v>
      </c>
      <c r="AJ84" t="n">
        <v>0.47</v>
      </c>
      <c r="AK84" t="n">
        <v>0</v>
      </c>
      <c r="AL84" t="n">
        <v>0.46</v>
      </c>
      <c r="AM84" t="n">
        <v>0.47</v>
      </c>
      <c r="AN84" t="n">
        <v>8.58</v>
      </c>
      <c r="AO84" t="n">
        <v>8.58</v>
      </c>
      <c r="AP84" t="n">
        <v>8.58</v>
      </c>
      <c r="AQ84" t="n">
        <v>4.96</v>
      </c>
      <c r="AR84" t="n">
        <v>4.96</v>
      </c>
      <c r="AS84" t="n">
        <v>4.96</v>
      </c>
      <c r="AT84" t="n">
        <v>0.32</v>
      </c>
      <c r="AU84" t="n">
        <v>0.32</v>
      </c>
      <c r="AV84" t="n">
        <v>0.35</v>
      </c>
      <c r="AW84" t="n">
        <v>0.32</v>
      </c>
      <c r="AX84" t="n">
        <v>81</v>
      </c>
      <c r="AY84" t="n">
        <v>0.78</v>
      </c>
      <c r="AZ84" t="n">
        <v>13</v>
      </c>
      <c r="BA84" t="n">
        <v>0.12</v>
      </c>
      <c r="BB84" t="n">
        <v>1133</v>
      </c>
      <c r="BC84" t="n">
        <v>8.83</v>
      </c>
      <c r="BD84" t="n">
        <v>1716</v>
      </c>
      <c r="BE84" t="n">
        <v>16.44</v>
      </c>
      <c r="BF84" t="n">
        <v>14</v>
      </c>
      <c r="BG84" t="n">
        <v>0.13</v>
      </c>
    </row>
    <row r="85" ht="20.4" customHeight="1" s="205" thickBot="1">
      <c r="A85" s="210" t="inlineStr">
        <is>
          <t>AT&amp;T Phase 4</t>
        </is>
      </c>
      <c r="B85" t="inlineStr">
        <is>
          <t>MobCLG</t>
        </is>
      </c>
      <c r="C85" s="209" t="n">
        <v>44303</v>
      </c>
      <c r="D85" s="207" t="inlineStr">
        <is>
          <t>No</t>
        </is>
      </c>
      <c r="E85" t="n">
        <v>9</v>
      </c>
      <c r="F85" t="n">
        <v>32.42</v>
      </c>
      <c r="G85" t="n">
        <v>729</v>
      </c>
      <c r="H85" t="n">
        <v>27217</v>
      </c>
      <c r="I85" t="n">
        <v>-31.99</v>
      </c>
      <c r="J85" t="n">
        <v>18509</v>
      </c>
      <c r="K85" t="n">
        <v>14822</v>
      </c>
      <c r="L85" t="n">
        <v>3687</v>
      </c>
      <c r="M85" t="n">
        <v>80.08</v>
      </c>
      <c r="N85" t="n">
        <v>18456</v>
      </c>
      <c r="O85" t="n">
        <v>0</v>
      </c>
      <c r="P85" t="n">
        <v>5</v>
      </c>
      <c r="Q85" t="n">
        <v>0.03</v>
      </c>
      <c r="R85" t="n">
        <v>194</v>
      </c>
      <c r="S85" t="n">
        <v>1.05</v>
      </c>
      <c r="T85" t="n">
        <v>77</v>
      </c>
      <c r="U85" t="n">
        <v>0.42</v>
      </c>
      <c r="V85" t="n">
        <v>343</v>
      </c>
      <c r="W85" t="n">
        <v>1.85</v>
      </c>
      <c r="X85" t="n">
        <v>1331</v>
      </c>
      <c r="Y85" t="n">
        <v>7.19</v>
      </c>
      <c r="Z85" t="n">
        <v>1331</v>
      </c>
      <c r="AA85" t="n">
        <v>7.19</v>
      </c>
      <c r="AB85" t="n">
        <v>9977</v>
      </c>
      <c r="AC85" t="n">
        <v>53.9</v>
      </c>
      <c r="AD85" t="n">
        <v>690</v>
      </c>
      <c r="AE85" t="n">
        <v>171</v>
      </c>
      <c r="AF85" t="n">
        <v>4.47</v>
      </c>
      <c r="AG85" t="n">
        <v>4.35</v>
      </c>
      <c r="AH85" t="n">
        <v>0.12</v>
      </c>
      <c r="AI85" t="n">
        <v>0.47</v>
      </c>
      <c r="AJ85" t="n">
        <v>0.47</v>
      </c>
      <c r="AK85" t="n">
        <v>0</v>
      </c>
      <c r="AL85" t="n">
        <v>0.5</v>
      </c>
      <c r="AM85" t="n">
        <v>0.51</v>
      </c>
      <c r="AN85" t="n">
        <v>8.33</v>
      </c>
      <c r="AO85" t="n">
        <v>8.279999999999999</v>
      </c>
      <c r="AP85" t="n">
        <v>8.279999999999999</v>
      </c>
      <c r="AQ85" t="n">
        <v>10.24</v>
      </c>
      <c r="AR85" t="n">
        <v>9.52</v>
      </c>
      <c r="AS85" t="n">
        <v>9.52</v>
      </c>
      <c r="AT85" t="n">
        <v>0.16</v>
      </c>
      <c r="AU85" t="n">
        <v>0.34</v>
      </c>
      <c r="AV85" t="n">
        <v>0.13</v>
      </c>
      <c r="AW85" t="n">
        <v>0.32</v>
      </c>
      <c r="AX85" t="n">
        <v>141</v>
      </c>
      <c r="AY85" t="n">
        <v>0.76</v>
      </c>
      <c r="AZ85" t="n">
        <v>6</v>
      </c>
      <c r="BA85" t="n">
        <v>0.03</v>
      </c>
      <c r="BB85" t="n">
        <v>1840</v>
      </c>
      <c r="BC85" t="n">
        <v>9.630000000000001</v>
      </c>
      <c r="BD85" t="n">
        <v>1547</v>
      </c>
      <c r="BE85" t="n">
        <v>8.359999999999999</v>
      </c>
      <c r="BF85" t="n">
        <v>0</v>
      </c>
      <c r="BG85" t="n">
        <v>0</v>
      </c>
      <c r="BH85" s="109" t="inlineStr">
        <is>
          <t>ATTUSA-28964</t>
        </is>
      </c>
    </row>
    <row r="86" ht="20.4" customHeight="1" s="205" thickBot="1">
      <c r="A86" s="210" t="inlineStr">
        <is>
          <t>AT&amp;T Phase 4</t>
        </is>
      </c>
      <c r="B86" t="inlineStr">
        <is>
          <t>Mobss</t>
        </is>
      </c>
      <c r="C86" s="209" t="n">
        <v>44303</v>
      </c>
      <c r="D86" s="207" t="inlineStr">
        <is>
          <t>No</t>
        </is>
      </c>
      <c r="E86" t="n">
        <v>9</v>
      </c>
      <c r="F86" t="n">
        <v>37.88</v>
      </c>
      <c r="G86" t="n">
        <v>2505</v>
      </c>
      <c r="H86" t="n">
        <v>59432</v>
      </c>
      <c r="I86" t="n">
        <v>-23.34</v>
      </c>
      <c r="J86" t="n">
        <v>45563</v>
      </c>
      <c r="K86" t="n">
        <v>37187</v>
      </c>
      <c r="L86" t="n">
        <v>8376</v>
      </c>
      <c r="M86" t="n">
        <v>81.62</v>
      </c>
      <c r="N86" t="n">
        <v>45460</v>
      </c>
      <c r="O86" t="n">
        <v>0</v>
      </c>
      <c r="P86" t="n">
        <v>30</v>
      </c>
      <c r="Q86" t="n">
        <v>0.07000000000000001</v>
      </c>
      <c r="R86" t="n">
        <v>204</v>
      </c>
      <c r="S86" t="n">
        <v>0.45</v>
      </c>
      <c r="T86" t="n">
        <v>350</v>
      </c>
      <c r="U86" t="n">
        <v>0.77</v>
      </c>
      <c r="V86" t="n">
        <v>569</v>
      </c>
      <c r="W86" t="n">
        <v>1.25</v>
      </c>
      <c r="X86" t="n">
        <v>3982</v>
      </c>
      <c r="Y86" t="n">
        <v>8.74</v>
      </c>
      <c r="Z86" t="n">
        <v>3982</v>
      </c>
      <c r="AA86" t="n">
        <v>8.74</v>
      </c>
      <c r="AB86" t="n">
        <v>27732</v>
      </c>
      <c r="AC86" t="n">
        <v>60.87</v>
      </c>
      <c r="AD86" t="n">
        <v>3921</v>
      </c>
      <c r="AE86" t="n">
        <v>1053</v>
      </c>
      <c r="AF86" t="n">
        <v>9.640000000000001</v>
      </c>
      <c r="AG86" t="n">
        <v>10.44</v>
      </c>
      <c r="AH86" t="n">
        <v>-0.8</v>
      </c>
      <c r="AI86" t="n">
        <v>0.52</v>
      </c>
      <c r="AJ86" t="n">
        <v>0.52</v>
      </c>
      <c r="AK86" t="n">
        <v>0</v>
      </c>
      <c r="AL86" t="n">
        <v>0.51</v>
      </c>
      <c r="AM86" t="n">
        <v>0.51</v>
      </c>
      <c r="AN86" t="n">
        <v>6.77</v>
      </c>
      <c r="AO86" t="n">
        <v>6.73</v>
      </c>
      <c r="AP86" t="n">
        <v>6.73</v>
      </c>
      <c r="AQ86" t="n">
        <v>12.76</v>
      </c>
      <c r="AR86" t="n">
        <v>7.33</v>
      </c>
      <c r="AS86" t="n">
        <v>7.33</v>
      </c>
      <c r="AT86" t="n">
        <v>0.17</v>
      </c>
      <c r="AU86" t="n">
        <v>0.33</v>
      </c>
      <c r="AV86" t="n">
        <v>0.15</v>
      </c>
      <c r="AW86" t="n">
        <v>0.31</v>
      </c>
      <c r="AX86" t="n">
        <v>258</v>
      </c>
      <c r="AY86" t="n">
        <v>0.57</v>
      </c>
      <c r="AZ86" t="n">
        <v>11</v>
      </c>
      <c r="BA86" t="n">
        <v>0.02</v>
      </c>
      <c r="BB86" t="n">
        <v>4200</v>
      </c>
      <c r="BC86" t="n">
        <v>8.859999999999999</v>
      </c>
      <c r="BD86" t="n">
        <v>4018</v>
      </c>
      <c r="BE86" t="n">
        <v>8.82</v>
      </c>
      <c r="BF86" t="n">
        <v>605</v>
      </c>
      <c r="BG86" t="n">
        <v>1.33</v>
      </c>
      <c r="BH86" s="109" t="inlineStr">
        <is>
          <t>ATTUSA-28964</t>
        </is>
      </c>
    </row>
    <row r="87" ht="15" customHeight="1" s="205" thickBot="1">
      <c r="A87" s="210" t="inlineStr">
        <is>
          <t>AT&amp;T Phase 4</t>
        </is>
      </c>
      <c r="B87" t="inlineStr">
        <is>
          <t>Dmdr</t>
        </is>
      </c>
      <c r="C87" s="209" t="n">
        <v>44304</v>
      </c>
      <c r="D87" s="207" t="inlineStr">
        <is>
          <t>No</t>
        </is>
      </c>
      <c r="E87" t="n">
        <v>0</v>
      </c>
      <c r="F87" t="n">
        <v>12.11</v>
      </c>
      <c r="G87" t="n">
        <v>79</v>
      </c>
      <c r="H87" t="n">
        <v>1893</v>
      </c>
      <c r="I87" t="n">
        <v>-23.77</v>
      </c>
      <c r="J87" t="n">
        <v>1443</v>
      </c>
      <c r="K87" t="n">
        <v>1160</v>
      </c>
      <c r="L87" t="n">
        <v>283</v>
      </c>
      <c r="M87" t="n">
        <v>80.39</v>
      </c>
      <c r="N87" t="n">
        <v>1440</v>
      </c>
      <c r="O87" t="n">
        <v>0</v>
      </c>
      <c r="P87" t="n">
        <v>2</v>
      </c>
      <c r="Q87" t="n">
        <v>0.14</v>
      </c>
      <c r="R87" t="n">
        <v>26</v>
      </c>
      <c r="S87" t="n">
        <v>1.8</v>
      </c>
      <c r="T87" t="n">
        <v>0</v>
      </c>
      <c r="U87" t="n">
        <v>0</v>
      </c>
      <c r="V87" t="n">
        <v>1</v>
      </c>
      <c r="W87" t="n">
        <v>0.07000000000000001</v>
      </c>
      <c r="X87" t="n">
        <v>82</v>
      </c>
      <c r="Y87" t="n">
        <v>5.68</v>
      </c>
      <c r="Z87" t="n">
        <v>82</v>
      </c>
      <c r="AA87" t="n">
        <v>5.68</v>
      </c>
      <c r="AB87" t="n">
        <v>5</v>
      </c>
      <c r="AC87" t="n">
        <v>0.35</v>
      </c>
      <c r="AD87" t="n">
        <v>22</v>
      </c>
      <c r="AE87" t="n">
        <v>4</v>
      </c>
      <c r="AF87" t="n">
        <v>1.75</v>
      </c>
      <c r="AG87" t="n">
        <v>1.3</v>
      </c>
      <c r="AH87" t="n">
        <v>0.45</v>
      </c>
      <c r="AI87" t="n">
        <v>0.55</v>
      </c>
      <c r="AJ87" t="n">
        <v>0.52</v>
      </c>
      <c r="AK87" t="n">
        <v>0.03</v>
      </c>
      <c r="AL87" t="n">
        <v>0.51</v>
      </c>
      <c r="AM87" t="n">
        <v>0.47</v>
      </c>
      <c r="AN87" t="n">
        <v>7.28</v>
      </c>
      <c r="AO87" t="n">
        <v>7.28</v>
      </c>
      <c r="AP87" t="n">
        <v>7.28</v>
      </c>
      <c r="AQ87" t="n">
        <v>2</v>
      </c>
      <c r="AR87" t="n">
        <v>2</v>
      </c>
      <c r="AS87" t="n">
        <v>2</v>
      </c>
      <c r="AT87" t="n">
        <v>0.14</v>
      </c>
      <c r="AU87" t="n">
        <v>0.33</v>
      </c>
      <c r="AV87" t="n">
        <v>0.11</v>
      </c>
      <c r="AW87" t="n">
        <v>0.32</v>
      </c>
      <c r="AX87" t="n">
        <v>2</v>
      </c>
      <c r="AY87" t="n">
        <v>0.14</v>
      </c>
      <c r="AZ87" t="n">
        <v>0</v>
      </c>
      <c r="BA87" t="n">
        <v>0</v>
      </c>
      <c r="BB87" t="n">
        <v>13</v>
      </c>
      <c r="BC87" t="n">
        <v>0.86</v>
      </c>
      <c r="BD87" t="n">
        <v>16</v>
      </c>
      <c r="BE87" t="n">
        <v>1.11</v>
      </c>
      <c r="BF87" t="n">
        <v>15</v>
      </c>
      <c r="BG87" t="n">
        <v>1.04</v>
      </c>
    </row>
    <row r="88" ht="15" customHeight="1" s="205" thickBot="1">
      <c r="A88" s="210" t="inlineStr">
        <is>
          <t>AT&amp;T Phase 4</t>
        </is>
      </c>
      <c r="B88" s="227" t="inlineStr">
        <is>
          <t>IsmCLG</t>
        </is>
      </c>
      <c r="C88" s="209" t="n">
        <v>44304</v>
      </c>
      <c r="D88" s="207" t="inlineStr">
        <is>
          <t>No</t>
        </is>
      </c>
      <c r="E88" t="n">
        <v>0</v>
      </c>
      <c r="F88" t="n">
        <v>45.62</v>
      </c>
      <c r="G88" t="n">
        <v>161</v>
      </c>
      <c r="H88" t="n">
        <v>5555</v>
      </c>
      <c r="I88" t="n">
        <v>-294.18</v>
      </c>
      <c r="J88" t="n">
        <v>2705</v>
      </c>
      <c r="K88" t="n">
        <v>2174</v>
      </c>
      <c r="L88" t="n">
        <v>531</v>
      </c>
      <c r="M88" t="n">
        <v>160.95</v>
      </c>
      <c r="N88" t="n">
        <v>2702</v>
      </c>
      <c r="O88" t="n">
        <v>0</v>
      </c>
      <c r="P88" t="n">
        <v>21</v>
      </c>
      <c r="Q88" t="n">
        <v>7.96</v>
      </c>
      <c r="R88" t="n">
        <v>97</v>
      </c>
      <c r="S88" t="n">
        <v>9.68</v>
      </c>
      <c r="T88" t="n">
        <v>19</v>
      </c>
      <c r="U88" t="n">
        <v>2.33</v>
      </c>
      <c r="V88" t="n">
        <v>46</v>
      </c>
      <c r="W88" t="n">
        <v>6.76</v>
      </c>
      <c r="X88" t="n">
        <v>283</v>
      </c>
      <c r="Y88" t="n">
        <v>25.48</v>
      </c>
      <c r="Z88" t="n">
        <v>281</v>
      </c>
      <c r="AA88" t="n">
        <v>25.2</v>
      </c>
      <c r="AB88" t="n">
        <v>1388</v>
      </c>
      <c r="AC88" t="n">
        <v>111.14</v>
      </c>
      <c r="AD88" t="n">
        <v>69</v>
      </c>
      <c r="AE88" t="n">
        <v>32</v>
      </c>
      <c r="AF88" t="n">
        <v>6.26</v>
      </c>
      <c r="AG88" t="n">
        <v>11.22</v>
      </c>
      <c r="AH88" t="n">
        <v>-0.29</v>
      </c>
      <c r="AI88" t="n">
        <v>0.95</v>
      </c>
      <c r="AJ88" t="n">
        <v>0.95</v>
      </c>
      <c r="AK88" t="n">
        <v>0.04</v>
      </c>
      <c r="AL88" t="n">
        <v>0.99</v>
      </c>
      <c r="AM88" t="n">
        <v>1.04</v>
      </c>
      <c r="AN88" t="n">
        <v>11.37</v>
      </c>
      <c r="AO88" t="n">
        <v>9.91</v>
      </c>
      <c r="AP88" t="n">
        <v>10.39</v>
      </c>
      <c r="AQ88" t="n">
        <v>14.34</v>
      </c>
      <c r="AR88" t="n">
        <v>12.58</v>
      </c>
      <c r="AS88" t="n">
        <v>12.84</v>
      </c>
      <c r="AT88" t="n">
        <v>0.34</v>
      </c>
      <c r="AU88" t="n">
        <v>0.6799999999999999</v>
      </c>
      <c r="AV88" t="n">
        <v>0.3</v>
      </c>
      <c r="AW88" t="n">
        <v>0.67</v>
      </c>
      <c r="AX88" t="n">
        <v>2</v>
      </c>
      <c r="AY88" t="n">
        <v>0.1</v>
      </c>
      <c r="AZ88" t="n">
        <v>0</v>
      </c>
      <c r="BA88" t="n">
        <v>0</v>
      </c>
      <c r="BB88" t="n">
        <v>4</v>
      </c>
      <c r="BC88" t="n">
        <v>0.19</v>
      </c>
      <c r="BD88" t="n">
        <v>18</v>
      </c>
      <c r="BE88" t="n">
        <v>0.9</v>
      </c>
      <c r="BF88" t="n">
        <v>2</v>
      </c>
      <c r="BG88" t="n">
        <v>0.1</v>
      </c>
    </row>
    <row r="89" ht="15" customHeight="1" s="205" thickBot="1">
      <c r="A89" s="210" t="inlineStr">
        <is>
          <t>AT&amp;T Phase 4</t>
        </is>
      </c>
      <c r="B89" t="inlineStr">
        <is>
          <t>ISMSVC</t>
        </is>
      </c>
      <c r="C89" s="209" t="n">
        <v>44304</v>
      </c>
      <c r="D89" s="207" t="inlineStr">
        <is>
          <t>No</t>
        </is>
      </c>
      <c r="E89" t="n">
        <v>0</v>
      </c>
      <c r="F89" t="n">
        <v>90.73999999999999</v>
      </c>
      <c r="G89" t="n">
        <v>473</v>
      </c>
      <c r="H89" t="n">
        <v>11079</v>
      </c>
      <c r="I89" t="n">
        <v>-49.53</v>
      </c>
      <c r="J89" t="n">
        <v>5592</v>
      </c>
      <c r="K89" t="n">
        <v>2755</v>
      </c>
      <c r="L89" t="n">
        <v>2837</v>
      </c>
      <c r="M89" t="n">
        <v>49.27</v>
      </c>
      <c r="N89" t="n">
        <v>5581</v>
      </c>
      <c r="O89" t="n">
        <v>0</v>
      </c>
      <c r="P89" t="n">
        <v>11</v>
      </c>
      <c r="Q89" t="n">
        <v>0.2</v>
      </c>
      <c r="R89" t="n">
        <v>22</v>
      </c>
      <c r="S89" t="n">
        <v>0.39</v>
      </c>
      <c r="T89" t="n">
        <v>0</v>
      </c>
      <c r="U89" t="n">
        <v>0</v>
      </c>
      <c r="V89" t="n">
        <v>0</v>
      </c>
      <c r="W89" t="n">
        <v>0</v>
      </c>
      <c r="X89" t="n">
        <v>1461</v>
      </c>
      <c r="Y89" t="n">
        <v>26.13</v>
      </c>
      <c r="Z89" t="n">
        <v>1461</v>
      </c>
      <c r="AA89" t="n">
        <v>26.13</v>
      </c>
      <c r="AB89" t="n">
        <v>48</v>
      </c>
      <c r="AC89" t="n">
        <v>0.86</v>
      </c>
      <c r="AD89" t="n">
        <v>9</v>
      </c>
      <c r="AE89" t="n">
        <v>4</v>
      </c>
      <c r="AF89" t="n">
        <v>0.28</v>
      </c>
      <c r="AG89" t="n">
        <v>0.13</v>
      </c>
      <c r="AH89" t="n">
        <v>0.15</v>
      </c>
      <c r="AI89" t="n">
        <v>0.48</v>
      </c>
      <c r="AJ89" t="n">
        <v>0.48</v>
      </c>
      <c r="AK89" t="n">
        <v>0</v>
      </c>
      <c r="AL89" t="n">
        <v>0.65</v>
      </c>
      <c r="AM89" t="n">
        <v>0.65</v>
      </c>
      <c r="AN89" t="n">
        <v>9.57</v>
      </c>
      <c r="AO89" t="n">
        <v>8.02</v>
      </c>
      <c r="AP89" t="n">
        <v>8.02</v>
      </c>
      <c r="AQ89" t="n">
        <v>2.1</v>
      </c>
      <c r="AR89" t="n">
        <v>2.1</v>
      </c>
      <c r="AS89" t="n">
        <v>2.1</v>
      </c>
      <c r="AT89" t="n">
        <v>0.2</v>
      </c>
      <c r="AU89" t="n">
        <v>0.28</v>
      </c>
      <c r="AV89" t="n">
        <v>0.19</v>
      </c>
      <c r="AW89" t="n">
        <v>0.32</v>
      </c>
      <c r="AX89" t="n">
        <v>16</v>
      </c>
      <c r="AY89" t="n">
        <v>0.29</v>
      </c>
      <c r="AZ89" t="n">
        <v>2</v>
      </c>
      <c r="BA89" t="n">
        <v>0.04</v>
      </c>
      <c r="BB89" t="n">
        <v>100</v>
      </c>
      <c r="BC89" t="n">
        <v>1.42</v>
      </c>
      <c r="BD89" t="n">
        <v>3413</v>
      </c>
      <c r="BE89" t="n">
        <v>61.03</v>
      </c>
      <c r="BF89" t="n">
        <v>75</v>
      </c>
      <c r="BG89" t="n">
        <v>1.34</v>
      </c>
    </row>
    <row r="90" ht="20.4" customHeight="1" s="205" thickBot="1">
      <c r="A90" s="210" t="inlineStr">
        <is>
          <t>AT&amp;T Phase 4</t>
        </is>
      </c>
      <c r="B90" t="inlineStr">
        <is>
          <t>MobCLG</t>
        </is>
      </c>
      <c r="C90" s="209" t="n">
        <v>44304</v>
      </c>
      <c r="D90" s="207" t="inlineStr">
        <is>
          <t>No</t>
        </is>
      </c>
      <c r="E90" t="n">
        <v>126</v>
      </c>
      <c r="F90" t="n">
        <v>13.61</v>
      </c>
      <c r="G90" t="n">
        <v>421</v>
      </c>
      <c r="H90" t="n">
        <v>18513</v>
      </c>
      <c r="I90" t="n">
        <v>-52.55</v>
      </c>
      <c r="J90" t="n">
        <v>8785</v>
      </c>
      <c r="K90" t="n">
        <v>7165</v>
      </c>
      <c r="L90" t="n">
        <v>1620</v>
      </c>
      <c r="M90" t="n">
        <v>81.56</v>
      </c>
      <c r="N90" t="n">
        <v>8633</v>
      </c>
      <c r="O90" t="n">
        <v>2</v>
      </c>
      <c r="P90" t="n">
        <v>9</v>
      </c>
      <c r="Q90" t="n">
        <v>0.1</v>
      </c>
      <c r="R90" t="n">
        <v>123</v>
      </c>
      <c r="S90" t="n">
        <v>1.4</v>
      </c>
      <c r="T90" t="n">
        <v>46</v>
      </c>
      <c r="U90" t="n">
        <v>0.52</v>
      </c>
      <c r="V90" t="n">
        <v>28</v>
      </c>
      <c r="W90" t="n">
        <v>0.32</v>
      </c>
      <c r="X90" t="n">
        <v>557</v>
      </c>
      <c r="Y90" t="n">
        <v>6.34</v>
      </c>
      <c r="Z90" t="n">
        <v>557</v>
      </c>
      <c r="AA90" t="n">
        <v>6.34</v>
      </c>
      <c r="AB90" t="n">
        <v>3343</v>
      </c>
      <c r="AC90" t="n">
        <v>38.05</v>
      </c>
      <c r="AD90" t="n">
        <v>176</v>
      </c>
      <c r="AE90" t="n">
        <v>69</v>
      </c>
      <c r="AF90" t="n">
        <v>2.4</v>
      </c>
      <c r="AG90" t="n">
        <v>3.96</v>
      </c>
      <c r="AH90" t="n">
        <v>-1.56</v>
      </c>
      <c r="AI90" t="n">
        <v>0.46</v>
      </c>
      <c r="AJ90" t="n">
        <v>0.47</v>
      </c>
      <c r="AK90" t="n">
        <v>-0.01</v>
      </c>
      <c r="AL90" t="n">
        <v>0.49</v>
      </c>
      <c r="AM90" t="n">
        <v>0.5</v>
      </c>
      <c r="AN90" t="n">
        <v>7.92</v>
      </c>
      <c r="AO90" t="n">
        <v>7.92</v>
      </c>
      <c r="AP90" t="n">
        <v>7.92</v>
      </c>
      <c r="AQ90" t="n">
        <v>8.99</v>
      </c>
      <c r="AR90" t="n">
        <v>7.58</v>
      </c>
      <c r="AS90" t="n">
        <v>7.58</v>
      </c>
      <c r="AT90" t="n">
        <v>0.14</v>
      </c>
      <c r="AU90" t="n">
        <v>0.33</v>
      </c>
      <c r="AV90" t="n">
        <v>0.12</v>
      </c>
      <c r="AW90" t="n">
        <v>0.32</v>
      </c>
      <c r="AX90" t="n">
        <v>26</v>
      </c>
      <c r="AY90" t="n">
        <v>0.3</v>
      </c>
      <c r="AZ90" t="n">
        <v>1</v>
      </c>
      <c r="BA90" t="n">
        <v>0.01</v>
      </c>
      <c r="BB90" t="n">
        <v>1</v>
      </c>
      <c r="BC90" t="n">
        <v>0.01</v>
      </c>
      <c r="BD90" t="n">
        <v>113</v>
      </c>
      <c r="BE90" t="n">
        <v>1.29</v>
      </c>
      <c r="BF90" t="n">
        <v>0</v>
      </c>
      <c r="BG90" t="n">
        <v>0</v>
      </c>
      <c r="BH90" s="109" t="inlineStr">
        <is>
          <t>ATTUSA-28975</t>
        </is>
      </c>
    </row>
    <row r="91" ht="20.4" customHeight="1" s="205" thickBot="1">
      <c r="A91" s="210" t="inlineStr">
        <is>
          <t>AT&amp;T Phase 4</t>
        </is>
      </c>
      <c r="B91" t="inlineStr">
        <is>
          <t>Mobss</t>
        </is>
      </c>
      <c r="C91" s="209" t="n">
        <v>44304</v>
      </c>
      <c r="D91" s="207" t="inlineStr">
        <is>
          <t>No</t>
        </is>
      </c>
      <c r="E91" t="n">
        <v>126</v>
      </c>
      <c r="F91" t="n">
        <v>28.05</v>
      </c>
      <c r="G91" t="n">
        <v>1303</v>
      </c>
      <c r="H91" t="n">
        <v>45582</v>
      </c>
      <c r="I91" t="n">
        <v>-43.08</v>
      </c>
      <c r="J91" t="n">
        <v>25945</v>
      </c>
      <c r="K91" t="n">
        <v>21392</v>
      </c>
      <c r="L91" t="n">
        <v>4553</v>
      </c>
      <c r="M91" t="n">
        <v>82.45</v>
      </c>
      <c r="N91" t="n">
        <v>25899</v>
      </c>
      <c r="O91" t="n">
        <v>0</v>
      </c>
      <c r="P91" t="n">
        <v>6</v>
      </c>
      <c r="Q91" t="n">
        <v>0.02</v>
      </c>
      <c r="R91" t="n">
        <v>181</v>
      </c>
      <c r="S91" t="n">
        <v>0.7</v>
      </c>
      <c r="T91" t="n">
        <v>213</v>
      </c>
      <c r="U91" t="n">
        <v>0.82</v>
      </c>
      <c r="V91" t="n">
        <v>501</v>
      </c>
      <c r="W91" t="n">
        <v>1.93</v>
      </c>
      <c r="X91" t="n">
        <v>836</v>
      </c>
      <c r="Y91" t="n">
        <v>3.22</v>
      </c>
      <c r="Z91" t="n">
        <v>836</v>
      </c>
      <c r="AA91" t="n">
        <v>3.22</v>
      </c>
      <c r="AB91" t="n">
        <v>21405</v>
      </c>
      <c r="AC91" t="n">
        <v>82.5</v>
      </c>
      <c r="AD91" t="n">
        <v>2280</v>
      </c>
      <c r="AE91" t="n">
        <v>671</v>
      </c>
      <c r="AF91" t="n">
        <v>9.83</v>
      </c>
      <c r="AG91" t="n">
        <v>11.54</v>
      </c>
      <c r="AH91" t="n">
        <v>-1.71</v>
      </c>
      <c r="AI91" t="n">
        <v>0.52</v>
      </c>
      <c r="AJ91" t="n">
        <v>0.52</v>
      </c>
      <c r="AK91" t="n">
        <v>0</v>
      </c>
      <c r="AL91" t="n">
        <v>0.54</v>
      </c>
      <c r="AM91" t="n">
        <v>0.54</v>
      </c>
      <c r="AN91" t="n">
        <v>8.58</v>
      </c>
      <c r="AO91" t="n">
        <v>8.56</v>
      </c>
      <c r="AP91" t="n">
        <v>8.56</v>
      </c>
      <c r="AQ91" t="n">
        <v>16.54</v>
      </c>
      <c r="AR91" t="n">
        <v>8.19</v>
      </c>
      <c r="AS91" t="n">
        <v>8.19</v>
      </c>
      <c r="AT91" t="n">
        <v>0.13</v>
      </c>
      <c r="AU91" t="n">
        <v>0.33</v>
      </c>
      <c r="AV91" t="n">
        <v>0.11</v>
      </c>
      <c r="AW91" t="n">
        <v>0.31</v>
      </c>
      <c r="AX91" t="n">
        <v>24</v>
      </c>
      <c r="AY91" t="n">
        <v>0.09</v>
      </c>
      <c r="AZ91" t="n">
        <v>4</v>
      </c>
      <c r="BA91" t="n">
        <v>0.02</v>
      </c>
      <c r="BB91" t="n">
        <v>1</v>
      </c>
      <c r="BC91" t="n">
        <v>0</v>
      </c>
      <c r="BD91" t="n">
        <v>3603</v>
      </c>
      <c r="BE91" t="n">
        <v>13.89</v>
      </c>
      <c r="BF91" t="n">
        <v>30</v>
      </c>
      <c r="BG91" t="n">
        <v>0.12</v>
      </c>
      <c r="BH91" s="109" t="inlineStr">
        <is>
          <t>ATTUSA-28975</t>
        </is>
      </c>
    </row>
    <row r="92" ht="15" customHeight="1" s="205" thickBot="1">
      <c r="A92" s="210" t="inlineStr">
        <is>
          <t>AT&amp;T Phase 4</t>
        </is>
      </c>
      <c r="B92" t="inlineStr">
        <is>
          <t>Dmdr</t>
        </is>
      </c>
      <c r="C92" s="209" t="n">
        <v>44305</v>
      </c>
      <c r="D92" s="207" t="inlineStr">
        <is>
          <t>No</t>
        </is>
      </c>
      <c r="E92" t="n">
        <v>0</v>
      </c>
      <c r="F92" t="n">
        <v>22.63</v>
      </c>
      <c r="G92" t="n">
        <v>176</v>
      </c>
      <c r="H92" t="n">
        <v>1443</v>
      </c>
      <c r="I92" t="n">
        <v>130.42</v>
      </c>
      <c r="J92" t="n">
        <v>3325</v>
      </c>
      <c r="K92" t="n">
        <v>2707</v>
      </c>
      <c r="L92" t="n">
        <v>618</v>
      </c>
      <c r="M92" t="n">
        <v>81.41</v>
      </c>
      <c r="N92" t="n">
        <v>3317</v>
      </c>
      <c r="O92" t="n">
        <v>0</v>
      </c>
      <c r="P92" t="n">
        <v>4</v>
      </c>
      <c r="Q92" t="n">
        <v>0.12</v>
      </c>
      <c r="R92" t="n">
        <v>27</v>
      </c>
      <c r="S92" t="n">
        <v>0.8100000000000001</v>
      </c>
      <c r="T92" t="n">
        <v>2</v>
      </c>
      <c r="U92" t="n">
        <v>0.06</v>
      </c>
      <c r="V92" t="n">
        <v>3</v>
      </c>
      <c r="W92" t="n">
        <v>0.09</v>
      </c>
      <c r="X92" t="n">
        <v>209</v>
      </c>
      <c r="Y92" t="n">
        <v>6.29</v>
      </c>
      <c r="Z92" t="n">
        <v>209</v>
      </c>
      <c r="AA92" t="n">
        <v>6.29</v>
      </c>
      <c r="AB92" t="n">
        <v>30</v>
      </c>
      <c r="AC92" t="n">
        <v>0.9</v>
      </c>
      <c r="AD92" t="n">
        <v>47</v>
      </c>
      <c r="AE92" t="n">
        <v>14</v>
      </c>
      <c r="AF92" t="n">
        <v>1.68</v>
      </c>
      <c r="AG92" t="n">
        <v>2.05</v>
      </c>
      <c r="AH92" t="n">
        <v>-0.37</v>
      </c>
      <c r="AI92" t="n">
        <v>0.48</v>
      </c>
      <c r="AJ92" t="n">
        <v>0.45</v>
      </c>
      <c r="AK92" t="n">
        <v>0.03</v>
      </c>
      <c r="AL92" t="n">
        <v>0.51</v>
      </c>
      <c r="AM92" t="n">
        <v>0.5</v>
      </c>
      <c r="AN92" t="n">
        <v>8.4</v>
      </c>
      <c r="AO92" t="n">
        <v>8.380000000000001</v>
      </c>
      <c r="AP92" t="n">
        <v>8.380000000000001</v>
      </c>
      <c r="AQ92" t="n">
        <v>2.74</v>
      </c>
      <c r="AR92" t="n">
        <v>2.74</v>
      </c>
      <c r="AS92" t="n">
        <v>2.74</v>
      </c>
      <c r="AT92" t="n">
        <v>0.11</v>
      </c>
      <c r="AU92" t="n">
        <v>0.32</v>
      </c>
      <c r="AV92" t="n">
        <v>0.1</v>
      </c>
      <c r="AW92" t="n">
        <v>0.31</v>
      </c>
      <c r="AX92" t="n">
        <v>220</v>
      </c>
      <c r="AY92" t="n">
        <v>6.62</v>
      </c>
      <c r="AZ92" t="n">
        <v>0</v>
      </c>
      <c r="BA92" t="n">
        <v>0</v>
      </c>
      <c r="BB92" t="n">
        <v>1</v>
      </c>
      <c r="BC92" t="n">
        <v>0.03</v>
      </c>
      <c r="BD92" t="n">
        <v>241</v>
      </c>
      <c r="BE92" t="n">
        <v>7.25</v>
      </c>
      <c r="BF92" t="n">
        <v>6</v>
      </c>
      <c r="BG92" t="n">
        <v>0.18</v>
      </c>
    </row>
    <row r="93" ht="15" customHeight="1" s="205" thickBot="1">
      <c r="A93" s="210" t="inlineStr">
        <is>
          <t>AT&amp;T Phase 4</t>
        </is>
      </c>
      <c r="B93" s="227" t="inlineStr">
        <is>
          <t>IsmCLG</t>
        </is>
      </c>
      <c r="C93" s="209" t="n">
        <v>44305</v>
      </c>
      <c r="D93" s="207" t="inlineStr">
        <is>
          <t>No</t>
        </is>
      </c>
      <c r="E93" t="n">
        <v>0</v>
      </c>
      <c r="F93" t="n">
        <v>28.17</v>
      </c>
      <c r="G93" t="n">
        <v>713</v>
      </c>
      <c r="H93" t="n">
        <v>2705</v>
      </c>
      <c r="I93" t="n">
        <v>293.11</v>
      </c>
      <c r="J93" t="n">
        <v>12788</v>
      </c>
      <c r="K93" t="n">
        <v>10293</v>
      </c>
      <c r="L93" t="n">
        <v>2495</v>
      </c>
      <c r="M93" t="n">
        <v>161.05</v>
      </c>
      <c r="N93" t="n">
        <v>12761</v>
      </c>
      <c r="O93" t="n">
        <v>0</v>
      </c>
      <c r="P93" t="n">
        <v>36</v>
      </c>
      <c r="Q93" t="n">
        <v>1.17</v>
      </c>
      <c r="R93" t="n">
        <v>265</v>
      </c>
      <c r="S93" t="n">
        <v>4.54</v>
      </c>
      <c r="T93" t="n">
        <v>0</v>
      </c>
      <c r="U93" t="n">
        <v>0</v>
      </c>
      <c r="V93" t="n">
        <v>1</v>
      </c>
      <c r="W93" t="n">
        <v>0.02</v>
      </c>
      <c r="X93" t="n">
        <v>386</v>
      </c>
      <c r="Y93" t="n">
        <v>6.050000000000001</v>
      </c>
      <c r="Z93" t="n">
        <v>386</v>
      </c>
      <c r="AA93" t="n">
        <v>6.050000000000001</v>
      </c>
      <c r="AB93" t="n">
        <v>1277</v>
      </c>
      <c r="AC93" t="n">
        <v>19.87</v>
      </c>
      <c r="AD93" t="n">
        <v>43</v>
      </c>
      <c r="AE93" t="n">
        <v>13</v>
      </c>
      <c r="AF93" t="n">
        <v>0.82</v>
      </c>
      <c r="AG93" t="n">
        <v>0.98</v>
      </c>
      <c r="AH93" t="n">
        <v>0.23</v>
      </c>
      <c r="AI93" t="n">
        <v>0.8999999999999999</v>
      </c>
      <c r="AJ93" t="n">
        <v>0.89</v>
      </c>
      <c r="AK93" t="n">
        <v>0.03</v>
      </c>
      <c r="AL93" t="n">
        <v>1</v>
      </c>
      <c r="AM93" t="n">
        <v>1</v>
      </c>
      <c r="AN93" t="n">
        <v>35.45</v>
      </c>
      <c r="AO93" t="n">
        <v>24.92</v>
      </c>
      <c r="AP93" t="n">
        <v>25.15</v>
      </c>
      <c r="AQ93" t="n">
        <v>15.45</v>
      </c>
      <c r="AR93" t="n">
        <v>13.19</v>
      </c>
      <c r="AS93" t="n">
        <v>13.2</v>
      </c>
      <c r="AT93" t="n">
        <v>0.2</v>
      </c>
      <c r="AU93" t="n">
        <v>0.66</v>
      </c>
      <c r="AV93" t="n">
        <v>0.17</v>
      </c>
      <c r="AW93" t="n">
        <v>0.65</v>
      </c>
      <c r="AX93" t="n">
        <v>438</v>
      </c>
      <c r="AY93" t="n">
        <v>7.19</v>
      </c>
      <c r="AZ93" t="n">
        <v>4</v>
      </c>
      <c r="BA93" t="n">
        <v>0.07000000000000001</v>
      </c>
      <c r="BB93" t="n">
        <v>129</v>
      </c>
      <c r="BC93" t="n">
        <v>1.93</v>
      </c>
      <c r="BD93" t="n">
        <v>542</v>
      </c>
      <c r="BE93" t="n">
        <v>8.15</v>
      </c>
      <c r="BF93" t="n">
        <v>0</v>
      </c>
      <c r="BG93" t="n">
        <v>0</v>
      </c>
    </row>
    <row r="94" ht="15" customHeight="1" s="205" thickBot="1">
      <c r="A94" s="210" t="inlineStr">
        <is>
          <t>AT&amp;T Phase 4</t>
        </is>
      </c>
      <c r="B94" t="inlineStr">
        <is>
          <t>ISMSVC</t>
        </is>
      </c>
      <c r="C94" s="209" t="n">
        <v>44305</v>
      </c>
      <c r="D94" s="207" t="inlineStr">
        <is>
          <t>No</t>
        </is>
      </c>
      <c r="E94" t="n">
        <v>0</v>
      </c>
      <c r="F94" t="n">
        <v>80.7</v>
      </c>
      <c r="G94" t="n">
        <v>1017</v>
      </c>
      <c r="H94" t="n">
        <v>6048</v>
      </c>
      <c r="I94" t="n">
        <v>211.86</v>
      </c>
      <c r="J94" t="n">
        <v>18861</v>
      </c>
      <c r="K94" t="n">
        <v>9772</v>
      </c>
      <c r="L94" t="n">
        <v>9089</v>
      </c>
      <c r="M94" t="n">
        <v>51.81</v>
      </c>
      <c r="N94" t="n">
        <v>18724</v>
      </c>
      <c r="O94" t="n">
        <v>1</v>
      </c>
      <c r="P94" t="n">
        <v>2</v>
      </c>
      <c r="Q94" t="n">
        <v>0.01</v>
      </c>
      <c r="R94" t="n">
        <v>0</v>
      </c>
      <c r="S94" t="n">
        <v>0</v>
      </c>
      <c r="T94" t="n">
        <v>3</v>
      </c>
      <c r="U94" t="n">
        <v>0.02</v>
      </c>
      <c r="V94" t="n">
        <v>7</v>
      </c>
      <c r="W94" t="n">
        <v>0.04</v>
      </c>
      <c r="X94" t="n">
        <v>10423</v>
      </c>
      <c r="Y94" t="n">
        <v>55.26</v>
      </c>
      <c r="Z94" t="n">
        <v>10423</v>
      </c>
      <c r="AA94" t="n">
        <v>55.26</v>
      </c>
      <c r="AB94" t="n">
        <v>5485</v>
      </c>
      <c r="AC94" t="n">
        <v>29.08</v>
      </c>
      <c r="AD94" t="n">
        <v>183</v>
      </c>
      <c r="AE94" t="n">
        <v>105</v>
      </c>
      <c r="AF94" t="n">
        <v>1.64</v>
      </c>
      <c r="AG94" t="n">
        <v>1.02</v>
      </c>
      <c r="AH94" t="n">
        <v>0.61</v>
      </c>
      <c r="AI94" t="n">
        <v>0.48</v>
      </c>
      <c r="AJ94" t="n">
        <v>0.49</v>
      </c>
      <c r="AK94" t="n">
        <v>-0.01</v>
      </c>
      <c r="AL94" t="n">
        <v>0.48</v>
      </c>
      <c r="AM94" t="n">
        <v>0.48</v>
      </c>
      <c r="AN94" t="n">
        <v>8.140000000000001</v>
      </c>
      <c r="AO94" t="n">
        <v>8.140000000000001</v>
      </c>
      <c r="AP94" t="n">
        <v>8.140000000000001</v>
      </c>
      <c r="AQ94" t="n">
        <v>9.970000000000001</v>
      </c>
      <c r="AR94" t="n">
        <v>9.970000000000001</v>
      </c>
      <c r="AS94" t="n">
        <v>9.970000000000001</v>
      </c>
      <c r="AT94" t="n">
        <v>0.31</v>
      </c>
      <c r="AU94" t="n">
        <v>0.31</v>
      </c>
      <c r="AV94" t="n">
        <v>0.34</v>
      </c>
      <c r="AW94" t="n">
        <v>0.31</v>
      </c>
      <c r="AX94" t="n">
        <v>803</v>
      </c>
      <c r="AY94" t="n">
        <v>4.26</v>
      </c>
      <c r="AZ94" t="n">
        <v>87</v>
      </c>
      <c r="BA94" t="n">
        <v>0.46</v>
      </c>
      <c r="BB94" t="n">
        <v>83</v>
      </c>
      <c r="BC94" t="n">
        <v>0.35</v>
      </c>
      <c r="BD94" t="n">
        <v>3552</v>
      </c>
      <c r="BE94" t="n">
        <v>18.83</v>
      </c>
      <c r="BF94" t="n">
        <v>21</v>
      </c>
      <c r="BG94" t="n">
        <v>0.11</v>
      </c>
    </row>
    <row r="95" ht="15" customHeight="1" s="205" thickBot="1">
      <c r="A95" s="210" t="inlineStr">
        <is>
          <t>AT&amp;T Phase 4</t>
        </is>
      </c>
      <c r="B95" t="inlineStr">
        <is>
          <t>MobCLG</t>
        </is>
      </c>
      <c r="C95" s="209" t="n">
        <v>44305</v>
      </c>
      <c r="D95" s="207" t="inlineStr">
        <is>
          <t>No</t>
        </is>
      </c>
      <c r="E95" t="n">
        <v>213</v>
      </c>
      <c r="F95" t="n">
        <v>25.98</v>
      </c>
      <c r="G95" t="n">
        <v>1318</v>
      </c>
      <c r="H95" t="n">
        <v>8785</v>
      </c>
      <c r="I95" t="n">
        <v>189.76</v>
      </c>
      <c r="J95" t="n">
        <v>25455</v>
      </c>
      <c r="K95" t="n">
        <v>20577</v>
      </c>
      <c r="L95" t="n">
        <v>4878</v>
      </c>
      <c r="M95" t="n">
        <v>80.84</v>
      </c>
      <c r="N95" t="n">
        <v>25295</v>
      </c>
      <c r="O95" t="n">
        <v>1</v>
      </c>
      <c r="P95" t="n">
        <v>8</v>
      </c>
      <c r="Q95" t="n">
        <v>0.03</v>
      </c>
      <c r="R95" t="n">
        <v>129</v>
      </c>
      <c r="S95" t="n">
        <v>0.51</v>
      </c>
      <c r="T95" t="n">
        <v>33</v>
      </c>
      <c r="U95" t="n">
        <v>0.13</v>
      </c>
      <c r="V95" t="n">
        <v>146</v>
      </c>
      <c r="W95" t="n">
        <v>0.57</v>
      </c>
      <c r="X95" t="n">
        <v>1584</v>
      </c>
      <c r="Y95" t="n">
        <v>6.22</v>
      </c>
      <c r="Z95" t="n">
        <v>1584</v>
      </c>
      <c r="AA95" t="n">
        <v>6.22</v>
      </c>
      <c r="AB95" t="n">
        <v>8009</v>
      </c>
      <c r="AC95" t="n">
        <v>31.46</v>
      </c>
      <c r="AD95" t="n">
        <v>375</v>
      </c>
      <c r="AE95" t="n">
        <v>100</v>
      </c>
      <c r="AF95" t="n">
        <v>1.76</v>
      </c>
      <c r="AG95" t="n">
        <v>1.83</v>
      </c>
      <c r="AH95" t="n">
        <v>-0.07000000000000001</v>
      </c>
      <c r="AI95" t="n">
        <v>0.49</v>
      </c>
      <c r="AJ95" t="n">
        <v>0.48</v>
      </c>
      <c r="AK95" t="n">
        <v>0.01</v>
      </c>
      <c r="AL95" t="n">
        <v>0.51</v>
      </c>
      <c r="AM95" t="n">
        <v>0.52</v>
      </c>
      <c r="AN95" t="n">
        <v>9.57</v>
      </c>
      <c r="AO95" t="n">
        <v>9.43</v>
      </c>
      <c r="AP95" t="n">
        <v>9.43</v>
      </c>
      <c r="AQ95" t="n">
        <v>8.32</v>
      </c>
      <c r="AR95" t="n">
        <v>7.83</v>
      </c>
      <c r="AS95" t="n">
        <v>7.83</v>
      </c>
      <c r="AT95" t="n">
        <v>0.12</v>
      </c>
      <c r="AU95" t="n">
        <v>0.33</v>
      </c>
      <c r="AV95" t="n">
        <v>0.11</v>
      </c>
      <c r="AW95" t="n">
        <v>0.31</v>
      </c>
      <c r="AX95" t="n">
        <v>1760</v>
      </c>
      <c r="AY95" t="n">
        <v>6.91</v>
      </c>
      <c r="AZ95" t="n">
        <v>21</v>
      </c>
      <c r="BA95" t="n">
        <v>0.08</v>
      </c>
      <c r="BB95" t="n">
        <v>4</v>
      </c>
      <c r="BC95" t="n">
        <v>0.02</v>
      </c>
      <c r="BD95" t="n">
        <v>2374</v>
      </c>
      <c r="BE95" t="n">
        <v>9.33</v>
      </c>
      <c r="BF95" t="n">
        <v>0</v>
      </c>
      <c r="BG95" t="n">
        <v>0</v>
      </c>
    </row>
    <row r="96" ht="15" customHeight="1" s="205" thickBot="1">
      <c r="A96" s="210" t="inlineStr">
        <is>
          <t>AT&amp;T Phase 4</t>
        </is>
      </c>
      <c r="B96" t="inlineStr">
        <is>
          <t>Mobss</t>
        </is>
      </c>
      <c r="C96" s="209" t="n">
        <v>44305</v>
      </c>
      <c r="D96" s="207" t="inlineStr">
        <is>
          <t>No</t>
        </is>
      </c>
      <c r="E96" t="n">
        <v>213</v>
      </c>
      <c r="F96" t="n">
        <v>24.9</v>
      </c>
      <c r="G96" t="n">
        <v>3838</v>
      </c>
      <c r="H96" t="n">
        <v>25948</v>
      </c>
      <c r="I96" t="n">
        <v>156.3</v>
      </c>
      <c r="J96" t="n">
        <v>66506</v>
      </c>
      <c r="K96" t="n">
        <v>54474</v>
      </c>
      <c r="L96" t="n">
        <v>12032</v>
      </c>
      <c r="M96" t="n">
        <v>81.91</v>
      </c>
      <c r="N96" t="n">
        <v>66270</v>
      </c>
      <c r="O96" t="n">
        <v>0</v>
      </c>
      <c r="P96" t="n">
        <v>8</v>
      </c>
      <c r="Q96" t="n">
        <v>0.01</v>
      </c>
      <c r="R96" t="n">
        <v>148</v>
      </c>
      <c r="S96" t="n">
        <v>0.22</v>
      </c>
      <c r="T96" t="n">
        <v>293</v>
      </c>
      <c r="U96" t="n">
        <v>0.44</v>
      </c>
      <c r="V96" t="n">
        <v>670</v>
      </c>
      <c r="W96" t="n">
        <v>1.01</v>
      </c>
      <c r="X96" t="n">
        <v>3944</v>
      </c>
      <c r="Y96" t="n">
        <v>5.93</v>
      </c>
      <c r="Z96" t="n">
        <v>3944</v>
      </c>
      <c r="AA96" t="n">
        <v>5.93</v>
      </c>
      <c r="AB96" t="n">
        <v>37187</v>
      </c>
      <c r="AC96" t="n">
        <v>55.92</v>
      </c>
      <c r="AD96" t="n">
        <v>4234</v>
      </c>
      <c r="AE96" t="n">
        <v>1251</v>
      </c>
      <c r="AF96" t="n">
        <v>7.17</v>
      </c>
      <c r="AG96" t="n">
        <v>8.449999999999999</v>
      </c>
      <c r="AH96" t="n">
        <v>-1.28</v>
      </c>
      <c r="AI96" t="n">
        <v>0.53</v>
      </c>
      <c r="AJ96" t="n">
        <v>0.53</v>
      </c>
      <c r="AK96" t="n">
        <v>0</v>
      </c>
      <c r="AL96" t="n">
        <v>0.5</v>
      </c>
      <c r="AM96" t="n">
        <v>0.5</v>
      </c>
      <c r="AN96" t="n">
        <v>7.71</v>
      </c>
      <c r="AO96" t="n">
        <v>7.62</v>
      </c>
      <c r="AP96" t="n">
        <v>7.62</v>
      </c>
      <c r="AQ96" t="n">
        <v>14.09</v>
      </c>
      <c r="AR96" t="n">
        <v>7.83</v>
      </c>
      <c r="AS96" t="n">
        <v>7.83</v>
      </c>
      <c r="AT96" t="n">
        <v>0.15</v>
      </c>
      <c r="AU96" t="n">
        <v>0.34</v>
      </c>
      <c r="AV96" t="n">
        <v>0.13</v>
      </c>
      <c r="AW96" t="n">
        <v>0.31</v>
      </c>
      <c r="AX96" t="n">
        <v>3420</v>
      </c>
      <c r="AY96" t="n">
        <v>5.14</v>
      </c>
      <c r="AZ96" t="n">
        <v>42</v>
      </c>
      <c r="BA96" t="n">
        <v>0.06</v>
      </c>
      <c r="BB96" t="n">
        <v>28</v>
      </c>
      <c r="BC96" t="n">
        <v>0.04</v>
      </c>
      <c r="BD96" t="n">
        <v>4433</v>
      </c>
      <c r="BE96" t="n">
        <v>6.67</v>
      </c>
      <c r="BF96" t="n">
        <v>17</v>
      </c>
      <c r="BG96" t="n">
        <v>0.03</v>
      </c>
    </row>
    <row r="97" ht="15" customHeight="1" s="205" thickBot="1">
      <c r="A97" s="210" t="inlineStr">
        <is>
          <t>AT&amp;T Phase 4</t>
        </is>
      </c>
      <c r="B97" t="inlineStr">
        <is>
          <t>Dmdr</t>
        </is>
      </c>
      <c r="C97" s="209" t="n">
        <v>44306</v>
      </c>
      <c r="D97" s="207" t="inlineStr">
        <is>
          <t>No</t>
        </is>
      </c>
      <c r="E97" t="n">
        <v>0</v>
      </c>
      <c r="F97" t="n">
        <v>20.96</v>
      </c>
      <c r="G97" t="n">
        <v>198</v>
      </c>
      <c r="H97" t="n">
        <v>3325</v>
      </c>
      <c r="I97" t="n">
        <v>-3.67</v>
      </c>
      <c r="J97" t="n">
        <v>3203</v>
      </c>
      <c r="K97" t="n">
        <v>2607</v>
      </c>
      <c r="L97" t="n">
        <v>596</v>
      </c>
      <c r="M97" t="n">
        <v>81.39</v>
      </c>
      <c r="N97" t="n">
        <v>3189</v>
      </c>
      <c r="O97" t="n">
        <v>0</v>
      </c>
      <c r="P97" t="n">
        <v>0</v>
      </c>
      <c r="Q97" t="n">
        <v>0</v>
      </c>
      <c r="R97" t="n">
        <v>14</v>
      </c>
      <c r="S97" t="n">
        <v>0.44</v>
      </c>
      <c r="T97" t="n">
        <v>1</v>
      </c>
      <c r="U97" t="n">
        <v>0.03</v>
      </c>
      <c r="V97" t="n">
        <v>4</v>
      </c>
      <c r="W97" t="n">
        <v>0.12</v>
      </c>
      <c r="X97" t="n">
        <v>178</v>
      </c>
      <c r="Y97" t="n">
        <v>5.56</v>
      </c>
      <c r="Z97" t="n">
        <v>178</v>
      </c>
      <c r="AA97" t="n">
        <v>5.56</v>
      </c>
      <c r="AB97" t="n">
        <v>33</v>
      </c>
      <c r="AC97" t="n">
        <v>1.03</v>
      </c>
      <c r="AD97" t="n">
        <v>52</v>
      </c>
      <c r="AE97" t="n">
        <v>14</v>
      </c>
      <c r="AF97" t="n">
        <v>1.94</v>
      </c>
      <c r="AG97" t="n">
        <v>2.16</v>
      </c>
      <c r="AH97" t="n">
        <v>-0.22</v>
      </c>
      <c r="AI97" t="n">
        <v>0.48</v>
      </c>
      <c r="AJ97" t="n">
        <v>0.43</v>
      </c>
      <c r="AK97" t="n">
        <v>0.05</v>
      </c>
      <c r="AL97" t="n">
        <v>0.51</v>
      </c>
      <c r="AM97" t="n">
        <v>0.51</v>
      </c>
      <c r="AN97" t="n">
        <v>8.69</v>
      </c>
      <c r="AO97" t="n">
        <v>8.69</v>
      </c>
      <c r="AP97" t="n">
        <v>8.69</v>
      </c>
      <c r="AQ97" t="n">
        <v>3.6</v>
      </c>
      <c r="AR97" t="n">
        <v>3.6</v>
      </c>
      <c r="AS97" t="n">
        <v>3.6</v>
      </c>
      <c r="AT97" t="n">
        <v>0.11</v>
      </c>
      <c r="AU97" t="n">
        <v>0.33</v>
      </c>
      <c r="AV97" t="n">
        <v>0.1</v>
      </c>
      <c r="AW97" t="n">
        <v>0.33</v>
      </c>
      <c r="AX97" t="n">
        <v>232</v>
      </c>
      <c r="AY97" t="n">
        <v>7.24</v>
      </c>
      <c r="AZ97" t="n">
        <v>2</v>
      </c>
      <c r="BA97" t="n">
        <v>0.06</v>
      </c>
      <c r="BB97" t="n">
        <v>4</v>
      </c>
      <c r="BC97" t="n">
        <v>0.12</v>
      </c>
      <c r="BD97" t="n">
        <v>176</v>
      </c>
      <c r="BE97" t="n">
        <v>5.49</v>
      </c>
      <c r="BF97" t="n">
        <v>13</v>
      </c>
      <c r="BG97" t="n">
        <v>0.41</v>
      </c>
    </row>
    <row r="98" ht="15" customHeight="1" s="205" thickBot="1">
      <c r="A98" s="210" t="inlineStr">
        <is>
          <t>AT&amp;T Phase 4</t>
        </is>
      </c>
      <c r="B98" s="227" t="inlineStr">
        <is>
          <t>IsmCLG</t>
        </is>
      </c>
      <c r="C98" s="209" t="n">
        <v>44306</v>
      </c>
      <c r="D98" s="207" t="inlineStr">
        <is>
          <t>No</t>
        </is>
      </c>
      <c r="E98" t="n">
        <v>0</v>
      </c>
      <c r="F98" t="n">
        <v>35.86</v>
      </c>
      <c r="G98" t="n">
        <v>734</v>
      </c>
      <c r="H98" t="n">
        <v>12789</v>
      </c>
      <c r="I98" t="n">
        <v>-41.73</v>
      </c>
      <c r="J98" t="n">
        <v>10541</v>
      </c>
      <c r="K98" t="n">
        <v>8438</v>
      </c>
      <c r="L98" t="n">
        <v>2103</v>
      </c>
      <c r="M98" t="n">
        <v>160.05</v>
      </c>
      <c r="N98" t="n">
        <v>10511</v>
      </c>
      <c r="O98" t="n">
        <v>0</v>
      </c>
      <c r="P98" t="n">
        <v>92</v>
      </c>
      <c r="Q98" t="n">
        <v>2</v>
      </c>
      <c r="R98" t="n">
        <v>487</v>
      </c>
      <c r="S98" t="n">
        <v>9.640000000000001</v>
      </c>
      <c r="T98" t="n">
        <v>0</v>
      </c>
      <c r="U98" t="n">
        <v>0</v>
      </c>
      <c r="V98" t="n">
        <v>0</v>
      </c>
      <c r="W98" t="n">
        <v>0</v>
      </c>
      <c r="X98" t="n">
        <v>413</v>
      </c>
      <c r="Y98" t="n">
        <v>7.880000000000001</v>
      </c>
      <c r="Z98" t="n">
        <v>413</v>
      </c>
      <c r="AA98" t="n">
        <v>7.880000000000001</v>
      </c>
      <c r="AB98" t="n">
        <v>926</v>
      </c>
      <c r="AC98" t="n">
        <v>17.73</v>
      </c>
      <c r="AD98" t="n">
        <v>54</v>
      </c>
      <c r="AE98" t="n">
        <v>13</v>
      </c>
      <c r="AF98" t="n">
        <v>1.29</v>
      </c>
      <c r="AG98" t="n">
        <v>1.19</v>
      </c>
      <c r="AH98" t="n">
        <v>0.1</v>
      </c>
      <c r="AI98" t="n">
        <v>0.9199999999999999</v>
      </c>
      <c r="AJ98" t="n">
        <v>0.9299999999999999</v>
      </c>
      <c r="AK98" t="n">
        <v>-0.01</v>
      </c>
      <c r="AL98" t="n">
        <v>1</v>
      </c>
      <c r="AM98" t="n">
        <v>0.99</v>
      </c>
      <c r="AN98" t="n">
        <v>46.86</v>
      </c>
      <c r="AO98" t="n">
        <v>26.84</v>
      </c>
      <c r="AP98" t="n">
        <v>27.25</v>
      </c>
      <c r="AQ98" t="n">
        <v>9.779999999999999</v>
      </c>
      <c r="AR98" t="n">
        <v>9.25</v>
      </c>
      <c r="AS98" t="n">
        <v>9.25</v>
      </c>
      <c r="AT98" t="n">
        <v>0.23</v>
      </c>
      <c r="AU98" t="n">
        <v>0.6799999999999999</v>
      </c>
      <c r="AV98" t="n">
        <v>0.2</v>
      </c>
      <c r="AW98" t="n">
        <v>0.66</v>
      </c>
      <c r="AX98" t="n">
        <v>421</v>
      </c>
      <c r="AY98" t="n">
        <v>7.779999999999999</v>
      </c>
      <c r="AZ98" t="n">
        <v>5</v>
      </c>
      <c r="BA98" t="n">
        <v>0.09</v>
      </c>
      <c r="BB98" t="n">
        <v>91</v>
      </c>
      <c r="BC98" t="n">
        <v>1.75</v>
      </c>
      <c r="BD98" t="n">
        <v>438</v>
      </c>
      <c r="BE98" t="n">
        <v>8.470000000000001</v>
      </c>
      <c r="BF98" t="n">
        <v>3</v>
      </c>
      <c r="BG98" t="n">
        <v>0.06</v>
      </c>
    </row>
    <row r="99" ht="15" customHeight="1" s="205" thickBot="1">
      <c r="A99" s="210" t="inlineStr">
        <is>
          <t>AT&amp;T Phase 4</t>
        </is>
      </c>
      <c r="B99" t="inlineStr">
        <is>
          <t>ISMSVC</t>
        </is>
      </c>
      <c r="C99" s="209" t="n">
        <v>44306</v>
      </c>
      <c r="D99" s="207" t="inlineStr">
        <is>
          <t>No</t>
        </is>
      </c>
      <c r="E99" t="n">
        <v>0</v>
      </c>
      <c r="F99" t="n">
        <v>104.84</v>
      </c>
      <c r="G99" t="n">
        <v>997</v>
      </c>
      <c r="H99" t="n">
        <v>20167</v>
      </c>
      <c r="I99" t="n">
        <v>-28.35</v>
      </c>
      <c r="J99" t="n">
        <v>14450</v>
      </c>
      <c r="K99" t="n">
        <v>7568</v>
      </c>
      <c r="L99" t="n">
        <v>6882</v>
      </c>
      <c r="M99" t="n">
        <v>52.37</v>
      </c>
      <c r="N99" t="n">
        <v>14364</v>
      </c>
      <c r="O99" t="n">
        <v>1</v>
      </c>
      <c r="P99" t="n">
        <v>4</v>
      </c>
      <c r="Q99" t="n">
        <v>0.03</v>
      </c>
      <c r="R99" t="n">
        <v>11</v>
      </c>
      <c r="S99" t="n">
        <v>0.08</v>
      </c>
      <c r="T99" t="n">
        <v>0</v>
      </c>
      <c r="U99" t="n">
        <v>0</v>
      </c>
      <c r="V99" t="n">
        <v>1</v>
      </c>
      <c r="W99" t="n">
        <v>0.01</v>
      </c>
      <c r="X99" t="n">
        <v>4483</v>
      </c>
      <c r="Y99" t="n">
        <v>31.02</v>
      </c>
      <c r="Z99" t="n">
        <v>4483</v>
      </c>
      <c r="AA99" t="n">
        <v>31.02</v>
      </c>
      <c r="AB99" t="n">
        <v>593</v>
      </c>
      <c r="AC99" t="n">
        <v>4.1</v>
      </c>
      <c r="AD99" t="n">
        <v>46</v>
      </c>
      <c r="AE99" t="n">
        <v>21</v>
      </c>
      <c r="AF99" t="n">
        <v>0.53</v>
      </c>
      <c r="AG99" t="n">
        <v>0.26</v>
      </c>
      <c r="AH99" t="n">
        <v>0.27</v>
      </c>
      <c r="AI99" t="n">
        <v>0.48</v>
      </c>
      <c r="AJ99" t="n">
        <v>0.48</v>
      </c>
      <c r="AK99" t="n">
        <v>0</v>
      </c>
      <c r="AL99" t="n">
        <v>0.66</v>
      </c>
      <c r="AM99" t="n">
        <v>0.66</v>
      </c>
      <c r="AN99" t="n">
        <v>9.539999999999999</v>
      </c>
      <c r="AO99" t="n">
        <v>7.98</v>
      </c>
      <c r="AP99" t="n">
        <v>7.98</v>
      </c>
      <c r="AQ99" t="n">
        <v>4.53</v>
      </c>
      <c r="AR99" t="n">
        <v>3.73</v>
      </c>
      <c r="AS99" t="n">
        <v>3.73</v>
      </c>
      <c r="AT99" t="n">
        <v>0.21</v>
      </c>
      <c r="AU99" t="n">
        <v>0.27</v>
      </c>
      <c r="AV99" t="n">
        <v>0.21</v>
      </c>
      <c r="AW99" t="n">
        <v>0.32</v>
      </c>
      <c r="AX99" t="n">
        <v>790</v>
      </c>
      <c r="AY99" t="n">
        <v>5.47</v>
      </c>
      <c r="AZ99" t="n">
        <v>65</v>
      </c>
      <c r="BA99" t="n">
        <v>0.45</v>
      </c>
      <c r="BB99" t="n">
        <v>112</v>
      </c>
      <c r="BC99" t="n">
        <v>0.61</v>
      </c>
      <c r="BD99" t="n">
        <v>9473</v>
      </c>
      <c r="BE99" t="n">
        <v>65.56</v>
      </c>
      <c r="BF99" t="n">
        <v>118</v>
      </c>
      <c r="BG99" t="n">
        <v>0.82</v>
      </c>
    </row>
    <row r="100" ht="15" customHeight="1" s="205" thickBot="1">
      <c r="A100" s="210" t="inlineStr">
        <is>
          <t>AT&amp;T Phase 4</t>
        </is>
      </c>
      <c r="B100" t="inlineStr">
        <is>
          <t>MobCLG</t>
        </is>
      </c>
      <c r="C100" s="209" t="n">
        <v>44306</v>
      </c>
      <c r="D100" s="207" t="inlineStr">
        <is>
          <t>No</t>
        </is>
      </c>
      <c r="E100" t="n">
        <v>198</v>
      </c>
      <c r="F100" t="n">
        <v>24.14</v>
      </c>
      <c r="G100" t="n">
        <v>1526</v>
      </c>
      <c r="H100" t="n">
        <v>25485</v>
      </c>
      <c r="I100" t="n">
        <v>17.95</v>
      </c>
      <c r="J100" t="n">
        <v>30060</v>
      </c>
      <c r="K100" t="n">
        <v>24504</v>
      </c>
      <c r="L100" t="n">
        <v>5556</v>
      </c>
      <c r="M100" t="n">
        <v>81.52</v>
      </c>
      <c r="N100" t="n">
        <v>29797</v>
      </c>
      <c r="O100" t="n">
        <v>1</v>
      </c>
      <c r="P100" t="n">
        <v>21</v>
      </c>
      <c r="Q100" t="n">
        <v>0.07000000000000001</v>
      </c>
      <c r="R100" t="n">
        <v>161</v>
      </c>
      <c r="S100" t="n">
        <v>0.54</v>
      </c>
      <c r="T100" t="n">
        <v>4</v>
      </c>
      <c r="U100" t="n">
        <v>0.01</v>
      </c>
      <c r="V100" t="n">
        <v>45</v>
      </c>
      <c r="W100" t="n">
        <v>0.15</v>
      </c>
      <c r="X100" t="n">
        <v>982</v>
      </c>
      <c r="Y100" t="n">
        <v>3.27</v>
      </c>
      <c r="Z100" t="n">
        <v>982</v>
      </c>
      <c r="AA100" t="n">
        <v>3.27</v>
      </c>
      <c r="AB100" t="n">
        <v>4440</v>
      </c>
      <c r="AC100" t="n">
        <v>14.77</v>
      </c>
      <c r="AD100" t="n">
        <v>216</v>
      </c>
      <c r="AE100" t="n">
        <v>55</v>
      </c>
      <c r="AF100" t="n">
        <v>0.86</v>
      </c>
      <c r="AG100" t="n">
        <v>0.88</v>
      </c>
      <c r="AH100" t="n">
        <v>-0.02</v>
      </c>
      <c r="AI100" t="n">
        <v>0.47</v>
      </c>
      <c r="AJ100" t="n">
        <v>0.47</v>
      </c>
      <c r="AK100" t="n">
        <v>0</v>
      </c>
      <c r="AL100" t="n">
        <v>0.5</v>
      </c>
      <c r="AM100" t="n">
        <v>0.49</v>
      </c>
      <c r="AN100" t="n">
        <v>10.23</v>
      </c>
      <c r="AO100" t="n">
        <v>10.04</v>
      </c>
      <c r="AP100" t="n">
        <v>10.04</v>
      </c>
      <c r="AQ100" t="n">
        <v>9.32</v>
      </c>
      <c r="AR100" t="n">
        <v>8.550000000000001</v>
      </c>
      <c r="AS100" t="n">
        <v>8.550000000000001</v>
      </c>
      <c r="AT100" t="n">
        <v>0.1</v>
      </c>
      <c r="AU100" t="n">
        <v>0.33</v>
      </c>
      <c r="AV100" t="n">
        <v>0.08</v>
      </c>
      <c r="AW100" t="n">
        <v>0.31</v>
      </c>
      <c r="AX100" t="n">
        <v>2795</v>
      </c>
      <c r="AY100" t="n">
        <v>9.300000000000001</v>
      </c>
      <c r="AZ100" t="n">
        <v>20</v>
      </c>
      <c r="BA100" t="n">
        <v>0.07000000000000001</v>
      </c>
      <c r="BB100" t="n">
        <v>13</v>
      </c>
      <c r="BC100" t="n">
        <v>0.04</v>
      </c>
      <c r="BD100" t="n">
        <v>2751</v>
      </c>
      <c r="BE100" t="n">
        <v>9.15</v>
      </c>
      <c r="BF100" t="n">
        <v>0</v>
      </c>
      <c r="BG100" t="n">
        <v>0</v>
      </c>
    </row>
    <row r="101" ht="15" customHeight="1" s="205" thickBot="1">
      <c r="A101" s="210" t="inlineStr">
        <is>
          <t>AT&amp;T Phase 4</t>
        </is>
      </c>
      <c r="B101" t="inlineStr">
        <is>
          <t>Mobss</t>
        </is>
      </c>
      <c r="C101" s="209" t="n">
        <v>44306</v>
      </c>
      <c r="D101" s="207" t="inlineStr">
        <is>
          <t>No</t>
        </is>
      </c>
      <c r="E101" t="n">
        <v>198</v>
      </c>
      <c r="F101" t="n">
        <v>29.46</v>
      </c>
      <c r="G101" t="n">
        <v>4070</v>
      </c>
      <c r="H101" t="n">
        <v>66601</v>
      </c>
      <c r="I101" t="n">
        <v>-7.04</v>
      </c>
      <c r="J101" t="n">
        <v>61912</v>
      </c>
      <c r="K101" t="n">
        <v>50836</v>
      </c>
      <c r="L101" t="n">
        <v>11076</v>
      </c>
      <c r="M101" t="n">
        <v>82.11</v>
      </c>
      <c r="N101" t="n">
        <v>61592</v>
      </c>
      <c r="O101" t="n">
        <v>1</v>
      </c>
      <c r="P101" t="n">
        <v>58</v>
      </c>
      <c r="Q101" t="n">
        <v>0.09</v>
      </c>
      <c r="R101" t="n">
        <v>476</v>
      </c>
      <c r="S101" t="n">
        <v>0.77</v>
      </c>
      <c r="T101" t="n">
        <v>116</v>
      </c>
      <c r="U101" t="n">
        <v>0.19</v>
      </c>
      <c r="V101" t="n">
        <v>350</v>
      </c>
      <c r="W101" t="n">
        <v>0.57</v>
      </c>
      <c r="X101" t="n">
        <v>4540</v>
      </c>
      <c r="Y101" t="n">
        <v>7.33</v>
      </c>
      <c r="Z101" t="n">
        <v>4540</v>
      </c>
      <c r="AA101" t="n">
        <v>7.33</v>
      </c>
      <c r="AB101" t="n">
        <v>20068</v>
      </c>
      <c r="AC101" t="n">
        <v>32.41</v>
      </c>
      <c r="AD101" t="n">
        <v>2038</v>
      </c>
      <c r="AE101" t="n">
        <v>513</v>
      </c>
      <c r="AF101" t="n">
        <v>3.82</v>
      </c>
      <c r="AG101" t="n">
        <v>3.9</v>
      </c>
      <c r="AH101" t="n">
        <v>-0.08</v>
      </c>
      <c r="AI101" t="n">
        <v>0.53</v>
      </c>
      <c r="AJ101" t="n">
        <v>0.53</v>
      </c>
      <c r="AK101" t="n">
        <v>0</v>
      </c>
      <c r="AL101" t="n">
        <v>0.51</v>
      </c>
      <c r="AM101" t="n">
        <v>0.51</v>
      </c>
      <c r="AN101" t="n">
        <v>8.32</v>
      </c>
      <c r="AO101" t="n">
        <v>8.15</v>
      </c>
      <c r="AP101" t="n">
        <v>8.15</v>
      </c>
      <c r="AQ101" t="n">
        <v>9.890000000000001</v>
      </c>
      <c r="AR101" t="n">
        <v>6.44</v>
      </c>
      <c r="AS101" t="n">
        <v>6.44</v>
      </c>
      <c r="AT101" t="n">
        <v>0.15</v>
      </c>
      <c r="AU101" t="n">
        <v>0.34</v>
      </c>
      <c r="AV101" t="n">
        <v>0.13</v>
      </c>
      <c r="AW101" t="n">
        <v>0.31</v>
      </c>
      <c r="AX101" t="n">
        <v>4518</v>
      </c>
      <c r="AY101" t="n">
        <v>7.3</v>
      </c>
      <c r="AZ101" t="n">
        <v>36</v>
      </c>
      <c r="BA101" t="n">
        <v>0.06</v>
      </c>
      <c r="BB101" t="n">
        <v>61</v>
      </c>
      <c r="BC101" t="n">
        <v>0.09</v>
      </c>
      <c r="BD101" t="n">
        <v>5707</v>
      </c>
      <c r="BE101" t="n">
        <v>9.220000000000001</v>
      </c>
      <c r="BF101" t="n">
        <v>27</v>
      </c>
      <c r="BG101" t="n">
        <v>0.04</v>
      </c>
    </row>
    <row r="102" ht="15" customHeight="1" s="205" thickBot="1">
      <c r="A102" s="210" t="inlineStr">
        <is>
          <t>AT&amp;T Phase 4</t>
        </is>
      </c>
      <c r="B102" t="inlineStr">
        <is>
          <t>Dmdr</t>
        </is>
      </c>
      <c r="C102" s="209" t="n">
        <v>44307</v>
      </c>
      <c r="D102" s="207" t="inlineStr">
        <is>
          <t>No</t>
        </is>
      </c>
      <c r="E102" t="n">
        <v>0</v>
      </c>
      <c r="F102" t="n">
        <v>21.88</v>
      </c>
      <c r="G102" t="n">
        <v>195</v>
      </c>
      <c r="H102" t="n">
        <v>3203</v>
      </c>
      <c r="I102" t="n">
        <v>-0.84</v>
      </c>
      <c r="J102" t="n">
        <v>3176</v>
      </c>
      <c r="K102" t="n">
        <v>2546</v>
      </c>
      <c r="L102" t="n">
        <v>630</v>
      </c>
      <c r="M102" t="n">
        <v>80.16</v>
      </c>
      <c r="N102" t="n">
        <v>3170</v>
      </c>
      <c r="O102" t="n">
        <v>0</v>
      </c>
      <c r="P102" t="n">
        <v>2</v>
      </c>
      <c r="Q102" t="n">
        <v>0.06</v>
      </c>
      <c r="R102" t="n">
        <v>19</v>
      </c>
      <c r="S102" t="n">
        <v>0.6</v>
      </c>
      <c r="T102" t="n">
        <v>1</v>
      </c>
      <c r="U102" t="n">
        <v>0.03</v>
      </c>
      <c r="V102" t="n">
        <v>4</v>
      </c>
      <c r="W102" t="n">
        <v>0.13</v>
      </c>
      <c r="X102" t="n">
        <v>295</v>
      </c>
      <c r="Y102" t="n">
        <v>9.289999999999999</v>
      </c>
      <c r="Z102" t="n">
        <v>295</v>
      </c>
      <c r="AA102" t="n">
        <v>9.289999999999999</v>
      </c>
      <c r="AB102" t="n">
        <v>96</v>
      </c>
      <c r="AC102" t="n">
        <v>3.02</v>
      </c>
      <c r="AD102" t="n">
        <v>62</v>
      </c>
      <c r="AE102" t="n">
        <v>14</v>
      </c>
      <c r="AF102" t="n">
        <v>2.38</v>
      </c>
      <c r="AG102" t="n">
        <v>2.04</v>
      </c>
      <c r="AH102" t="n">
        <v>0.33</v>
      </c>
      <c r="AI102" t="n">
        <v>0.47</v>
      </c>
      <c r="AJ102" t="n">
        <v>0.44</v>
      </c>
      <c r="AK102" t="n">
        <v>0.03</v>
      </c>
      <c r="AL102" t="n">
        <v>0.51</v>
      </c>
      <c r="AM102" t="n">
        <v>0.5</v>
      </c>
      <c r="AN102" t="n">
        <v>8.32</v>
      </c>
      <c r="AO102" t="n">
        <v>8.31</v>
      </c>
      <c r="AP102" t="n">
        <v>8.31</v>
      </c>
      <c r="AQ102" t="n">
        <v>2.83</v>
      </c>
      <c r="AR102" t="n">
        <v>2.83</v>
      </c>
      <c r="AS102" t="n">
        <v>2.83</v>
      </c>
      <c r="AT102" t="n">
        <v>0.12</v>
      </c>
      <c r="AU102" t="n">
        <v>0.32</v>
      </c>
      <c r="AV102" t="n">
        <v>0.11</v>
      </c>
      <c r="AW102" t="n">
        <v>0.31</v>
      </c>
      <c r="AX102" t="n">
        <v>150</v>
      </c>
      <c r="AY102" t="n">
        <v>4.72</v>
      </c>
      <c r="AZ102" t="n">
        <v>3</v>
      </c>
      <c r="BA102" t="n">
        <v>0.09</v>
      </c>
      <c r="BB102" t="n">
        <v>10</v>
      </c>
      <c r="BC102" t="n">
        <v>0.3</v>
      </c>
      <c r="BD102" t="n">
        <v>147</v>
      </c>
      <c r="BE102" t="n">
        <v>4.63</v>
      </c>
      <c r="BF102" t="n">
        <v>10</v>
      </c>
      <c r="BG102" t="n">
        <v>0.31</v>
      </c>
    </row>
    <row r="103" ht="15" customHeight="1" s="205" thickBot="1">
      <c r="A103" s="210" t="inlineStr">
        <is>
          <t>AT&amp;T Phase 4</t>
        </is>
      </c>
      <c r="B103" s="227" t="inlineStr">
        <is>
          <t>IsmCLG</t>
        </is>
      </c>
      <c r="C103" s="209" t="n">
        <v>44307</v>
      </c>
      <c r="D103" s="207" t="inlineStr">
        <is>
          <t>No</t>
        </is>
      </c>
      <c r="E103" t="n">
        <v>14</v>
      </c>
      <c r="F103" t="n">
        <v>25.82</v>
      </c>
      <c r="G103" t="n">
        <v>664</v>
      </c>
      <c r="H103" t="n">
        <v>10542</v>
      </c>
      <c r="I103" t="n">
        <v>16.7</v>
      </c>
      <c r="J103" t="n">
        <v>11462</v>
      </c>
      <c r="K103" t="n">
        <v>9230</v>
      </c>
      <c r="L103" t="n">
        <v>2232</v>
      </c>
      <c r="M103" t="n">
        <v>161.04</v>
      </c>
      <c r="N103" t="n">
        <v>11426</v>
      </c>
      <c r="O103" t="n">
        <v>0</v>
      </c>
      <c r="P103" t="n">
        <v>44</v>
      </c>
      <c r="Q103" t="n">
        <v>1.19</v>
      </c>
      <c r="R103" t="n">
        <v>414</v>
      </c>
      <c r="S103" t="n">
        <v>7.74</v>
      </c>
      <c r="T103" t="n">
        <v>0</v>
      </c>
      <c r="U103" t="n">
        <v>0</v>
      </c>
      <c r="V103" t="n">
        <v>2</v>
      </c>
      <c r="W103" t="n">
        <v>0.04</v>
      </c>
      <c r="X103" t="n">
        <v>381</v>
      </c>
      <c r="Y103" t="n">
        <v>6.640000000000001</v>
      </c>
      <c r="Z103" t="n">
        <v>380</v>
      </c>
      <c r="AA103" t="n">
        <v>6.62</v>
      </c>
      <c r="AB103" t="n">
        <v>709</v>
      </c>
      <c r="AC103" t="n">
        <v>12.36</v>
      </c>
      <c r="AD103" t="n">
        <v>44</v>
      </c>
      <c r="AE103" t="n">
        <v>14</v>
      </c>
      <c r="AF103" t="n">
        <v>0.9500000000000001</v>
      </c>
      <c r="AG103" t="n">
        <v>1.22</v>
      </c>
      <c r="AH103" t="n">
        <v>0.23</v>
      </c>
      <c r="AI103" t="n">
        <v>0.8999999999999999</v>
      </c>
      <c r="AJ103" t="n">
        <v>0.8999999999999999</v>
      </c>
      <c r="AK103" t="n">
        <v>0</v>
      </c>
      <c r="AL103" t="n">
        <v>1</v>
      </c>
      <c r="AM103" t="n">
        <v>0.98</v>
      </c>
      <c r="AN103" t="n">
        <v>36.35</v>
      </c>
      <c r="AO103" t="n">
        <v>25.36</v>
      </c>
      <c r="AP103" t="n">
        <v>25.75</v>
      </c>
      <c r="AQ103" t="n">
        <v>8.440000000000001</v>
      </c>
      <c r="AR103" t="n">
        <v>7.65</v>
      </c>
      <c r="AS103" t="n">
        <v>7.66</v>
      </c>
      <c r="AT103" t="n">
        <v>0.21</v>
      </c>
      <c r="AU103" t="n">
        <v>0.6799999999999999</v>
      </c>
      <c r="AV103" t="n">
        <v>0.19</v>
      </c>
      <c r="AW103" t="n">
        <v>0.66</v>
      </c>
      <c r="AX103" t="n">
        <v>348</v>
      </c>
      <c r="AY103" t="n">
        <v>5.94</v>
      </c>
      <c r="AZ103" t="n">
        <v>3</v>
      </c>
      <c r="BA103" t="n">
        <v>0.05</v>
      </c>
      <c r="BB103" t="n">
        <v>22</v>
      </c>
      <c r="BC103" t="n">
        <v>0.36</v>
      </c>
      <c r="BD103" t="n">
        <v>269</v>
      </c>
      <c r="BE103" t="n">
        <v>4.74</v>
      </c>
      <c r="BF103" t="n">
        <v>2</v>
      </c>
      <c r="BG103" t="n">
        <v>0.03</v>
      </c>
    </row>
    <row r="104" ht="15" customHeight="1" s="205" thickBot="1">
      <c r="A104" s="210" t="inlineStr">
        <is>
          <t>AT&amp;T Phase 4</t>
        </is>
      </c>
      <c r="B104" t="inlineStr">
        <is>
          <t>ISMSVC</t>
        </is>
      </c>
      <c r="C104" s="209" t="n">
        <v>44307</v>
      </c>
      <c r="D104" s="207" t="inlineStr">
        <is>
          <t>No</t>
        </is>
      </c>
      <c r="E104" t="n">
        <v>0</v>
      </c>
      <c r="F104" t="n">
        <v>74.95999999999999</v>
      </c>
      <c r="G104" t="n">
        <v>928</v>
      </c>
      <c r="H104" t="n">
        <v>15649</v>
      </c>
      <c r="I104" t="n">
        <v>-0.82</v>
      </c>
      <c r="J104" t="n">
        <v>15520</v>
      </c>
      <c r="K104" t="n">
        <v>7895</v>
      </c>
      <c r="L104" t="n">
        <v>7625</v>
      </c>
      <c r="M104" t="n">
        <v>50.87</v>
      </c>
      <c r="N104" t="n">
        <v>15362</v>
      </c>
      <c r="O104" t="n">
        <v>1</v>
      </c>
      <c r="P104" t="n">
        <v>5</v>
      </c>
      <c r="Q104" t="n">
        <v>0.03</v>
      </c>
      <c r="R104" t="n">
        <v>3</v>
      </c>
      <c r="S104" t="n">
        <v>0.02</v>
      </c>
      <c r="T104" t="n">
        <v>0</v>
      </c>
      <c r="U104" t="n">
        <v>0</v>
      </c>
      <c r="V104" t="n">
        <v>1</v>
      </c>
      <c r="W104" t="n">
        <v>0.01</v>
      </c>
      <c r="X104" t="n">
        <v>8300</v>
      </c>
      <c r="Y104" t="n">
        <v>53.48</v>
      </c>
      <c r="Z104" t="n">
        <v>8300</v>
      </c>
      <c r="AA104" t="n">
        <v>53.48</v>
      </c>
      <c r="AB104" t="n">
        <v>4616</v>
      </c>
      <c r="AC104" t="n">
        <v>29.74</v>
      </c>
      <c r="AD104" t="n">
        <v>161</v>
      </c>
      <c r="AE104" t="n">
        <v>91</v>
      </c>
      <c r="AF104" t="n">
        <v>1.78</v>
      </c>
      <c r="AG104" t="n">
        <v>1.06</v>
      </c>
      <c r="AH104" t="n">
        <v>0.73</v>
      </c>
      <c r="AI104" t="n">
        <v>0.49</v>
      </c>
      <c r="AJ104" t="n">
        <v>0.48</v>
      </c>
      <c r="AK104" t="n">
        <v>0.01</v>
      </c>
      <c r="AL104" t="n">
        <v>0.5</v>
      </c>
      <c r="AM104" t="n">
        <v>0.52</v>
      </c>
      <c r="AN104" t="n">
        <v>8.710000000000001</v>
      </c>
      <c r="AO104" t="n">
        <v>8.710000000000001</v>
      </c>
      <c r="AP104" t="n">
        <v>8.710000000000001</v>
      </c>
      <c r="AQ104" t="n">
        <v>10.64</v>
      </c>
      <c r="AR104" t="n">
        <v>10.64</v>
      </c>
      <c r="AS104" t="n">
        <v>10.64</v>
      </c>
      <c r="AT104" t="n">
        <v>0.31</v>
      </c>
      <c r="AU104" t="n">
        <v>0.31</v>
      </c>
      <c r="AV104" t="n">
        <v>0.34</v>
      </c>
      <c r="AW104" t="n">
        <v>0.31</v>
      </c>
      <c r="AX104" t="n">
        <v>538</v>
      </c>
      <c r="AY104" t="n">
        <v>3.47</v>
      </c>
      <c r="AZ104" t="n">
        <v>62</v>
      </c>
      <c r="BA104" t="n">
        <v>0.4</v>
      </c>
      <c r="BB104" t="n">
        <v>122</v>
      </c>
      <c r="BC104" t="n">
        <v>0.62</v>
      </c>
      <c r="BD104" t="n">
        <v>2366</v>
      </c>
      <c r="BE104" t="n">
        <v>15.24</v>
      </c>
      <c r="BF104" t="n">
        <v>33</v>
      </c>
      <c r="BG104" t="n">
        <v>0.21</v>
      </c>
    </row>
    <row r="105" ht="20.4" customHeight="1" s="205" thickBot="1">
      <c r="A105" s="210" t="inlineStr">
        <is>
          <t>AT&amp;T Phase 4</t>
        </is>
      </c>
      <c r="B105" t="inlineStr">
        <is>
          <t>MobCLG</t>
        </is>
      </c>
      <c r="C105" s="209" t="n">
        <v>44307</v>
      </c>
      <c r="D105" s="207" t="inlineStr">
        <is>
          <t>No</t>
        </is>
      </c>
      <c r="E105" t="n">
        <v>181</v>
      </c>
      <c r="F105" t="n">
        <v>23.26</v>
      </c>
      <c r="G105" t="n">
        <v>1465</v>
      </c>
      <c r="H105" t="n">
        <v>30135</v>
      </c>
      <c r="I105" t="n">
        <v>2.2</v>
      </c>
      <c r="J105" t="n">
        <v>30799</v>
      </c>
      <c r="K105" t="n">
        <v>24979</v>
      </c>
      <c r="L105" t="n">
        <v>5820</v>
      </c>
      <c r="M105" t="n">
        <v>81.09999999999999</v>
      </c>
      <c r="N105" t="n">
        <v>30632</v>
      </c>
      <c r="O105" t="n">
        <v>1</v>
      </c>
      <c r="P105" t="n">
        <v>7</v>
      </c>
      <c r="Q105" t="n">
        <v>0.02</v>
      </c>
      <c r="R105" t="n">
        <v>108</v>
      </c>
      <c r="S105" t="n">
        <v>0.35</v>
      </c>
      <c r="T105" t="n">
        <v>96</v>
      </c>
      <c r="U105" t="n">
        <v>0.31</v>
      </c>
      <c r="V105" t="n">
        <v>186</v>
      </c>
      <c r="W105" t="n">
        <v>0.6</v>
      </c>
      <c r="X105" t="n">
        <v>1604</v>
      </c>
      <c r="Y105" t="n">
        <v>5.21</v>
      </c>
      <c r="Z105" t="n">
        <v>1604</v>
      </c>
      <c r="AA105" t="n">
        <v>5.21</v>
      </c>
      <c r="AB105" t="n">
        <v>11217</v>
      </c>
      <c r="AC105" t="n">
        <v>36.42</v>
      </c>
      <c r="AD105" t="n">
        <v>566</v>
      </c>
      <c r="AE105" t="n">
        <v>168</v>
      </c>
      <c r="AF105" t="n">
        <v>2.2</v>
      </c>
      <c r="AG105" t="n">
        <v>2.6</v>
      </c>
      <c r="AH105" t="n">
        <v>-0.4</v>
      </c>
      <c r="AI105" t="n">
        <v>0.47</v>
      </c>
      <c r="AJ105" t="n">
        <v>0.46</v>
      </c>
      <c r="AK105" t="n">
        <v>0.01</v>
      </c>
      <c r="AL105" t="n">
        <v>0.5</v>
      </c>
      <c r="AM105" t="n">
        <v>0.51</v>
      </c>
      <c r="AN105" t="n">
        <v>9.220000000000001</v>
      </c>
      <c r="AO105" t="n">
        <v>9.119999999999999</v>
      </c>
      <c r="AP105" t="n">
        <v>9.119999999999999</v>
      </c>
      <c r="AQ105" t="n">
        <v>10.39</v>
      </c>
      <c r="AR105" t="n">
        <v>9.289999999999999</v>
      </c>
      <c r="AS105" t="n">
        <v>9.289999999999999</v>
      </c>
      <c r="AT105" t="n">
        <v>0.12</v>
      </c>
      <c r="AU105" t="n">
        <v>0.33</v>
      </c>
      <c r="AV105" t="n">
        <v>0.1</v>
      </c>
      <c r="AW105" t="n">
        <v>0.31</v>
      </c>
      <c r="AX105" t="n">
        <v>1984</v>
      </c>
      <c r="AY105" t="n">
        <v>6.44</v>
      </c>
      <c r="AZ105" t="n">
        <v>21</v>
      </c>
      <c r="BA105" t="n">
        <v>0.07000000000000001</v>
      </c>
      <c r="BB105" t="n">
        <v>26</v>
      </c>
      <c r="BC105" t="n">
        <v>0.08</v>
      </c>
      <c r="BD105" t="n">
        <v>2397</v>
      </c>
      <c r="BE105" t="n">
        <v>7.78</v>
      </c>
      <c r="BF105" t="n">
        <v>0</v>
      </c>
      <c r="BG105" t="n">
        <v>0</v>
      </c>
      <c r="BH105" s="109" t="inlineStr">
        <is>
          <t>ATTUSA-29097</t>
        </is>
      </c>
    </row>
    <row r="106" ht="20.4" customHeight="1" s="205" thickBot="1">
      <c r="A106" s="210" t="inlineStr">
        <is>
          <t>AT&amp;T Phase 4</t>
        </is>
      </c>
      <c r="B106" t="inlineStr">
        <is>
          <t>Mobss</t>
        </is>
      </c>
      <c r="C106" s="209" t="n">
        <v>44307</v>
      </c>
      <c r="D106" s="207" t="inlineStr">
        <is>
          <t>No</t>
        </is>
      </c>
      <c r="E106" t="n">
        <v>181</v>
      </c>
      <c r="F106" t="n">
        <v>33.49</v>
      </c>
      <c r="G106" t="n">
        <v>3828</v>
      </c>
      <c r="H106" t="n">
        <v>61982</v>
      </c>
      <c r="I106" t="n">
        <v>-2.37</v>
      </c>
      <c r="J106" t="n">
        <v>60511</v>
      </c>
      <c r="K106" t="n">
        <v>49570</v>
      </c>
      <c r="L106" t="n">
        <v>10941</v>
      </c>
      <c r="M106" t="n">
        <v>81.92</v>
      </c>
      <c r="N106" t="n">
        <v>60253</v>
      </c>
      <c r="O106" t="n">
        <v>0</v>
      </c>
      <c r="P106" t="n">
        <v>27</v>
      </c>
      <c r="Q106" t="n">
        <v>0.04</v>
      </c>
      <c r="R106" t="n">
        <v>369</v>
      </c>
      <c r="S106" t="n">
        <v>0.61</v>
      </c>
      <c r="T106" t="n">
        <v>372</v>
      </c>
      <c r="U106" t="n">
        <v>0.61</v>
      </c>
      <c r="V106" t="n">
        <v>1090</v>
      </c>
      <c r="W106" t="n">
        <v>1.8</v>
      </c>
      <c r="X106" t="n">
        <v>5487</v>
      </c>
      <c r="Y106" t="n">
        <v>9.07</v>
      </c>
      <c r="Z106" t="n">
        <v>5487</v>
      </c>
      <c r="AA106" t="n">
        <v>9.07</v>
      </c>
      <c r="AB106" t="n">
        <v>24058</v>
      </c>
      <c r="AC106" t="n">
        <v>39.76</v>
      </c>
      <c r="AD106" t="n">
        <v>3554</v>
      </c>
      <c r="AE106" t="n">
        <v>1209</v>
      </c>
      <c r="AF106" t="n">
        <v>6.67</v>
      </c>
      <c r="AG106" t="n">
        <v>8.98</v>
      </c>
      <c r="AH106" t="n">
        <v>-2.31</v>
      </c>
      <c r="AI106" t="n">
        <v>0.54</v>
      </c>
      <c r="AJ106" t="n">
        <v>0.54</v>
      </c>
      <c r="AK106" t="n">
        <v>0</v>
      </c>
      <c r="AL106" t="n">
        <v>0.5</v>
      </c>
      <c r="AM106" t="n">
        <v>0.51</v>
      </c>
      <c r="AN106" t="n">
        <v>7.63</v>
      </c>
      <c r="AO106" t="n">
        <v>7.54</v>
      </c>
      <c r="AP106" t="n">
        <v>7.54</v>
      </c>
      <c r="AQ106" t="n">
        <v>12.25</v>
      </c>
      <c r="AR106" t="n">
        <v>6.93</v>
      </c>
      <c r="AS106" t="n">
        <v>6.93</v>
      </c>
      <c r="AT106" t="n">
        <v>0.16</v>
      </c>
      <c r="AU106" t="n">
        <v>0.34</v>
      </c>
      <c r="AV106" t="n">
        <v>0.14</v>
      </c>
      <c r="AW106" t="n">
        <v>0.31</v>
      </c>
      <c r="AX106" t="n">
        <v>2907</v>
      </c>
      <c r="AY106" t="n">
        <v>4.8</v>
      </c>
      <c r="AZ106" t="n">
        <v>28</v>
      </c>
      <c r="BA106" t="n">
        <v>0.05</v>
      </c>
      <c r="BB106" t="n">
        <v>121</v>
      </c>
      <c r="BC106" t="n">
        <v>0.19</v>
      </c>
      <c r="BD106" t="n">
        <v>6963</v>
      </c>
      <c r="BE106" t="n">
        <v>11.51</v>
      </c>
      <c r="BF106" t="n">
        <v>25</v>
      </c>
      <c r="BG106" t="n">
        <v>0.04</v>
      </c>
      <c r="BH106" s="109" t="inlineStr">
        <is>
          <t>ATTUSA-29097</t>
        </is>
      </c>
    </row>
    <row r="107" ht="15" customHeight="1" s="205" thickBot="1">
      <c r="A107" s="210" t="inlineStr">
        <is>
          <t>AT&amp;T Phase 4</t>
        </is>
      </c>
      <c r="B107" t="inlineStr">
        <is>
          <t>Dmdr</t>
        </is>
      </c>
      <c r="C107" s="209" t="n">
        <v>44308</v>
      </c>
      <c r="D107" s="207" t="inlineStr">
        <is>
          <t>No</t>
        </is>
      </c>
      <c r="E107" t="n">
        <v>0</v>
      </c>
      <c r="F107" t="n">
        <v>18.84</v>
      </c>
      <c r="G107" t="n">
        <v>191</v>
      </c>
      <c r="H107" t="n">
        <v>3176</v>
      </c>
      <c r="I107" t="n">
        <v>-6.08</v>
      </c>
      <c r="J107" t="n">
        <v>2983</v>
      </c>
      <c r="K107" t="n">
        <v>2396</v>
      </c>
      <c r="L107" t="n">
        <v>587</v>
      </c>
      <c r="M107" t="n">
        <v>80.31999999999999</v>
      </c>
      <c r="N107" t="n">
        <v>2970</v>
      </c>
      <c r="O107" t="n">
        <v>0</v>
      </c>
      <c r="P107" t="n">
        <v>6</v>
      </c>
      <c r="Q107" t="n">
        <v>0.2</v>
      </c>
      <c r="R107" t="n">
        <v>20</v>
      </c>
      <c r="S107" t="n">
        <v>0.67</v>
      </c>
      <c r="T107" t="n">
        <v>0</v>
      </c>
      <c r="U107" t="n">
        <v>0</v>
      </c>
      <c r="V107" t="n">
        <v>2</v>
      </c>
      <c r="W107" t="n">
        <v>0.07000000000000001</v>
      </c>
      <c r="X107" t="n">
        <v>134</v>
      </c>
      <c r="Y107" t="n">
        <v>4.49</v>
      </c>
      <c r="Z107" t="n">
        <v>134</v>
      </c>
      <c r="AA107" t="n">
        <v>4.49</v>
      </c>
      <c r="AB107" t="n">
        <v>22</v>
      </c>
      <c r="AC107" t="n">
        <v>0.74</v>
      </c>
      <c r="AD107" t="n">
        <v>44</v>
      </c>
      <c r="AE107" t="n">
        <v>12</v>
      </c>
      <c r="AF107" t="n">
        <v>1.8</v>
      </c>
      <c r="AG107" t="n">
        <v>1.93</v>
      </c>
      <c r="AH107" t="n">
        <v>-0.13</v>
      </c>
      <c r="AI107" t="n">
        <v>0.49</v>
      </c>
      <c r="AJ107" t="n">
        <v>0.46</v>
      </c>
      <c r="AK107" t="n">
        <v>0.03</v>
      </c>
      <c r="AL107" t="n">
        <v>0.52</v>
      </c>
      <c r="AM107" t="n">
        <v>0.5</v>
      </c>
      <c r="AN107" t="n">
        <v>8.75</v>
      </c>
      <c r="AO107" t="n">
        <v>8.720000000000001</v>
      </c>
      <c r="AP107" t="n">
        <v>8.720000000000001</v>
      </c>
      <c r="AQ107" t="n">
        <v>3.25</v>
      </c>
      <c r="AR107" t="n">
        <v>3.25</v>
      </c>
      <c r="AS107" t="n">
        <v>3.25</v>
      </c>
      <c r="AT107" t="n">
        <v>0.12</v>
      </c>
      <c r="AU107" t="n">
        <v>0.31</v>
      </c>
      <c r="AV107" t="n">
        <v>0.09</v>
      </c>
      <c r="AW107" t="n">
        <v>0.33</v>
      </c>
      <c r="AX107" t="n">
        <v>182</v>
      </c>
      <c r="AY107" t="n">
        <v>6.1</v>
      </c>
      <c r="AZ107" t="n">
        <v>0</v>
      </c>
      <c r="BA107" t="n">
        <v>0</v>
      </c>
      <c r="BB107" t="n">
        <v>4</v>
      </c>
      <c r="BC107" t="n">
        <v>0.13</v>
      </c>
      <c r="BD107" t="n">
        <v>165</v>
      </c>
      <c r="BE107" t="n">
        <v>5.53</v>
      </c>
      <c r="BF107" t="n">
        <v>12</v>
      </c>
      <c r="BG107" t="n">
        <v>0.4</v>
      </c>
    </row>
    <row r="108" ht="15" customHeight="1" s="205" thickBot="1">
      <c r="A108" s="210" t="inlineStr">
        <is>
          <t>AT&amp;T Phase 4</t>
        </is>
      </c>
      <c r="B108" s="227" t="inlineStr">
        <is>
          <t>IsmCLG</t>
        </is>
      </c>
      <c r="C108" s="209" t="n">
        <v>44308</v>
      </c>
      <c r="D108" s="207" t="inlineStr">
        <is>
          <t>No</t>
        </is>
      </c>
      <c r="E108" t="n">
        <v>0</v>
      </c>
      <c r="F108" t="n">
        <v>37.05</v>
      </c>
      <c r="G108" t="n">
        <v>637</v>
      </c>
      <c r="H108" t="n">
        <v>11462</v>
      </c>
      <c r="I108" t="n">
        <v>-9.949999999999999</v>
      </c>
      <c r="J108" t="n">
        <v>10877</v>
      </c>
      <c r="K108" t="n">
        <v>8692</v>
      </c>
      <c r="L108" t="n">
        <v>2185</v>
      </c>
      <c r="M108" t="n">
        <v>159.83</v>
      </c>
      <c r="N108" t="n">
        <v>10840</v>
      </c>
      <c r="O108" t="n">
        <v>0</v>
      </c>
      <c r="P108" t="n">
        <v>35</v>
      </c>
      <c r="Q108" t="n">
        <v>1.42</v>
      </c>
      <c r="R108" t="n">
        <v>247</v>
      </c>
      <c r="S108" t="n">
        <v>5.13</v>
      </c>
      <c r="T108" t="n">
        <v>0</v>
      </c>
      <c r="U108" t="n">
        <v>0</v>
      </c>
      <c r="V108" t="n">
        <v>10</v>
      </c>
      <c r="W108" t="n">
        <v>0.19</v>
      </c>
      <c r="X108" t="n">
        <v>384</v>
      </c>
      <c r="Y108" t="n">
        <v>7.05</v>
      </c>
      <c r="Z108" t="n">
        <v>383</v>
      </c>
      <c r="AA108" t="n">
        <v>7.029999999999999</v>
      </c>
      <c r="AB108" t="n">
        <v>967</v>
      </c>
      <c r="AC108" t="n">
        <v>17.81</v>
      </c>
      <c r="AD108" t="n">
        <v>38</v>
      </c>
      <c r="AE108" t="n">
        <v>17</v>
      </c>
      <c r="AF108" t="n">
        <v>0.89</v>
      </c>
      <c r="AG108" t="n">
        <v>1.53</v>
      </c>
      <c r="AH108" t="n">
        <v>-0.5599999999999999</v>
      </c>
      <c r="AI108" t="n">
        <v>0.9399999999999999</v>
      </c>
      <c r="AJ108" t="n">
        <v>0.9299999999999999</v>
      </c>
      <c r="AK108" t="n">
        <v>0.01</v>
      </c>
      <c r="AL108" t="n">
        <v>1.01</v>
      </c>
      <c r="AM108" t="n">
        <v>1.02</v>
      </c>
      <c r="AN108" t="n">
        <v>33.15</v>
      </c>
      <c r="AO108" t="n">
        <v>31.07</v>
      </c>
      <c r="AP108" t="n">
        <v>31.68</v>
      </c>
      <c r="AQ108" t="n">
        <v>8.56</v>
      </c>
      <c r="AR108" t="n">
        <v>7.88</v>
      </c>
      <c r="AS108" t="n">
        <v>7.88</v>
      </c>
      <c r="AT108" t="n">
        <v>0.19</v>
      </c>
      <c r="AU108" t="n">
        <v>0.66</v>
      </c>
      <c r="AV108" t="n">
        <v>0.17</v>
      </c>
      <c r="AW108" t="n">
        <v>0.64</v>
      </c>
      <c r="AX108" t="n">
        <v>388</v>
      </c>
      <c r="AY108" t="n">
        <v>7.5</v>
      </c>
      <c r="AZ108" t="n">
        <v>3</v>
      </c>
      <c r="BA108" t="n">
        <v>0.06</v>
      </c>
      <c r="BB108" t="n">
        <v>14</v>
      </c>
      <c r="BC108" t="n">
        <v>0.25</v>
      </c>
      <c r="BD108" t="n">
        <v>912</v>
      </c>
      <c r="BE108" t="n">
        <v>16.35</v>
      </c>
      <c r="BF108" t="n">
        <v>2</v>
      </c>
      <c r="BG108" t="n">
        <v>0.04</v>
      </c>
    </row>
    <row r="109" ht="15" customHeight="1" s="205" thickBot="1">
      <c r="A109" s="210" t="inlineStr">
        <is>
          <t>AT&amp;T Phase 4</t>
        </is>
      </c>
      <c r="B109" t="inlineStr">
        <is>
          <t>ISMSVC</t>
        </is>
      </c>
      <c r="C109" s="209" t="n">
        <v>44308</v>
      </c>
      <c r="D109" s="207" t="inlineStr">
        <is>
          <t>No</t>
        </is>
      </c>
      <c r="E109" t="n">
        <v>0</v>
      </c>
      <c r="F109" t="n">
        <v>113.74</v>
      </c>
      <c r="G109" t="n">
        <v>805</v>
      </c>
      <c r="H109" t="n">
        <v>16703</v>
      </c>
      <c r="I109" t="n">
        <v>-19</v>
      </c>
      <c r="J109" t="n">
        <v>13529</v>
      </c>
      <c r="K109" t="n">
        <v>7036</v>
      </c>
      <c r="L109" t="n">
        <v>6493</v>
      </c>
      <c r="M109" t="n">
        <v>52.01</v>
      </c>
      <c r="N109" t="n">
        <v>13465</v>
      </c>
      <c r="O109" t="n">
        <v>0</v>
      </c>
      <c r="P109" t="n">
        <v>23</v>
      </c>
      <c r="Q109" t="n">
        <v>0.17</v>
      </c>
      <c r="R109" t="n">
        <v>7</v>
      </c>
      <c r="S109" t="n">
        <v>0.05</v>
      </c>
      <c r="T109" t="n">
        <v>1</v>
      </c>
      <c r="U109" t="n">
        <v>0.01</v>
      </c>
      <c r="V109" t="n">
        <v>1</v>
      </c>
      <c r="W109" t="n">
        <v>0.01</v>
      </c>
      <c r="X109" t="n">
        <v>5498</v>
      </c>
      <c r="Y109" t="n">
        <v>40.64</v>
      </c>
      <c r="Z109" t="n">
        <v>5498</v>
      </c>
      <c r="AA109" t="n">
        <v>40.64</v>
      </c>
      <c r="AB109" t="n">
        <v>1588</v>
      </c>
      <c r="AC109" t="n">
        <v>11.74</v>
      </c>
      <c r="AD109" t="n">
        <v>136</v>
      </c>
      <c r="AE109" t="n">
        <v>99</v>
      </c>
      <c r="AF109" t="n">
        <v>1.67</v>
      </c>
      <c r="AG109" t="n">
        <v>1.33</v>
      </c>
      <c r="AH109" t="n">
        <v>0.34</v>
      </c>
      <c r="AI109" t="n">
        <v>0.48</v>
      </c>
      <c r="AJ109" t="n">
        <v>0.48</v>
      </c>
      <c r="AK109" t="n">
        <v>0</v>
      </c>
      <c r="AL109" t="n">
        <v>0.64</v>
      </c>
      <c r="AM109" t="n">
        <v>0.64</v>
      </c>
      <c r="AN109" t="n">
        <v>9.4</v>
      </c>
      <c r="AO109" t="n">
        <v>8.279999999999999</v>
      </c>
      <c r="AP109" t="n">
        <v>8.279999999999999</v>
      </c>
      <c r="AQ109" t="n">
        <v>9.68</v>
      </c>
      <c r="AR109" t="n">
        <v>6.69</v>
      </c>
      <c r="AS109" t="n">
        <v>6.69</v>
      </c>
      <c r="AT109" t="n">
        <v>0.24</v>
      </c>
      <c r="AU109" t="n">
        <v>0.27</v>
      </c>
      <c r="AV109" t="n">
        <v>0.25</v>
      </c>
      <c r="AW109" t="n">
        <v>0.31</v>
      </c>
      <c r="AX109" t="n">
        <v>618</v>
      </c>
      <c r="AY109" t="n">
        <v>4.57</v>
      </c>
      <c r="AZ109" t="n">
        <v>56</v>
      </c>
      <c r="BA109" t="n">
        <v>0.41</v>
      </c>
      <c r="BB109" t="n">
        <v>74</v>
      </c>
      <c r="BC109" t="n">
        <v>0.43</v>
      </c>
      <c r="BD109" t="n">
        <v>8449</v>
      </c>
      <c r="BE109" t="n">
        <v>62.45</v>
      </c>
      <c r="BF109" t="n">
        <v>639</v>
      </c>
      <c r="BG109" t="n">
        <v>4.72</v>
      </c>
    </row>
    <row r="110" ht="15" customHeight="1" s="205" thickBot="1">
      <c r="A110" s="210" t="inlineStr">
        <is>
          <t>AT&amp;T Phase 4</t>
        </is>
      </c>
      <c r="B110" t="inlineStr">
        <is>
          <t>MobCLG</t>
        </is>
      </c>
      <c r="C110" s="209" t="n">
        <v>44308</v>
      </c>
      <c r="D110" s="207" t="inlineStr">
        <is>
          <t>No</t>
        </is>
      </c>
      <c r="E110" t="n">
        <v>180</v>
      </c>
      <c r="F110" t="n">
        <v>22.39</v>
      </c>
      <c r="G110" t="n">
        <v>1449</v>
      </c>
      <c r="H110" t="n">
        <v>30829</v>
      </c>
      <c r="I110" t="n">
        <v>-7.5</v>
      </c>
      <c r="J110" t="n">
        <v>28516</v>
      </c>
      <c r="K110" t="n">
        <v>23235</v>
      </c>
      <c r="L110" t="n">
        <v>5281</v>
      </c>
      <c r="M110" t="n">
        <v>81.48</v>
      </c>
      <c r="N110" t="n">
        <v>28370</v>
      </c>
      <c r="O110" t="n">
        <v>1</v>
      </c>
      <c r="P110" t="n">
        <v>12</v>
      </c>
      <c r="Q110" t="n">
        <v>0.04</v>
      </c>
      <c r="R110" t="n">
        <v>108</v>
      </c>
      <c r="S110" t="n">
        <v>0.38</v>
      </c>
      <c r="T110" t="n">
        <v>95</v>
      </c>
      <c r="U110" t="n">
        <v>0.33</v>
      </c>
      <c r="V110" t="n">
        <v>225</v>
      </c>
      <c r="W110" t="n">
        <v>0.79</v>
      </c>
      <c r="X110" t="n">
        <v>790</v>
      </c>
      <c r="Y110" t="n">
        <v>2.77</v>
      </c>
      <c r="Z110" t="n">
        <v>790</v>
      </c>
      <c r="AA110" t="n">
        <v>2.77</v>
      </c>
      <c r="AB110" t="n">
        <v>9290</v>
      </c>
      <c r="AC110" t="n">
        <v>32.58</v>
      </c>
      <c r="AD110" t="n">
        <v>681</v>
      </c>
      <c r="AE110" t="n">
        <v>163</v>
      </c>
      <c r="AF110" t="n">
        <v>2.83</v>
      </c>
      <c r="AG110" t="n">
        <v>2.79</v>
      </c>
      <c r="AH110" t="n">
        <v>0.04</v>
      </c>
      <c r="AI110" t="n">
        <v>0.47</v>
      </c>
      <c r="AJ110" t="n">
        <v>0.47</v>
      </c>
      <c r="AK110" t="n">
        <v>0</v>
      </c>
      <c r="AL110" t="n">
        <v>0.48</v>
      </c>
      <c r="AM110" t="n">
        <v>0.48</v>
      </c>
      <c r="AN110" t="n">
        <v>9.550000000000001</v>
      </c>
      <c r="AO110" t="n">
        <v>9.529999999999999</v>
      </c>
      <c r="AP110" t="n">
        <v>9.529999999999999</v>
      </c>
      <c r="AQ110" t="n">
        <v>11.24</v>
      </c>
      <c r="AR110" t="n">
        <v>7.98</v>
      </c>
      <c r="AS110" t="n">
        <v>7.98</v>
      </c>
      <c r="AT110" t="n">
        <v>0.1</v>
      </c>
      <c r="AU110" t="n">
        <v>0.33</v>
      </c>
      <c r="AV110" t="n">
        <v>0.09</v>
      </c>
      <c r="AW110" t="n">
        <v>0.31</v>
      </c>
      <c r="AX110" t="n">
        <v>1798</v>
      </c>
      <c r="AY110" t="n">
        <v>6.31</v>
      </c>
      <c r="AZ110" t="n">
        <v>15</v>
      </c>
      <c r="BA110" t="n">
        <v>0.05</v>
      </c>
      <c r="BB110" t="n">
        <v>4</v>
      </c>
      <c r="BC110" t="n">
        <v>0.01</v>
      </c>
      <c r="BD110" t="n">
        <v>2517</v>
      </c>
      <c r="BE110" t="n">
        <v>8.83</v>
      </c>
      <c r="BF110" t="n">
        <v>0</v>
      </c>
      <c r="BG110" t="n">
        <v>0</v>
      </c>
      <c r="BH110" s="186" t="inlineStr">
        <is>
          <t xml:space="preserve">ATTUSA-29152 </t>
        </is>
      </c>
    </row>
    <row r="111" ht="15" customHeight="1" s="205" thickBot="1">
      <c r="A111" s="210" t="inlineStr">
        <is>
          <t>AT&amp;T Phase 4</t>
        </is>
      </c>
      <c r="B111" t="inlineStr">
        <is>
          <t>Mobss</t>
        </is>
      </c>
      <c r="C111" s="209" t="n">
        <v>44308</v>
      </c>
      <c r="D111" s="207" t="inlineStr">
        <is>
          <t>No</t>
        </is>
      </c>
      <c r="E111" t="n">
        <v>180</v>
      </c>
      <c r="F111" t="n">
        <v>32.73</v>
      </c>
      <c r="G111" t="n">
        <v>3902</v>
      </c>
      <c r="H111" t="n">
        <v>60589</v>
      </c>
      <c r="I111" t="n">
        <v>0.5</v>
      </c>
      <c r="J111" t="n">
        <v>60892</v>
      </c>
      <c r="K111" t="n">
        <v>49973</v>
      </c>
      <c r="L111" t="n">
        <v>10919</v>
      </c>
      <c r="M111" t="n">
        <v>82.06999999999999</v>
      </c>
      <c r="N111" t="n">
        <v>60572</v>
      </c>
      <c r="O111" t="n">
        <v>1</v>
      </c>
      <c r="P111" t="n">
        <v>60</v>
      </c>
      <c r="Q111" t="n">
        <v>0.1</v>
      </c>
      <c r="R111" t="n">
        <v>461</v>
      </c>
      <c r="S111" t="n">
        <v>0.76</v>
      </c>
      <c r="T111" t="n">
        <v>289</v>
      </c>
      <c r="U111" t="n">
        <v>0.47</v>
      </c>
      <c r="V111" t="n">
        <v>755</v>
      </c>
      <c r="W111" t="n">
        <v>1.24</v>
      </c>
      <c r="X111" t="n">
        <v>3649</v>
      </c>
      <c r="Y111" t="n">
        <v>5.99</v>
      </c>
      <c r="Z111" t="n">
        <v>3649</v>
      </c>
      <c r="AA111" t="n">
        <v>5.99</v>
      </c>
      <c r="AB111" t="n">
        <v>18504</v>
      </c>
      <c r="AC111" t="n">
        <v>30.39</v>
      </c>
      <c r="AD111" t="n">
        <v>3168</v>
      </c>
      <c r="AE111" t="n">
        <v>998</v>
      </c>
      <c r="AF111" t="n">
        <v>5.92</v>
      </c>
      <c r="AG111" t="n">
        <v>7.56</v>
      </c>
      <c r="AH111" t="n">
        <v>-1.64</v>
      </c>
      <c r="AI111" t="n">
        <v>0.53</v>
      </c>
      <c r="AJ111" t="n">
        <v>0.53</v>
      </c>
      <c r="AK111" t="n">
        <v>0</v>
      </c>
      <c r="AL111" t="n">
        <v>0.5</v>
      </c>
      <c r="AM111" t="n">
        <v>0.5</v>
      </c>
      <c r="AN111" t="n">
        <v>7.89</v>
      </c>
      <c r="AO111" t="n">
        <v>7.71</v>
      </c>
      <c r="AP111" t="n">
        <v>7.71</v>
      </c>
      <c r="AQ111" t="n">
        <v>11.85</v>
      </c>
      <c r="AR111" t="n">
        <v>7.12</v>
      </c>
      <c r="AS111" t="n">
        <v>7.12</v>
      </c>
      <c r="AT111" t="n">
        <v>0.15</v>
      </c>
      <c r="AU111" t="n">
        <v>0.33</v>
      </c>
      <c r="AV111" t="n">
        <v>0.13</v>
      </c>
      <c r="AW111" t="n">
        <v>0.31</v>
      </c>
      <c r="AX111" t="n">
        <v>3770</v>
      </c>
      <c r="AY111" t="n">
        <v>6.19</v>
      </c>
      <c r="AZ111" t="n">
        <v>27</v>
      </c>
      <c r="BA111" t="n">
        <v>0.04</v>
      </c>
      <c r="BB111" t="n">
        <v>66</v>
      </c>
      <c r="BC111" t="n">
        <v>0.1</v>
      </c>
      <c r="BD111" t="n">
        <v>6702</v>
      </c>
      <c r="BE111" t="n">
        <v>11.01</v>
      </c>
      <c r="BF111" t="n">
        <v>964</v>
      </c>
      <c r="BG111" t="n">
        <v>1.58</v>
      </c>
      <c r="BH111" s="186" t="inlineStr">
        <is>
          <t xml:space="preserve">ATTUSA-29152 </t>
        </is>
      </c>
    </row>
    <row r="112" ht="20.4" customHeight="1" s="205" thickBot="1">
      <c r="A112" s="210" t="inlineStr">
        <is>
          <t>AT&amp;T Phase 4</t>
        </is>
      </c>
      <c r="B112" t="inlineStr">
        <is>
          <t>Dmdr</t>
        </is>
      </c>
      <c r="C112" s="209" t="n">
        <v>44309</v>
      </c>
      <c r="D112" s="207" t="inlineStr">
        <is>
          <t>Yes</t>
        </is>
      </c>
      <c r="E112" t="n">
        <v>81</v>
      </c>
      <c r="F112" t="n">
        <v>16.38</v>
      </c>
      <c r="G112" t="n">
        <v>276</v>
      </c>
      <c r="H112" t="n">
        <v>2983</v>
      </c>
      <c r="I112" t="n">
        <v>-31.21</v>
      </c>
      <c r="J112" t="n">
        <v>2052</v>
      </c>
      <c r="K112" t="n">
        <v>1653</v>
      </c>
      <c r="L112" t="n">
        <v>399</v>
      </c>
      <c r="M112" t="n">
        <v>80.56</v>
      </c>
      <c r="N112" t="n">
        <v>2045</v>
      </c>
      <c r="O112" t="n">
        <v>0</v>
      </c>
      <c r="P112" t="n">
        <v>1</v>
      </c>
      <c r="Q112" t="n">
        <v>0.05</v>
      </c>
      <c r="R112" t="n">
        <v>16</v>
      </c>
      <c r="S112" t="n">
        <v>0.78</v>
      </c>
      <c r="T112" t="n">
        <v>1</v>
      </c>
      <c r="U112" t="n">
        <v>0.05</v>
      </c>
      <c r="V112" t="n">
        <v>1</v>
      </c>
      <c r="W112" t="n">
        <v>0.05</v>
      </c>
      <c r="X112" t="n">
        <v>162</v>
      </c>
      <c r="Y112" t="n">
        <v>7.89</v>
      </c>
      <c r="Z112" t="n">
        <v>162</v>
      </c>
      <c r="AA112" t="n">
        <v>7.89</v>
      </c>
      <c r="AB112" t="n">
        <v>25</v>
      </c>
      <c r="AC112" t="n">
        <v>1.22</v>
      </c>
      <c r="AD112" t="n">
        <v>46</v>
      </c>
      <c r="AE112" t="n">
        <v>13</v>
      </c>
      <c r="AF112" t="n">
        <v>2.08</v>
      </c>
      <c r="AG112" t="n">
        <v>2.36</v>
      </c>
      <c r="AH112" t="n">
        <v>-0.28</v>
      </c>
      <c r="AI112" t="n">
        <v>0.49</v>
      </c>
      <c r="AJ112" t="n">
        <v>0.45</v>
      </c>
      <c r="AK112" t="n">
        <v>0.04</v>
      </c>
      <c r="AL112" t="n">
        <v>0.52</v>
      </c>
      <c r="AM112" t="n">
        <v>0.5</v>
      </c>
      <c r="AN112" t="n">
        <v>7.8</v>
      </c>
      <c r="AO112" t="n">
        <v>7.79</v>
      </c>
      <c r="AP112" t="n">
        <v>7.79</v>
      </c>
      <c r="AQ112" t="n">
        <v>2.56</v>
      </c>
      <c r="AR112" t="n">
        <v>2.56</v>
      </c>
      <c r="AS112" t="n">
        <v>2.56</v>
      </c>
      <c r="AT112" t="n">
        <v>0.13</v>
      </c>
      <c r="AU112" t="n">
        <v>0.33</v>
      </c>
      <c r="AV112" t="n">
        <v>0.11</v>
      </c>
      <c r="AW112" t="n">
        <v>0.32</v>
      </c>
      <c r="AX112" t="n">
        <v>56</v>
      </c>
      <c r="AY112" t="n">
        <v>2.73</v>
      </c>
      <c r="AZ112" t="n">
        <v>1</v>
      </c>
      <c r="BA112" t="n">
        <v>0.05</v>
      </c>
      <c r="BB112" t="n">
        <v>4</v>
      </c>
      <c r="BC112" t="n">
        <v>0.18</v>
      </c>
      <c r="BD112" t="n">
        <v>57</v>
      </c>
      <c r="BE112" t="n">
        <v>2.78</v>
      </c>
      <c r="BF112" t="n">
        <v>6</v>
      </c>
      <c r="BG112" t="n">
        <v>0.29</v>
      </c>
      <c r="BH112" s="109" t="inlineStr">
        <is>
          <t>ATTUSA-29215</t>
        </is>
      </c>
    </row>
    <row r="113" ht="20.4" customHeight="1" s="205" thickBot="1">
      <c r="A113" s="210" t="inlineStr">
        <is>
          <t>AT&amp;T Phase 4</t>
        </is>
      </c>
      <c r="B113" s="227" t="inlineStr">
        <is>
          <t>IsmCLG</t>
        </is>
      </c>
      <c r="C113" s="209" t="n">
        <v>44309</v>
      </c>
      <c r="D113" s="207" t="inlineStr">
        <is>
          <t>Yes</t>
        </is>
      </c>
      <c r="E113" t="n">
        <v>135</v>
      </c>
      <c r="F113" t="n">
        <v>27.72</v>
      </c>
      <c r="G113" t="n">
        <v>802</v>
      </c>
      <c r="H113" t="n">
        <v>10877</v>
      </c>
      <c r="I113" t="n">
        <v>-17.52</v>
      </c>
      <c r="J113" t="n">
        <v>10091</v>
      </c>
      <c r="K113" t="n">
        <v>8024</v>
      </c>
      <c r="L113" t="n">
        <v>2067</v>
      </c>
      <c r="M113" t="n">
        <v>158.91</v>
      </c>
      <c r="N113" t="n">
        <v>9824</v>
      </c>
      <c r="O113" t="n">
        <v>5</v>
      </c>
      <c r="P113" t="n">
        <v>19</v>
      </c>
      <c r="Q113" t="n">
        <v>0.61</v>
      </c>
      <c r="R113" t="n">
        <v>160</v>
      </c>
      <c r="S113" t="n">
        <v>3.72</v>
      </c>
      <c r="T113" t="n">
        <v>2</v>
      </c>
      <c r="U113" t="n">
        <v>0.05</v>
      </c>
      <c r="V113" t="n">
        <v>3</v>
      </c>
      <c r="W113" t="n">
        <v>0.07000000000000001</v>
      </c>
      <c r="X113" t="n">
        <v>520</v>
      </c>
      <c r="Y113" t="n">
        <v>10</v>
      </c>
      <c r="Z113" t="n">
        <v>519</v>
      </c>
      <c r="AA113" t="n">
        <v>9.98</v>
      </c>
      <c r="AB113" t="n">
        <v>1203</v>
      </c>
      <c r="AC113" t="n">
        <v>21.42</v>
      </c>
      <c r="AD113" t="n">
        <v>45</v>
      </c>
      <c r="AE113" t="n">
        <v>8</v>
      </c>
      <c r="AF113" t="n">
        <v>1.04</v>
      </c>
      <c r="AG113" t="n">
        <v>0.7</v>
      </c>
      <c r="AH113" t="n">
        <v>0.34</v>
      </c>
      <c r="AI113" t="n">
        <v>0.9099999999999999</v>
      </c>
      <c r="AJ113" t="n">
        <v>0.8899999999999999</v>
      </c>
      <c r="AK113" t="n">
        <v>0.02</v>
      </c>
      <c r="AL113" t="n">
        <v>1.01</v>
      </c>
      <c r="AM113" t="n">
        <v>0.99</v>
      </c>
      <c r="AN113" t="n">
        <v>31.65</v>
      </c>
      <c r="AO113" t="n">
        <v>23.04</v>
      </c>
      <c r="AP113" t="n">
        <v>23.25</v>
      </c>
      <c r="AQ113" t="n">
        <v>8.960000000000001</v>
      </c>
      <c r="AR113" t="n">
        <v>7.82</v>
      </c>
      <c r="AS113" t="n">
        <v>7.83</v>
      </c>
      <c r="AT113" t="n">
        <v>0.22</v>
      </c>
      <c r="AU113" t="n">
        <v>0.67</v>
      </c>
      <c r="AV113" t="n">
        <v>0.19</v>
      </c>
      <c r="AW113" t="n">
        <v>0.65</v>
      </c>
      <c r="AX113" t="n">
        <v>93</v>
      </c>
      <c r="AY113" t="n">
        <v>2.48</v>
      </c>
      <c r="AZ113" t="n">
        <v>1</v>
      </c>
      <c r="BA113" t="n">
        <v>0.03</v>
      </c>
      <c r="BB113" t="n">
        <v>4</v>
      </c>
      <c r="BC113" t="n">
        <v>0.1</v>
      </c>
      <c r="BD113" t="n">
        <v>309</v>
      </c>
      <c r="BE113" t="n">
        <v>5.81</v>
      </c>
      <c r="BF113" t="n">
        <v>0</v>
      </c>
      <c r="BG113" t="n">
        <v>0</v>
      </c>
      <c r="BH113" s="109" t="inlineStr">
        <is>
          <t>ATTUSA-29215</t>
        </is>
      </c>
    </row>
    <row r="114" ht="20.4" customHeight="1" s="205" thickBot="1">
      <c r="A114" s="210" t="inlineStr">
        <is>
          <t>AT&amp;T Phase 4</t>
        </is>
      </c>
      <c r="B114" t="inlineStr">
        <is>
          <t>ISMSVC</t>
        </is>
      </c>
      <c r="C114" s="209" t="n">
        <v>44309</v>
      </c>
      <c r="D114" s="207" t="inlineStr">
        <is>
          <t>Yes</t>
        </is>
      </c>
      <c r="E114" t="n">
        <v>190</v>
      </c>
      <c r="F114" t="n">
        <v>77.09</v>
      </c>
      <c r="G114" t="n">
        <v>1188</v>
      </c>
      <c r="H114" t="n">
        <v>14672</v>
      </c>
      <c r="I114" t="n">
        <v>-34.13</v>
      </c>
      <c r="J114" t="n">
        <v>9665</v>
      </c>
      <c r="K114" t="n">
        <v>4741</v>
      </c>
      <c r="L114" t="n">
        <v>4924</v>
      </c>
      <c r="M114" t="n">
        <v>49.05</v>
      </c>
      <c r="N114" t="n">
        <v>9527</v>
      </c>
      <c r="O114" t="n">
        <v>1</v>
      </c>
      <c r="P114" t="n">
        <v>6</v>
      </c>
      <c r="Q114" t="n">
        <v>0.06</v>
      </c>
      <c r="R114" t="n">
        <v>10</v>
      </c>
      <c r="S114" t="n">
        <v>0.1</v>
      </c>
      <c r="T114" t="n">
        <v>0</v>
      </c>
      <c r="U114" t="n">
        <v>0</v>
      </c>
      <c r="V114" t="n">
        <v>0</v>
      </c>
      <c r="W114" t="n">
        <v>0</v>
      </c>
      <c r="X114" t="n">
        <v>5206</v>
      </c>
      <c r="Y114" t="n">
        <v>53.86</v>
      </c>
      <c r="Z114" t="n">
        <v>5206</v>
      </c>
      <c r="AA114" t="n">
        <v>53.86</v>
      </c>
      <c r="AB114" t="n">
        <v>2129</v>
      </c>
      <c r="AC114" t="n">
        <v>22.03</v>
      </c>
      <c r="AD114" t="n">
        <v>60</v>
      </c>
      <c r="AE114" t="n">
        <v>29</v>
      </c>
      <c r="AF114" t="n">
        <v>0.76</v>
      </c>
      <c r="AG114" t="n">
        <v>0.38</v>
      </c>
      <c r="AH114" t="n">
        <v>0.38</v>
      </c>
      <c r="AI114" t="n">
        <v>0.48</v>
      </c>
      <c r="AJ114" t="n">
        <v>0.48</v>
      </c>
      <c r="AK114" t="n">
        <v>0</v>
      </c>
      <c r="AL114" t="n">
        <v>0.49</v>
      </c>
      <c r="AM114" t="n">
        <v>0.49</v>
      </c>
      <c r="AN114" t="n">
        <v>7.46</v>
      </c>
      <c r="AO114" t="n">
        <v>7.46</v>
      </c>
      <c r="AP114" t="n">
        <v>7.46</v>
      </c>
      <c r="AQ114" t="n">
        <v>4.9</v>
      </c>
      <c r="AR114" t="n">
        <v>4.89</v>
      </c>
      <c r="AS114" t="n">
        <v>4.89</v>
      </c>
      <c r="AT114" t="n">
        <v>0.31</v>
      </c>
      <c r="AU114" t="n">
        <v>0.31</v>
      </c>
      <c r="AV114" t="n">
        <v>0.33</v>
      </c>
      <c r="AW114" t="n">
        <v>0.31</v>
      </c>
      <c r="AX114" t="n">
        <v>109</v>
      </c>
      <c r="AY114" t="n">
        <v>1.13</v>
      </c>
      <c r="AZ114" t="n">
        <v>14</v>
      </c>
      <c r="BA114" t="n">
        <v>0.14</v>
      </c>
      <c r="BB114" t="n">
        <v>74</v>
      </c>
      <c r="BC114" t="n">
        <v>0.61</v>
      </c>
      <c r="BD114" t="n">
        <v>1913</v>
      </c>
      <c r="BE114" t="n">
        <v>19.79</v>
      </c>
      <c r="BF114" t="n">
        <v>21</v>
      </c>
      <c r="BG114" t="n">
        <v>0.22</v>
      </c>
      <c r="BH114" s="109" t="inlineStr">
        <is>
          <t>ATTUSA-29215</t>
        </is>
      </c>
    </row>
    <row r="115" ht="20.4" customHeight="1" s="205" thickBot="1">
      <c r="A115" s="210" t="inlineStr">
        <is>
          <t>AT&amp;T Phase 4</t>
        </is>
      </c>
      <c r="B115" t="inlineStr">
        <is>
          <t>MobCLG</t>
        </is>
      </c>
      <c r="C115" s="209" t="n">
        <v>44309</v>
      </c>
      <c r="D115" s="207" t="inlineStr">
        <is>
          <t>Yes</t>
        </is>
      </c>
      <c r="E115" t="n">
        <v>391</v>
      </c>
      <c r="F115" t="n">
        <v>22.63</v>
      </c>
      <c r="G115" t="n">
        <v>2000</v>
      </c>
      <c r="H115" t="n">
        <v>28516</v>
      </c>
      <c r="I115" t="n">
        <v>-38</v>
      </c>
      <c r="J115" t="n">
        <v>17680</v>
      </c>
      <c r="K115" t="n">
        <v>14293</v>
      </c>
      <c r="L115" t="n">
        <v>3387</v>
      </c>
      <c r="M115" t="n">
        <v>80.84</v>
      </c>
      <c r="N115" t="n">
        <v>17548</v>
      </c>
      <c r="O115" t="n">
        <v>1</v>
      </c>
      <c r="P115" t="n">
        <v>23</v>
      </c>
      <c r="Q115" t="n">
        <v>0.13</v>
      </c>
      <c r="R115" t="n">
        <v>60</v>
      </c>
      <c r="S115" t="n">
        <v>0.34</v>
      </c>
      <c r="T115" t="n">
        <v>32</v>
      </c>
      <c r="U115" t="n">
        <v>0.18</v>
      </c>
      <c r="V115" t="n">
        <v>145</v>
      </c>
      <c r="W115" t="n">
        <v>0.82</v>
      </c>
      <c r="X115" t="n">
        <v>1201</v>
      </c>
      <c r="Y115" t="n">
        <v>6.79</v>
      </c>
      <c r="Z115" t="n">
        <v>1201</v>
      </c>
      <c r="AA115" t="n">
        <v>6.79</v>
      </c>
      <c r="AB115" t="n">
        <v>7614</v>
      </c>
      <c r="AC115" t="n">
        <v>43.07</v>
      </c>
      <c r="AD115" t="n">
        <v>487</v>
      </c>
      <c r="AE115" t="n">
        <v>134</v>
      </c>
      <c r="AF115" t="n">
        <v>2.41</v>
      </c>
      <c r="AG115" t="n">
        <v>2.75</v>
      </c>
      <c r="AH115" t="n">
        <v>-0.35</v>
      </c>
      <c r="AI115" t="n">
        <v>0.46</v>
      </c>
      <c r="AJ115" t="n">
        <v>0.45</v>
      </c>
      <c r="AK115" t="n">
        <v>0.01</v>
      </c>
      <c r="AL115" t="n">
        <v>0.49</v>
      </c>
      <c r="AM115" t="n">
        <v>0.49</v>
      </c>
      <c r="AN115" t="n">
        <v>8.32</v>
      </c>
      <c r="AO115" t="n">
        <v>8.289999999999999</v>
      </c>
      <c r="AP115" t="n">
        <v>8.289999999999999</v>
      </c>
      <c r="AQ115" t="n">
        <v>10.04</v>
      </c>
      <c r="AR115" t="n">
        <v>7.97</v>
      </c>
      <c r="AS115" t="n">
        <v>7.97</v>
      </c>
      <c r="AT115" t="n">
        <v>0.14</v>
      </c>
      <c r="AU115" t="n">
        <v>0.33</v>
      </c>
      <c r="AV115" t="n">
        <v>0.12</v>
      </c>
      <c r="AW115" t="n">
        <v>0.31</v>
      </c>
      <c r="AX115" t="n">
        <v>505</v>
      </c>
      <c r="AY115" t="n">
        <v>2.86</v>
      </c>
      <c r="AZ115" t="n">
        <v>5</v>
      </c>
      <c r="BA115" t="n">
        <v>0.03</v>
      </c>
      <c r="BB115" t="n">
        <v>1</v>
      </c>
      <c r="BC115" t="n">
        <v>0.01</v>
      </c>
      <c r="BD115" t="n">
        <v>1568</v>
      </c>
      <c r="BE115" t="n">
        <v>8.869999999999999</v>
      </c>
      <c r="BF115" t="n">
        <v>0</v>
      </c>
      <c r="BG115" t="n">
        <v>0</v>
      </c>
      <c r="BH115" s="109" t="inlineStr">
        <is>
          <t>ATTUSA-29215,ATTUSA-29209</t>
        </is>
      </c>
    </row>
    <row r="116" ht="20.4" customHeight="1" s="205" thickBot="1">
      <c r="A116" s="210" t="inlineStr">
        <is>
          <t>AT&amp;T Phase 4</t>
        </is>
      </c>
      <c r="B116" t="inlineStr">
        <is>
          <t>Mobss</t>
        </is>
      </c>
      <c r="C116" s="209" t="n">
        <v>44309</v>
      </c>
      <c r="D116" s="207" t="inlineStr">
        <is>
          <t>Yes</t>
        </is>
      </c>
      <c r="E116" t="n">
        <v>391</v>
      </c>
      <c r="F116" t="n">
        <v>28.68</v>
      </c>
      <c r="G116" t="n">
        <v>5401</v>
      </c>
      <c r="H116" t="n">
        <v>60897</v>
      </c>
      <c r="I116" t="n">
        <v>-30</v>
      </c>
      <c r="J116" t="n">
        <v>42625</v>
      </c>
      <c r="K116" t="n">
        <v>34280</v>
      </c>
      <c r="L116" t="n">
        <v>8345</v>
      </c>
      <c r="M116" t="n">
        <v>80.42</v>
      </c>
      <c r="N116" t="n">
        <v>42315</v>
      </c>
      <c r="O116" t="n">
        <v>1</v>
      </c>
      <c r="P116" t="n">
        <v>40</v>
      </c>
      <c r="Q116" t="n">
        <v>0.09</v>
      </c>
      <c r="R116" t="n">
        <v>213</v>
      </c>
      <c r="S116" t="n">
        <v>0.5</v>
      </c>
      <c r="T116" t="n">
        <v>213</v>
      </c>
      <c r="U116" t="n">
        <v>0.5</v>
      </c>
      <c r="V116" t="n">
        <v>549</v>
      </c>
      <c r="W116" t="n">
        <v>1.29</v>
      </c>
      <c r="X116" t="n">
        <v>4258</v>
      </c>
      <c r="Y116" t="n">
        <v>9.99</v>
      </c>
      <c r="Z116" t="n">
        <v>4258</v>
      </c>
      <c r="AA116" t="n">
        <v>9.99</v>
      </c>
      <c r="AB116" t="n">
        <v>19569</v>
      </c>
      <c r="AC116" t="n">
        <v>45.91</v>
      </c>
      <c r="AD116" t="n">
        <v>2538</v>
      </c>
      <c r="AE116" t="n">
        <v>683</v>
      </c>
      <c r="AF116" t="n">
        <v>5.21</v>
      </c>
      <c r="AG116" t="n">
        <v>5.51</v>
      </c>
      <c r="AH116" t="n">
        <v>-0.3</v>
      </c>
      <c r="AI116" t="n">
        <v>0.54</v>
      </c>
      <c r="AJ116" t="n">
        <v>0.54</v>
      </c>
      <c r="AK116" t="n">
        <v>0</v>
      </c>
      <c r="AL116" t="n">
        <v>0.51</v>
      </c>
      <c r="AM116" t="n">
        <v>0.51</v>
      </c>
      <c r="AN116" t="n">
        <v>6.98</v>
      </c>
      <c r="AO116" t="n">
        <v>6.91</v>
      </c>
      <c r="AP116" t="n">
        <v>6.91</v>
      </c>
      <c r="AQ116" t="n">
        <v>12.22</v>
      </c>
      <c r="AR116" t="n">
        <v>7.04</v>
      </c>
      <c r="AS116" t="n">
        <v>7.04</v>
      </c>
      <c r="AT116" t="n">
        <v>0.17</v>
      </c>
      <c r="AU116" t="n">
        <v>0.34</v>
      </c>
      <c r="AV116" t="n">
        <v>0.15</v>
      </c>
      <c r="AW116" t="n">
        <v>0.31</v>
      </c>
      <c r="AX116" t="n">
        <v>956</v>
      </c>
      <c r="AY116" t="n">
        <v>2.24</v>
      </c>
      <c r="AZ116" t="n">
        <v>19</v>
      </c>
      <c r="BA116" t="n">
        <v>0.04</v>
      </c>
      <c r="BB116" t="n">
        <v>26</v>
      </c>
      <c r="BC116" t="n">
        <v>0.06</v>
      </c>
      <c r="BD116" t="n">
        <v>3992</v>
      </c>
      <c r="BE116" t="n">
        <v>9.369999999999999</v>
      </c>
      <c r="BF116" t="n">
        <v>18</v>
      </c>
      <c r="BG116" t="n">
        <v>0.04</v>
      </c>
      <c r="BH116" s="109" t="inlineStr">
        <is>
          <t>ATTUSA-29215,ATTUSA-29209</t>
        </is>
      </c>
    </row>
    <row r="117" ht="15" customHeight="1" s="205" thickBot="1">
      <c r="A117" s="210" t="inlineStr">
        <is>
          <t>AT&amp;T Phase 4</t>
        </is>
      </c>
      <c r="B117" t="inlineStr">
        <is>
          <t>Dmdr</t>
        </is>
      </c>
      <c r="C117" s="209" t="n">
        <v>44310</v>
      </c>
      <c r="D117" s="207" t="inlineStr">
        <is>
          <t>Yes</t>
        </is>
      </c>
      <c r="E117" t="n">
        <v>0</v>
      </c>
      <c r="F117" t="n">
        <v>23.65</v>
      </c>
      <c r="G117" t="n">
        <v>93</v>
      </c>
      <c r="H117" t="n">
        <v>2052</v>
      </c>
      <c r="I117" t="n">
        <v>-6.14</v>
      </c>
      <c r="J117" t="n">
        <v>1926</v>
      </c>
      <c r="K117" t="n">
        <v>1553</v>
      </c>
      <c r="L117" t="n">
        <v>373</v>
      </c>
      <c r="M117" t="n">
        <v>80.63</v>
      </c>
      <c r="N117" t="n">
        <v>1921</v>
      </c>
      <c r="O117" t="n">
        <v>0</v>
      </c>
      <c r="P117" t="n">
        <v>1</v>
      </c>
      <c r="Q117" t="n">
        <v>0.05</v>
      </c>
      <c r="R117" t="n">
        <v>15</v>
      </c>
      <c r="S117" t="n">
        <v>0.78</v>
      </c>
      <c r="T117" t="n">
        <v>5</v>
      </c>
      <c r="U117" t="n">
        <v>0.26</v>
      </c>
      <c r="V117" t="n">
        <v>5</v>
      </c>
      <c r="W117" t="n">
        <v>0.26</v>
      </c>
      <c r="X117" t="n">
        <v>329</v>
      </c>
      <c r="Y117" t="n">
        <v>17.08</v>
      </c>
      <c r="Z117" t="n">
        <v>329</v>
      </c>
      <c r="AA117" t="n">
        <v>17.08</v>
      </c>
      <c r="AB117" t="n">
        <v>37</v>
      </c>
      <c r="AC117" t="n">
        <v>1.92</v>
      </c>
      <c r="AD117" t="n">
        <v>25</v>
      </c>
      <c r="AE117" t="n">
        <v>14</v>
      </c>
      <c r="AF117" t="n">
        <v>1.58</v>
      </c>
      <c r="AG117" t="n">
        <v>3.64</v>
      </c>
      <c r="AH117" t="n">
        <v>-2.05</v>
      </c>
      <c r="AI117" t="n">
        <v>0.54</v>
      </c>
      <c r="AJ117" t="n">
        <v>0.5</v>
      </c>
      <c r="AK117" t="n">
        <v>0.04</v>
      </c>
      <c r="AL117" t="n">
        <v>0.5</v>
      </c>
      <c r="AM117" t="n">
        <v>0.49</v>
      </c>
      <c r="AN117" t="n">
        <v>5.32</v>
      </c>
      <c r="AO117" t="n">
        <v>5.32</v>
      </c>
      <c r="AP117" t="n">
        <v>5.32</v>
      </c>
      <c r="AQ117" t="n">
        <v>2.31</v>
      </c>
      <c r="AR117" t="n">
        <v>2.31</v>
      </c>
      <c r="AS117" t="n">
        <v>2.31</v>
      </c>
      <c r="AT117" t="n">
        <v>0.17</v>
      </c>
      <c r="AU117" t="n">
        <v>0.31</v>
      </c>
      <c r="AV117" t="n">
        <v>0.17</v>
      </c>
      <c r="AW117" t="n">
        <v>0.3</v>
      </c>
      <c r="AX117" t="n">
        <v>26</v>
      </c>
      <c r="AY117" t="n">
        <v>1.35</v>
      </c>
      <c r="AZ117" t="n">
        <v>0</v>
      </c>
      <c r="BA117" t="n">
        <v>0</v>
      </c>
      <c r="BB117" t="n">
        <v>2</v>
      </c>
      <c r="BC117" t="n">
        <v>0.1</v>
      </c>
      <c r="BD117" t="n">
        <v>42</v>
      </c>
      <c r="BE117" t="n">
        <v>2.18</v>
      </c>
      <c r="BF117" t="n">
        <v>12</v>
      </c>
      <c r="BG117" t="n">
        <v>0.62</v>
      </c>
    </row>
    <row r="118" ht="15" customHeight="1" s="205" thickBot="1">
      <c r="A118" s="210" t="inlineStr">
        <is>
          <t>AT&amp;T Phase 4</t>
        </is>
      </c>
      <c r="B118" s="227" t="inlineStr">
        <is>
          <t>IsmCLG</t>
        </is>
      </c>
      <c r="C118" s="209" t="n">
        <v>44310</v>
      </c>
      <c r="D118" s="207" t="inlineStr">
        <is>
          <t>Yes</t>
        </is>
      </c>
      <c r="E118" t="n">
        <v>25</v>
      </c>
      <c r="F118" t="n">
        <v>22.23</v>
      </c>
      <c r="G118" t="n">
        <v>365</v>
      </c>
      <c r="H118" t="n">
        <v>10091</v>
      </c>
      <c r="I118" t="n">
        <v>-109.09</v>
      </c>
      <c r="J118" t="n">
        <v>6425</v>
      </c>
      <c r="K118" t="n">
        <v>5143</v>
      </c>
      <c r="L118" t="n">
        <v>1282</v>
      </c>
      <c r="M118" t="n">
        <v>160.07</v>
      </c>
      <c r="N118" t="n">
        <v>6422</v>
      </c>
      <c r="O118" t="n">
        <v>0</v>
      </c>
      <c r="P118" t="n">
        <v>35</v>
      </c>
      <c r="Q118" t="n">
        <v>2.23</v>
      </c>
      <c r="R118" t="n">
        <v>272</v>
      </c>
      <c r="S118" t="n">
        <v>9.529999999999999</v>
      </c>
      <c r="T118" t="n">
        <v>0</v>
      </c>
      <c r="U118" t="n">
        <v>0</v>
      </c>
      <c r="V118" t="n">
        <v>0</v>
      </c>
      <c r="W118" t="n">
        <v>0</v>
      </c>
      <c r="X118" t="n">
        <v>135</v>
      </c>
      <c r="Y118" t="n">
        <v>4.21</v>
      </c>
      <c r="Z118" t="n">
        <v>135</v>
      </c>
      <c r="AA118" t="n">
        <v>4.21</v>
      </c>
      <c r="AB118" t="n">
        <v>299</v>
      </c>
      <c r="AC118" t="n">
        <v>9.289999999999999</v>
      </c>
      <c r="AD118" t="n">
        <v>23</v>
      </c>
      <c r="AE118" t="n">
        <v>4</v>
      </c>
      <c r="AF118" t="n">
        <v>0.9199999999999999</v>
      </c>
      <c r="AG118" t="n">
        <v>0.6</v>
      </c>
      <c r="AH118" t="n">
        <v>0.32</v>
      </c>
      <c r="AI118" t="n">
        <v>0.9199999999999999</v>
      </c>
      <c r="AJ118" t="n">
        <v>0.8899999999999999</v>
      </c>
      <c r="AK118" t="n">
        <v>0.03</v>
      </c>
      <c r="AL118" t="n">
        <v>1.01</v>
      </c>
      <c r="AM118" t="n">
        <v>1</v>
      </c>
      <c r="AN118" t="n">
        <v>26.94</v>
      </c>
      <c r="AO118" t="n">
        <v>25.32</v>
      </c>
      <c r="AP118" t="n">
        <v>26.15</v>
      </c>
      <c r="AQ118" t="n">
        <v>9.469999999999999</v>
      </c>
      <c r="AR118" t="n">
        <v>8.359999999999999</v>
      </c>
      <c r="AS118" t="n">
        <v>8.359999999999999</v>
      </c>
      <c r="AT118" t="n">
        <v>0.19</v>
      </c>
      <c r="AU118" t="n">
        <v>0.65</v>
      </c>
      <c r="AV118" t="n">
        <v>0.18</v>
      </c>
      <c r="AW118" t="n">
        <v>0.64</v>
      </c>
      <c r="AX118" t="n">
        <v>56</v>
      </c>
      <c r="AY118" t="n">
        <v>1.79</v>
      </c>
      <c r="AZ118" t="n">
        <v>1</v>
      </c>
      <c r="BA118" t="n">
        <v>0.03</v>
      </c>
      <c r="BB118" t="n">
        <v>10</v>
      </c>
      <c r="BC118" t="n">
        <v>0.3</v>
      </c>
      <c r="BD118" t="n">
        <v>181</v>
      </c>
      <c r="BE118" t="n">
        <v>5.71</v>
      </c>
      <c r="BF118" t="n">
        <v>1</v>
      </c>
      <c r="BG118" t="n">
        <v>0.03</v>
      </c>
    </row>
    <row r="119" ht="15" customHeight="1" s="205" thickBot="1">
      <c r="A119" s="210" t="inlineStr">
        <is>
          <t>AT&amp;T Phase 4</t>
        </is>
      </c>
      <c r="B119" t="inlineStr">
        <is>
          <t>ISMSVC</t>
        </is>
      </c>
      <c r="C119" s="209" t="n">
        <v>44310</v>
      </c>
      <c r="D119" s="207" t="inlineStr">
        <is>
          <t>Yes</t>
        </is>
      </c>
      <c r="E119" t="n">
        <v>33</v>
      </c>
      <c r="F119" t="n">
        <v>116.88</v>
      </c>
      <c r="G119" t="n">
        <v>592</v>
      </c>
      <c r="H119" t="n">
        <v>10390</v>
      </c>
      <c r="I119" t="n">
        <v>0.97</v>
      </c>
      <c r="J119" t="n">
        <v>10491</v>
      </c>
      <c r="K119" t="n">
        <v>5289</v>
      </c>
      <c r="L119" t="n">
        <v>5202</v>
      </c>
      <c r="M119" t="n">
        <v>50.41</v>
      </c>
      <c r="N119" t="n">
        <v>10472</v>
      </c>
      <c r="O119" t="n">
        <v>0</v>
      </c>
      <c r="P119" t="n">
        <v>9</v>
      </c>
      <c r="Q119" t="n">
        <v>0.09</v>
      </c>
      <c r="R119" t="n">
        <v>3</v>
      </c>
      <c r="S119" t="n">
        <v>0.03</v>
      </c>
      <c r="T119" t="n">
        <v>0</v>
      </c>
      <c r="U119" t="n">
        <v>0</v>
      </c>
      <c r="V119" t="n">
        <v>0</v>
      </c>
      <c r="W119" t="n">
        <v>0</v>
      </c>
      <c r="X119" t="n">
        <v>5300</v>
      </c>
      <c r="Y119" t="n">
        <v>50.52</v>
      </c>
      <c r="Z119" t="n">
        <v>5300</v>
      </c>
      <c r="AA119" t="n">
        <v>50.52</v>
      </c>
      <c r="AB119" t="n">
        <v>757</v>
      </c>
      <c r="AC119" t="n">
        <v>7.22</v>
      </c>
      <c r="AD119" t="n">
        <v>19</v>
      </c>
      <c r="AE119" t="n">
        <v>11</v>
      </c>
      <c r="AF119" t="n">
        <v>0.33</v>
      </c>
      <c r="AG119" t="n">
        <v>0.2</v>
      </c>
      <c r="AH119" t="n">
        <v>0.13</v>
      </c>
      <c r="AI119" t="n">
        <v>0.49</v>
      </c>
      <c r="AJ119" t="n">
        <v>0.49</v>
      </c>
      <c r="AK119" t="n">
        <v>0</v>
      </c>
      <c r="AL119" t="n">
        <v>0.62</v>
      </c>
      <c r="AM119" t="n">
        <v>0.62</v>
      </c>
      <c r="AN119" t="n">
        <v>8.74</v>
      </c>
      <c r="AO119" t="n">
        <v>8.74</v>
      </c>
      <c r="AP119" t="n">
        <v>8.74</v>
      </c>
      <c r="AQ119" t="n">
        <v>4.14</v>
      </c>
      <c r="AR119" t="n">
        <v>3.77</v>
      </c>
      <c r="AS119" t="n">
        <v>3.77</v>
      </c>
      <c r="AT119" t="n">
        <v>0.27</v>
      </c>
      <c r="AU119" t="n">
        <v>0.27</v>
      </c>
      <c r="AV119" t="n">
        <v>0.31</v>
      </c>
      <c r="AW119" t="n">
        <v>0.31</v>
      </c>
      <c r="AX119" t="n">
        <v>112</v>
      </c>
      <c r="AY119" t="n">
        <v>1.07</v>
      </c>
      <c r="AZ119" t="n">
        <v>21</v>
      </c>
      <c r="BA119" t="n">
        <v>0.2</v>
      </c>
      <c r="BB119" t="n">
        <v>98</v>
      </c>
      <c r="BC119" t="n">
        <v>0.76</v>
      </c>
      <c r="BD119" t="n">
        <v>5865</v>
      </c>
      <c r="BE119" t="n">
        <v>55.91</v>
      </c>
      <c r="BF119" t="n">
        <v>885</v>
      </c>
      <c r="BG119" t="n">
        <v>8.44</v>
      </c>
    </row>
    <row r="120" ht="20.4" customHeight="1" s="205" thickBot="1">
      <c r="A120" s="210" t="inlineStr">
        <is>
          <t>AT&amp;T Phase 4</t>
        </is>
      </c>
      <c r="B120" t="inlineStr">
        <is>
          <t>MobCLG</t>
        </is>
      </c>
      <c r="C120" s="209" t="n">
        <v>44310</v>
      </c>
      <c r="D120" s="207" t="inlineStr">
        <is>
          <t>Yes</t>
        </is>
      </c>
      <c r="E120" t="n">
        <v>104</v>
      </c>
      <c r="F120" t="n">
        <v>17.43</v>
      </c>
      <c r="G120" t="n">
        <v>858</v>
      </c>
      <c r="H120" t="n">
        <v>17680</v>
      </c>
      <c r="I120" t="n">
        <v>6.85</v>
      </c>
      <c r="J120" t="n">
        <v>18891</v>
      </c>
      <c r="K120" t="n">
        <v>15165</v>
      </c>
      <c r="L120" t="n">
        <v>3726</v>
      </c>
      <c r="M120" t="n">
        <v>80.28</v>
      </c>
      <c r="N120" t="n">
        <v>18821</v>
      </c>
      <c r="O120" t="n">
        <v>0</v>
      </c>
      <c r="P120" t="n">
        <v>23</v>
      </c>
      <c r="Q120" t="n">
        <v>0.12</v>
      </c>
      <c r="R120" t="n">
        <v>108</v>
      </c>
      <c r="S120" t="n">
        <v>0.57</v>
      </c>
      <c r="T120" t="n">
        <v>63</v>
      </c>
      <c r="U120" t="n">
        <v>0.33</v>
      </c>
      <c r="V120" t="n">
        <v>77</v>
      </c>
      <c r="W120" t="n">
        <v>0.41</v>
      </c>
      <c r="X120" t="n">
        <v>1000</v>
      </c>
      <c r="Y120" t="n">
        <v>5.29</v>
      </c>
      <c r="Z120" t="n">
        <v>1000</v>
      </c>
      <c r="AA120" t="n">
        <v>5.29</v>
      </c>
      <c r="AB120" t="n">
        <v>5433</v>
      </c>
      <c r="AC120" t="n">
        <v>28.76</v>
      </c>
      <c r="AD120" t="n">
        <v>357</v>
      </c>
      <c r="AE120" t="n">
        <v>98</v>
      </c>
      <c r="AF120" t="n">
        <v>2.3</v>
      </c>
      <c r="AG120" t="n">
        <v>2.48</v>
      </c>
      <c r="AH120" t="n">
        <v>-0.19</v>
      </c>
      <c r="AI120" t="n">
        <v>0.46</v>
      </c>
      <c r="AJ120" t="n">
        <v>0.46</v>
      </c>
      <c r="AK120" t="n">
        <v>0</v>
      </c>
      <c r="AL120" t="n">
        <v>0.49</v>
      </c>
      <c r="AM120" t="n">
        <v>0.51</v>
      </c>
      <c r="AN120" t="n">
        <v>8.640000000000001</v>
      </c>
      <c r="AO120" t="n">
        <v>8.640000000000001</v>
      </c>
      <c r="AP120" t="n">
        <v>8.640000000000001</v>
      </c>
      <c r="AQ120" t="n">
        <v>8.07</v>
      </c>
      <c r="AR120" t="n">
        <v>7.09</v>
      </c>
      <c r="AS120" t="n">
        <v>7.09</v>
      </c>
      <c r="AT120" t="n">
        <v>0.13</v>
      </c>
      <c r="AU120" t="n">
        <v>0.34</v>
      </c>
      <c r="AV120" t="n">
        <v>0.11</v>
      </c>
      <c r="AW120" t="n">
        <v>0.31</v>
      </c>
      <c r="AX120" t="n">
        <v>380</v>
      </c>
      <c r="AY120" t="n">
        <v>2.01</v>
      </c>
      <c r="AZ120" t="n">
        <v>8</v>
      </c>
      <c r="BA120" t="n">
        <v>0.04</v>
      </c>
      <c r="BB120" t="n">
        <v>3</v>
      </c>
      <c r="BC120" t="n">
        <v>0.02</v>
      </c>
      <c r="BD120" t="n">
        <v>1376</v>
      </c>
      <c r="BE120" t="n">
        <v>7.28</v>
      </c>
      <c r="BF120" t="n">
        <v>0</v>
      </c>
      <c r="BG120" t="n">
        <v>0</v>
      </c>
      <c r="BH120" s="109" t="inlineStr">
        <is>
          <t>ATTUSA-29248,ATTUSA-29275,ATTUSA-29272,ATTUSA-29273</t>
        </is>
      </c>
    </row>
    <row r="121" ht="20.4" customHeight="1" s="205" thickBot="1">
      <c r="A121" s="210" t="inlineStr">
        <is>
          <t>AT&amp;T Phase 4</t>
        </is>
      </c>
      <c r="B121" t="inlineStr">
        <is>
          <t>Mobss</t>
        </is>
      </c>
      <c r="C121" s="209" t="n">
        <v>44310</v>
      </c>
      <c r="D121" s="207" t="inlineStr">
        <is>
          <t>Yes</t>
        </is>
      </c>
      <c r="E121" t="n">
        <v>104</v>
      </c>
      <c r="F121" t="n">
        <v>28.1</v>
      </c>
      <c r="G121" t="n">
        <v>2522</v>
      </c>
      <c r="H121" t="n">
        <v>42631</v>
      </c>
      <c r="I121" t="n">
        <v>7.97</v>
      </c>
      <c r="J121" t="n">
        <v>46027</v>
      </c>
      <c r="K121" t="n">
        <v>37408</v>
      </c>
      <c r="L121" t="n">
        <v>8619</v>
      </c>
      <c r="M121" t="n">
        <v>81.27</v>
      </c>
      <c r="N121" t="n">
        <v>45897</v>
      </c>
      <c r="O121" t="n">
        <v>0</v>
      </c>
      <c r="P121" t="n">
        <v>36</v>
      </c>
      <c r="Q121" t="n">
        <v>0.08</v>
      </c>
      <c r="R121" t="n">
        <v>210</v>
      </c>
      <c r="S121" t="n">
        <v>0.46</v>
      </c>
      <c r="T121" t="n">
        <v>234</v>
      </c>
      <c r="U121" t="n">
        <v>0.51</v>
      </c>
      <c r="V121" t="n">
        <v>367</v>
      </c>
      <c r="W121" t="n">
        <v>0.8</v>
      </c>
      <c r="X121" t="n">
        <v>5421</v>
      </c>
      <c r="Y121" t="n">
        <v>11.78</v>
      </c>
      <c r="Z121" t="n">
        <v>5421</v>
      </c>
      <c r="AA121" t="n">
        <v>11.78</v>
      </c>
      <c r="AB121" t="n">
        <v>22428</v>
      </c>
      <c r="AC121" t="n">
        <v>48.73</v>
      </c>
      <c r="AD121" t="n">
        <v>1696</v>
      </c>
      <c r="AE121" t="n">
        <v>588</v>
      </c>
      <c r="AF121" t="n">
        <v>4.37</v>
      </c>
      <c r="AG121" t="n">
        <v>6</v>
      </c>
      <c r="AH121" t="n">
        <v>-1.63</v>
      </c>
      <c r="AI121" t="n">
        <v>0.52</v>
      </c>
      <c r="AJ121" t="n">
        <v>0.52</v>
      </c>
      <c r="AK121" t="n">
        <v>0</v>
      </c>
      <c r="AL121" t="n">
        <v>0.52</v>
      </c>
      <c r="AM121" t="n">
        <v>0.52</v>
      </c>
      <c r="AN121" t="n">
        <v>6.71</v>
      </c>
      <c r="AO121" t="n">
        <v>6.64</v>
      </c>
      <c r="AP121" t="n">
        <v>6.64</v>
      </c>
      <c r="AQ121" t="n">
        <v>9.470000000000001</v>
      </c>
      <c r="AR121" t="n">
        <v>6.59</v>
      </c>
      <c r="AS121" t="n">
        <v>6.59</v>
      </c>
      <c r="AT121" t="n">
        <v>0.17</v>
      </c>
      <c r="AU121" t="n">
        <v>0.33</v>
      </c>
      <c r="AV121" t="n">
        <v>0.15</v>
      </c>
      <c r="AW121" t="n">
        <v>0.31</v>
      </c>
      <c r="AX121" t="n">
        <v>509</v>
      </c>
      <c r="AY121" t="n">
        <v>1.11</v>
      </c>
      <c r="AZ121" t="n">
        <v>8</v>
      </c>
      <c r="BA121" t="n">
        <v>0.02</v>
      </c>
      <c r="BB121" t="n">
        <v>43</v>
      </c>
      <c r="BC121" t="n">
        <v>0.09</v>
      </c>
      <c r="BD121" t="n">
        <v>4732</v>
      </c>
      <c r="BE121" t="n">
        <v>10.28</v>
      </c>
      <c r="BF121" t="n">
        <v>18</v>
      </c>
      <c r="BG121" t="n">
        <v>0.04</v>
      </c>
      <c r="BH121" s="109" t="inlineStr">
        <is>
          <t>ATTUSA-29248,ATTUSA-29275,ATTUSA-29272,ATTUSA-29273</t>
        </is>
      </c>
    </row>
    <row r="122" ht="15" customHeight="1" s="205" thickBot="1">
      <c r="A122" s="210" t="inlineStr">
        <is>
          <t>AT&amp;T Phase 4</t>
        </is>
      </c>
      <c r="B122" t="inlineStr">
        <is>
          <t>Dmdr</t>
        </is>
      </c>
      <c r="C122" s="209" t="n">
        <v>44311</v>
      </c>
      <c r="D122" s="207" t="inlineStr">
        <is>
          <t>Yes</t>
        </is>
      </c>
      <c r="E122" t="n">
        <v>0</v>
      </c>
      <c r="F122" t="n">
        <v>11.25</v>
      </c>
      <c r="G122" t="n">
        <v>75</v>
      </c>
      <c r="H122" t="n">
        <v>1926</v>
      </c>
      <c r="I122" t="n">
        <v>-18.54</v>
      </c>
      <c r="J122" t="n">
        <v>1569</v>
      </c>
      <c r="K122" t="n">
        <v>1269</v>
      </c>
      <c r="L122" t="n">
        <v>300</v>
      </c>
      <c r="M122" t="n">
        <v>80.88</v>
      </c>
      <c r="N122" t="n">
        <v>1566</v>
      </c>
      <c r="O122" t="n">
        <v>0</v>
      </c>
      <c r="P122" t="n">
        <v>4</v>
      </c>
      <c r="Q122" t="n">
        <v>0.25</v>
      </c>
      <c r="R122" t="n">
        <v>36</v>
      </c>
      <c r="S122" t="n">
        <v>2.29</v>
      </c>
      <c r="T122" t="n">
        <v>0</v>
      </c>
      <c r="U122" t="n">
        <v>0</v>
      </c>
      <c r="V122" t="n">
        <v>6</v>
      </c>
      <c r="W122" t="n">
        <v>0.38</v>
      </c>
      <c r="X122" t="n">
        <v>56</v>
      </c>
      <c r="Y122" t="n">
        <v>3.57</v>
      </c>
      <c r="Z122" t="n">
        <v>56</v>
      </c>
      <c r="AA122" t="n">
        <v>3.57</v>
      </c>
      <c r="AB122" t="n">
        <v>3</v>
      </c>
      <c r="AC122" t="n">
        <v>0.19</v>
      </c>
      <c r="AD122" t="n">
        <v>28</v>
      </c>
      <c r="AE122" t="n">
        <v>5</v>
      </c>
      <c r="AF122" t="n">
        <v>2.19</v>
      </c>
      <c r="AG122" t="n">
        <v>1.64</v>
      </c>
      <c r="AH122" t="n">
        <v>0.54</v>
      </c>
      <c r="AI122" t="n">
        <v>0.52</v>
      </c>
      <c r="AJ122" t="n">
        <v>0.49</v>
      </c>
      <c r="AK122" t="n">
        <v>0.03</v>
      </c>
      <c r="AL122" t="n">
        <v>0.5</v>
      </c>
      <c r="AM122" t="n">
        <v>0.51</v>
      </c>
      <c r="AN122" t="n">
        <v>7.38</v>
      </c>
      <c r="AO122" t="n">
        <v>7.38</v>
      </c>
      <c r="AP122" t="n">
        <v>7.38</v>
      </c>
      <c r="AQ122" t="n">
        <v>2</v>
      </c>
      <c r="AR122" t="n">
        <v>2</v>
      </c>
      <c r="AS122" t="n">
        <v>2</v>
      </c>
      <c r="AT122" t="n">
        <v>0.12</v>
      </c>
      <c r="AU122" t="n">
        <v>0.37</v>
      </c>
      <c r="AV122" t="n">
        <v>0.1</v>
      </c>
      <c r="AW122" t="n">
        <v>0.35</v>
      </c>
      <c r="AX122" t="n">
        <v>2</v>
      </c>
      <c r="AY122" t="n">
        <v>0.13</v>
      </c>
      <c r="AZ122" t="n">
        <v>0</v>
      </c>
      <c r="BA122" t="n">
        <v>0</v>
      </c>
      <c r="BB122" t="n">
        <v>6</v>
      </c>
      <c r="BC122" t="n">
        <v>0.37</v>
      </c>
      <c r="BD122" t="n">
        <v>32</v>
      </c>
      <c r="BE122" t="n">
        <v>2.04</v>
      </c>
      <c r="BF122" t="n">
        <v>11</v>
      </c>
      <c r="BG122" t="n">
        <v>0.7</v>
      </c>
    </row>
    <row r="123" ht="15" customHeight="1" s="205" thickBot="1">
      <c r="A123" s="210" t="inlineStr">
        <is>
          <t>AT&amp;T Phase 4</t>
        </is>
      </c>
      <c r="B123" s="227" t="inlineStr">
        <is>
          <t>IsmCLG</t>
        </is>
      </c>
      <c r="C123" s="209" t="n">
        <v>44311</v>
      </c>
      <c r="D123" s="207" t="inlineStr">
        <is>
          <t>Yes</t>
        </is>
      </c>
      <c r="E123" t="n">
        <v>0</v>
      </c>
      <c r="F123" t="n">
        <v>41.49</v>
      </c>
      <c r="G123" t="n">
        <v>167</v>
      </c>
      <c r="H123" t="n">
        <v>6425</v>
      </c>
      <c r="I123" t="n">
        <v>-341.64</v>
      </c>
      <c r="J123" t="n">
        <v>2905</v>
      </c>
      <c r="K123" t="n">
        <v>2316</v>
      </c>
      <c r="L123" t="n">
        <v>589</v>
      </c>
      <c r="M123" t="n">
        <v>160.93</v>
      </c>
      <c r="N123" t="n">
        <v>2905</v>
      </c>
      <c r="O123" t="n">
        <v>0</v>
      </c>
      <c r="P123" t="n">
        <v>46</v>
      </c>
      <c r="Q123" t="n">
        <v>12.54</v>
      </c>
      <c r="R123" t="n">
        <v>187</v>
      </c>
      <c r="S123" t="n">
        <v>17.8</v>
      </c>
      <c r="T123" t="n">
        <v>0</v>
      </c>
      <c r="U123" t="n">
        <v>0</v>
      </c>
      <c r="V123" t="n">
        <v>5</v>
      </c>
      <c r="W123" t="n">
        <v>0.55</v>
      </c>
      <c r="X123" t="n">
        <v>240</v>
      </c>
      <c r="Y123" t="n">
        <v>21.91</v>
      </c>
      <c r="Z123" t="n">
        <v>237</v>
      </c>
      <c r="AA123" t="n">
        <v>21.54</v>
      </c>
      <c r="AB123" t="n">
        <v>284</v>
      </c>
      <c r="AC123" t="n">
        <v>21.78</v>
      </c>
      <c r="AD123" t="n">
        <v>20</v>
      </c>
      <c r="AE123" t="n">
        <v>4</v>
      </c>
      <c r="AF123" t="n">
        <v>1.56</v>
      </c>
      <c r="AG123" t="n">
        <v>0.9</v>
      </c>
      <c r="AH123" t="n">
        <v>0.6599999999999999</v>
      </c>
      <c r="AI123" t="n">
        <v>0.78</v>
      </c>
      <c r="AJ123" t="n">
        <v>0.79</v>
      </c>
      <c r="AK123" t="n">
        <v>0.05</v>
      </c>
      <c r="AL123" t="n">
        <v>0.99</v>
      </c>
      <c r="AM123" t="n">
        <v>1</v>
      </c>
      <c r="AN123" t="n">
        <v>13.87</v>
      </c>
      <c r="AO123" t="n">
        <v>12.92</v>
      </c>
      <c r="AP123" t="n">
        <v>13.55</v>
      </c>
      <c r="AQ123" t="n">
        <v>11.3</v>
      </c>
      <c r="AR123" t="n">
        <v>10.54</v>
      </c>
      <c r="AS123" t="n">
        <v>10.59</v>
      </c>
      <c r="AT123" t="n">
        <v>0.32</v>
      </c>
      <c r="AU123" t="n">
        <v>0.64</v>
      </c>
      <c r="AV123" t="n">
        <v>0.27</v>
      </c>
      <c r="AW123" t="n">
        <v>0.61</v>
      </c>
      <c r="AX123" t="n">
        <v>4</v>
      </c>
      <c r="AY123" t="n">
        <v>0.29</v>
      </c>
      <c r="AZ123" t="n">
        <v>0</v>
      </c>
      <c r="BA123" t="n">
        <v>0</v>
      </c>
      <c r="BB123" t="n">
        <v>3</v>
      </c>
      <c r="BC123" t="n">
        <v>0.14</v>
      </c>
      <c r="BD123" t="n">
        <v>0</v>
      </c>
      <c r="BE123" t="n">
        <v>0</v>
      </c>
      <c r="BF123" t="n">
        <v>1</v>
      </c>
      <c r="BG123" t="n">
        <v>0.05</v>
      </c>
    </row>
    <row r="124" ht="15" customHeight="1" s="205" thickBot="1">
      <c r="A124" s="210" t="inlineStr">
        <is>
          <t>AT&amp;T Phase 4</t>
        </is>
      </c>
      <c r="B124" t="inlineStr">
        <is>
          <t>ISMSVC</t>
        </is>
      </c>
      <c r="C124" s="209" t="n">
        <v>44311</v>
      </c>
      <c r="D124" s="207" t="inlineStr">
        <is>
          <t>Yes</t>
        </is>
      </c>
      <c r="E124" t="n">
        <v>0</v>
      </c>
      <c r="F124" t="n">
        <v>75.06</v>
      </c>
      <c r="G124" t="n">
        <v>473</v>
      </c>
      <c r="H124" t="n">
        <v>11127</v>
      </c>
      <c r="I124" t="n">
        <v>-46.21</v>
      </c>
      <c r="J124" t="n">
        <v>5985</v>
      </c>
      <c r="K124" t="n">
        <v>3119</v>
      </c>
      <c r="L124" t="n">
        <v>2866</v>
      </c>
      <c r="M124" t="n">
        <v>52.11</v>
      </c>
      <c r="N124" t="n">
        <v>5978</v>
      </c>
      <c r="O124" t="n">
        <v>0</v>
      </c>
      <c r="P124" t="n">
        <v>32</v>
      </c>
      <c r="Q124" t="n">
        <v>0.53</v>
      </c>
      <c r="R124" t="n">
        <v>25</v>
      </c>
      <c r="S124" t="n">
        <v>0.42</v>
      </c>
      <c r="T124" t="n">
        <v>0</v>
      </c>
      <c r="U124" t="n">
        <v>0</v>
      </c>
      <c r="V124" t="n">
        <v>0</v>
      </c>
      <c r="W124" t="n">
        <v>0</v>
      </c>
      <c r="X124" t="n">
        <v>3172</v>
      </c>
      <c r="Y124" t="n">
        <v>53</v>
      </c>
      <c r="Z124" t="n">
        <v>3172</v>
      </c>
      <c r="AA124" t="n">
        <v>53</v>
      </c>
      <c r="AB124" t="n">
        <v>82</v>
      </c>
      <c r="AC124" t="n">
        <v>1.37</v>
      </c>
      <c r="AD124" t="n">
        <v>10</v>
      </c>
      <c r="AE124" t="n">
        <v>3</v>
      </c>
      <c r="AF124" t="n">
        <v>0.29</v>
      </c>
      <c r="AG124" t="n">
        <v>0.1</v>
      </c>
      <c r="AH124" t="n">
        <v>0.19</v>
      </c>
      <c r="AI124" t="n">
        <v>0.49</v>
      </c>
      <c r="AJ124" t="n">
        <v>0.49</v>
      </c>
      <c r="AK124" t="n">
        <v>0</v>
      </c>
      <c r="AL124" t="n">
        <v>0.5</v>
      </c>
      <c r="AM124" t="n">
        <v>0.5</v>
      </c>
      <c r="AN124" t="n">
        <v>9.49</v>
      </c>
      <c r="AO124" t="n">
        <v>9.49</v>
      </c>
      <c r="AP124" t="n">
        <v>9.49</v>
      </c>
      <c r="AQ124" t="n">
        <v>2.23</v>
      </c>
      <c r="AR124" t="n">
        <v>2.23</v>
      </c>
      <c r="AS124" t="n">
        <v>2.23</v>
      </c>
      <c r="AT124" t="n">
        <v>0.3</v>
      </c>
      <c r="AU124" t="n">
        <v>0.3</v>
      </c>
      <c r="AV124" t="n">
        <v>0.33</v>
      </c>
      <c r="AW124" t="n">
        <v>0.31</v>
      </c>
      <c r="AX124" t="n">
        <v>3</v>
      </c>
      <c r="AY124" t="n">
        <v>0.05</v>
      </c>
      <c r="AZ124" t="n">
        <v>2</v>
      </c>
      <c r="BA124" t="n">
        <v>0.03</v>
      </c>
      <c r="BB124" t="n">
        <v>98</v>
      </c>
      <c r="BC124" t="n">
        <v>1.34</v>
      </c>
      <c r="BD124" t="n">
        <v>1181</v>
      </c>
      <c r="BE124" t="n">
        <v>19.73</v>
      </c>
      <c r="BF124" t="n">
        <v>22</v>
      </c>
      <c r="BG124" t="n">
        <v>0.37</v>
      </c>
    </row>
    <row r="125" ht="15" customHeight="1" s="205" thickBot="1">
      <c r="A125" s="210" t="inlineStr">
        <is>
          <t>AT&amp;T Phase 4</t>
        </is>
      </c>
      <c r="B125" t="inlineStr">
        <is>
          <t>MobCLG</t>
        </is>
      </c>
      <c r="C125" s="209" t="n">
        <v>44311</v>
      </c>
      <c r="D125" s="207" t="inlineStr">
        <is>
          <t>Yes</t>
        </is>
      </c>
      <c r="E125" t="n">
        <v>100</v>
      </c>
      <c r="F125" t="n">
        <v>10.59</v>
      </c>
      <c r="G125" t="n">
        <v>443</v>
      </c>
      <c r="H125" t="n">
        <v>18891</v>
      </c>
      <c r="I125" t="n">
        <v>-44.48</v>
      </c>
      <c r="J125" t="n">
        <v>10488</v>
      </c>
      <c r="K125" t="n">
        <v>8499</v>
      </c>
      <c r="L125" t="n">
        <v>1989</v>
      </c>
      <c r="M125" t="n">
        <v>81.04000000000001</v>
      </c>
      <c r="N125" t="n">
        <v>10468</v>
      </c>
      <c r="O125" t="n">
        <v>0</v>
      </c>
      <c r="P125" t="n">
        <v>0</v>
      </c>
      <c r="Q125" t="n">
        <v>0</v>
      </c>
      <c r="R125" t="n">
        <v>9</v>
      </c>
      <c r="S125" t="n">
        <v>0.09</v>
      </c>
      <c r="T125" t="n">
        <v>54</v>
      </c>
      <c r="U125" t="n">
        <v>0.51</v>
      </c>
      <c r="V125" t="n">
        <v>54</v>
      </c>
      <c r="W125" t="n">
        <v>0.51</v>
      </c>
      <c r="X125" t="n">
        <v>541</v>
      </c>
      <c r="Y125" t="n">
        <v>5.16</v>
      </c>
      <c r="Z125" t="n">
        <v>541</v>
      </c>
      <c r="AA125" t="n">
        <v>5.16</v>
      </c>
      <c r="AB125" t="n">
        <v>7591</v>
      </c>
      <c r="AC125" t="n">
        <v>72.38</v>
      </c>
      <c r="AD125" t="n">
        <v>292</v>
      </c>
      <c r="AE125" t="n">
        <v>73</v>
      </c>
      <c r="AF125" t="n">
        <v>3.33</v>
      </c>
      <c r="AG125" t="n">
        <v>3.54</v>
      </c>
      <c r="AH125" t="n">
        <v>-0.2</v>
      </c>
      <c r="AI125" t="n">
        <v>0.47</v>
      </c>
      <c r="AJ125" t="n">
        <v>0.47</v>
      </c>
      <c r="AK125" t="n">
        <v>0</v>
      </c>
      <c r="AL125" t="n">
        <v>0.46</v>
      </c>
      <c r="AM125" t="n">
        <v>0.45</v>
      </c>
      <c r="AN125" t="n">
        <v>6.84</v>
      </c>
      <c r="AO125" t="n">
        <v>6.84</v>
      </c>
      <c r="AP125" t="n">
        <v>6.84</v>
      </c>
      <c r="AQ125" t="n">
        <v>10.07</v>
      </c>
      <c r="AR125" t="n">
        <v>8.25</v>
      </c>
      <c r="AS125" t="n">
        <v>8.25</v>
      </c>
      <c r="AT125" t="n">
        <v>0.13</v>
      </c>
      <c r="AU125" t="n">
        <v>0.33</v>
      </c>
      <c r="AV125" t="n">
        <v>0.12</v>
      </c>
      <c r="AW125" t="n">
        <v>0.32</v>
      </c>
      <c r="AX125" t="n">
        <v>9</v>
      </c>
      <c r="AY125" t="n">
        <v>0.09</v>
      </c>
      <c r="AZ125" t="n">
        <v>0</v>
      </c>
      <c r="BA125" t="n">
        <v>0</v>
      </c>
      <c r="BB125" t="n">
        <v>1</v>
      </c>
      <c r="BC125" t="n">
        <v>0.01</v>
      </c>
      <c r="BD125" t="n">
        <v>213</v>
      </c>
      <c r="BE125" t="n">
        <v>2.03</v>
      </c>
      <c r="BF125" t="n">
        <v>0</v>
      </c>
      <c r="BG125" t="n">
        <v>0</v>
      </c>
    </row>
    <row r="126" ht="15" customHeight="1" s="205" thickBot="1">
      <c r="A126" s="210" t="inlineStr">
        <is>
          <t>AT&amp;T Phase 4</t>
        </is>
      </c>
      <c r="B126" t="inlineStr">
        <is>
          <t>Mobss</t>
        </is>
      </c>
      <c r="C126" s="209" t="n">
        <v>44311</v>
      </c>
      <c r="D126" s="207" t="inlineStr">
        <is>
          <t>Yes</t>
        </is>
      </c>
      <c r="E126" t="n">
        <v>100</v>
      </c>
      <c r="F126" t="n">
        <v>28.9</v>
      </c>
      <c r="G126" t="n">
        <v>1316</v>
      </c>
      <c r="H126" t="n">
        <v>46031</v>
      </c>
      <c r="I126" t="n">
        <v>-41.1</v>
      </c>
      <c r="J126" t="n">
        <v>27111</v>
      </c>
      <c r="K126" t="n">
        <v>21708</v>
      </c>
      <c r="L126" t="n">
        <v>5403</v>
      </c>
      <c r="M126" t="n">
        <v>80.06999999999999</v>
      </c>
      <c r="N126" t="n">
        <v>27026</v>
      </c>
      <c r="O126" t="n">
        <v>0</v>
      </c>
      <c r="P126" t="n">
        <v>10</v>
      </c>
      <c r="Q126" t="n">
        <v>0.04</v>
      </c>
      <c r="R126" t="n">
        <v>105</v>
      </c>
      <c r="S126" t="n">
        <v>0.39</v>
      </c>
      <c r="T126" t="n">
        <v>165</v>
      </c>
      <c r="U126" t="n">
        <v>0.61</v>
      </c>
      <c r="V126" t="n">
        <v>579</v>
      </c>
      <c r="W126" t="n">
        <v>2.14</v>
      </c>
      <c r="X126" t="n">
        <v>2619</v>
      </c>
      <c r="Y126" t="n">
        <v>9.66</v>
      </c>
      <c r="Z126" t="n">
        <v>2619</v>
      </c>
      <c r="AA126" t="n">
        <v>9.66</v>
      </c>
      <c r="AB126" t="n">
        <v>19778</v>
      </c>
      <c r="AC126" t="n">
        <v>72.95</v>
      </c>
      <c r="AD126" t="n">
        <v>2469</v>
      </c>
      <c r="AE126" t="n">
        <v>650</v>
      </c>
      <c r="AF126" t="n">
        <v>10.54</v>
      </c>
      <c r="AG126" t="n">
        <v>11.02</v>
      </c>
      <c r="AH126" t="n">
        <v>-0.48</v>
      </c>
      <c r="AI126" t="n">
        <v>0.54</v>
      </c>
      <c r="AJ126" t="n">
        <v>0.55</v>
      </c>
      <c r="AK126" t="n">
        <v>-0.01</v>
      </c>
      <c r="AL126" t="n">
        <v>0.51</v>
      </c>
      <c r="AM126" t="n">
        <v>0.52</v>
      </c>
      <c r="AN126" t="n">
        <v>6.25</v>
      </c>
      <c r="AO126" t="n">
        <v>6.24</v>
      </c>
      <c r="AP126" t="n">
        <v>6.24</v>
      </c>
      <c r="AQ126" t="n">
        <v>16</v>
      </c>
      <c r="AR126" t="n">
        <v>7.88</v>
      </c>
      <c r="AS126" t="n">
        <v>7.88</v>
      </c>
      <c r="AT126" t="n">
        <v>0.16</v>
      </c>
      <c r="AU126" t="n">
        <v>0.33</v>
      </c>
      <c r="AV126" t="n">
        <v>0.14</v>
      </c>
      <c r="AW126" t="n">
        <v>0.31</v>
      </c>
      <c r="AX126" t="n">
        <v>27</v>
      </c>
      <c r="AY126" t="n">
        <v>0.1</v>
      </c>
      <c r="AZ126" t="n">
        <v>1</v>
      </c>
      <c r="BA126" t="n">
        <v>0</v>
      </c>
      <c r="BB126" t="n">
        <v>15</v>
      </c>
      <c r="BC126" t="n">
        <v>0.05</v>
      </c>
      <c r="BD126" t="n">
        <v>2193</v>
      </c>
      <c r="BE126" t="n">
        <v>8.09</v>
      </c>
      <c r="BF126" t="n">
        <v>9</v>
      </c>
      <c r="BG126" t="n">
        <v>0.03</v>
      </c>
    </row>
    <row r="127" ht="15" customHeight="1" s="205" thickBot="1">
      <c r="A127" s="210" t="inlineStr">
        <is>
          <t>AT&amp;T Phase 4</t>
        </is>
      </c>
      <c r="B127" t="inlineStr">
        <is>
          <t>Dmdr</t>
        </is>
      </c>
      <c r="C127" s="209" t="n">
        <v>44312</v>
      </c>
      <c r="D127" s="207" t="inlineStr">
        <is>
          <t>Yes</t>
        </is>
      </c>
      <c r="E127" t="n">
        <v>0</v>
      </c>
      <c r="F127" t="n">
        <v>23.41</v>
      </c>
      <c r="G127" t="n">
        <v>169</v>
      </c>
      <c r="H127" t="n">
        <v>1569</v>
      </c>
      <c r="I127" t="n">
        <v>101.53</v>
      </c>
      <c r="J127" t="n">
        <v>3162</v>
      </c>
      <c r="K127" t="n">
        <v>2567</v>
      </c>
      <c r="L127" t="n">
        <v>595</v>
      </c>
      <c r="M127" t="n">
        <v>81.18000000000001</v>
      </c>
      <c r="N127" t="n">
        <v>3145</v>
      </c>
      <c r="O127" t="n">
        <v>1</v>
      </c>
      <c r="P127" t="n">
        <v>1</v>
      </c>
      <c r="Q127" t="n">
        <v>0.03</v>
      </c>
      <c r="R127" t="n">
        <v>16</v>
      </c>
      <c r="S127" t="n">
        <v>0.51</v>
      </c>
      <c r="T127" t="n">
        <v>1</v>
      </c>
      <c r="U127" t="n">
        <v>0.03</v>
      </c>
      <c r="V127" t="n">
        <v>4</v>
      </c>
      <c r="W127" t="n">
        <v>0.13</v>
      </c>
      <c r="X127" t="n">
        <v>155</v>
      </c>
      <c r="Y127" t="n">
        <v>4.9</v>
      </c>
      <c r="Z127" t="n">
        <v>155</v>
      </c>
      <c r="AA127" t="n">
        <v>4.9</v>
      </c>
      <c r="AB127" t="n">
        <v>17</v>
      </c>
      <c r="AC127" t="n">
        <v>0.54</v>
      </c>
      <c r="AD127" t="n">
        <v>41</v>
      </c>
      <c r="AE127" t="n">
        <v>18</v>
      </c>
      <c r="AF127" t="n">
        <v>1.54</v>
      </c>
      <c r="AG127" t="n">
        <v>2.72</v>
      </c>
      <c r="AH127" t="n">
        <v>-1.18</v>
      </c>
      <c r="AI127" t="n">
        <v>0.49</v>
      </c>
      <c r="AJ127" t="n">
        <v>0.45</v>
      </c>
      <c r="AK127" t="n">
        <v>0.04</v>
      </c>
      <c r="AL127" t="n">
        <v>0.53</v>
      </c>
      <c r="AM127" t="n">
        <v>0.53</v>
      </c>
      <c r="AN127" t="n">
        <v>8.49</v>
      </c>
      <c r="AO127" t="n">
        <v>8.470000000000001</v>
      </c>
      <c r="AP127" t="n">
        <v>8.470000000000001</v>
      </c>
      <c r="AQ127" t="n">
        <v>2.04</v>
      </c>
      <c r="AR127" t="n">
        <v>2.04</v>
      </c>
      <c r="AS127" t="n">
        <v>2.04</v>
      </c>
      <c r="AT127" t="n">
        <v>0.12</v>
      </c>
      <c r="AU127" t="n">
        <v>0.31</v>
      </c>
      <c r="AV127" t="n">
        <v>0.1</v>
      </c>
      <c r="AW127" t="n">
        <v>0.32</v>
      </c>
      <c r="AX127" t="n">
        <v>236</v>
      </c>
      <c r="AY127" t="n">
        <v>7.46</v>
      </c>
      <c r="AZ127" t="n">
        <v>2</v>
      </c>
      <c r="BA127" t="n">
        <v>0.06</v>
      </c>
      <c r="BB127" t="n">
        <v>12</v>
      </c>
      <c r="BC127" t="n">
        <v>0.36</v>
      </c>
      <c r="BD127" t="n">
        <v>244</v>
      </c>
      <c r="BE127" t="n">
        <v>7.72</v>
      </c>
      <c r="BF127" t="n">
        <v>3</v>
      </c>
      <c r="BG127" t="n">
        <v>0.09</v>
      </c>
    </row>
    <row r="128" ht="15" customHeight="1" s="205" thickBot="1">
      <c r="A128" s="210" t="inlineStr">
        <is>
          <t>AT&amp;T Phase 4</t>
        </is>
      </c>
      <c r="B128" s="227" t="inlineStr">
        <is>
          <t>IsmCLG</t>
        </is>
      </c>
      <c r="C128" s="209" t="n">
        <v>44312</v>
      </c>
      <c r="D128" s="207" t="inlineStr">
        <is>
          <t>Yes</t>
        </is>
      </c>
      <c r="E128" t="n">
        <v>0</v>
      </c>
      <c r="F128" t="n">
        <v>32.09</v>
      </c>
      <c r="G128" t="n">
        <v>696</v>
      </c>
      <c r="H128" t="n">
        <v>2905</v>
      </c>
      <c r="I128" t="n">
        <v>280.32</v>
      </c>
      <c r="J128" t="n">
        <v>12821</v>
      </c>
      <c r="K128" t="n">
        <v>10435</v>
      </c>
      <c r="L128" t="n">
        <v>2386</v>
      </c>
      <c r="M128" t="n">
        <v>162.79</v>
      </c>
      <c r="N128" t="n">
        <v>12770</v>
      </c>
      <c r="O128" t="n">
        <v>1</v>
      </c>
      <c r="P128" t="n">
        <v>63</v>
      </c>
      <c r="Q128" t="n">
        <v>1.35</v>
      </c>
      <c r="R128" t="n">
        <v>272</v>
      </c>
      <c r="S128" t="n">
        <v>4.720000000000001</v>
      </c>
      <c r="T128" t="n">
        <v>1</v>
      </c>
      <c r="U128" t="n">
        <v>0.02</v>
      </c>
      <c r="V128" t="n">
        <v>34</v>
      </c>
      <c r="W128" t="n">
        <v>0.59</v>
      </c>
      <c r="X128" t="n">
        <v>363</v>
      </c>
      <c r="Y128" t="n">
        <v>5.720000000000001</v>
      </c>
      <c r="Z128" t="n">
        <v>362</v>
      </c>
      <c r="AA128" t="n">
        <v>5.7</v>
      </c>
      <c r="AB128" t="n">
        <v>1017</v>
      </c>
      <c r="AC128" t="n">
        <v>16.01</v>
      </c>
      <c r="AD128" t="n">
        <v>68</v>
      </c>
      <c r="AE128" t="n">
        <v>30</v>
      </c>
      <c r="AF128" t="n">
        <v>1.29</v>
      </c>
      <c r="AG128" t="n">
        <v>2.28</v>
      </c>
      <c r="AH128" t="n">
        <v>-0.9900000000000001</v>
      </c>
      <c r="AI128" t="n">
        <v>0.95</v>
      </c>
      <c r="AJ128" t="n">
        <v>0.95</v>
      </c>
      <c r="AK128" t="n">
        <v>0.04</v>
      </c>
      <c r="AL128" t="n">
        <v>1</v>
      </c>
      <c r="AM128" t="n">
        <v>1.01</v>
      </c>
      <c r="AN128" t="n">
        <v>35.78</v>
      </c>
      <c r="AO128" t="n">
        <v>31.81</v>
      </c>
      <c r="AP128" t="n">
        <v>32.31</v>
      </c>
      <c r="AQ128" t="n">
        <v>14.54</v>
      </c>
      <c r="AR128" t="n">
        <v>13.09</v>
      </c>
      <c r="AS128" t="n">
        <v>13.33</v>
      </c>
      <c r="AT128" t="n">
        <v>0.2</v>
      </c>
      <c r="AU128" t="n">
        <v>0.6799999999999999</v>
      </c>
      <c r="AV128" t="n">
        <v>0.17</v>
      </c>
      <c r="AW128" t="n">
        <v>0.66</v>
      </c>
      <c r="AX128" t="n">
        <v>520</v>
      </c>
      <c r="AY128" t="n">
        <v>8.470000000000001</v>
      </c>
      <c r="AZ128" t="n">
        <v>8</v>
      </c>
      <c r="BA128" t="n">
        <v>0.13</v>
      </c>
      <c r="BB128" t="n">
        <v>20</v>
      </c>
      <c r="BC128" t="n">
        <v>0.31</v>
      </c>
      <c r="BD128" t="n">
        <v>496</v>
      </c>
      <c r="BE128" t="n">
        <v>7.58</v>
      </c>
      <c r="BF128" t="n">
        <v>188</v>
      </c>
      <c r="BG128" t="n">
        <v>3.06</v>
      </c>
    </row>
    <row r="129" ht="15" customHeight="1" s="205" thickBot="1">
      <c r="A129" s="210" t="inlineStr">
        <is>
          <t>AT&amp;T Phase 4</t>
        </is>
      </c>
      <c r="B129" t="inlineStr">
        <is>
          <t>ISMSVC</t>
        </is>
      </c>
      <c r="C129" s="209" t="n">
        <v>44312</v>
      </c>
      <c r="D129" s="207" t="inlineStr">
        <is>
          <t>Yes</t>
        </is>
      </c>
      <c r="E129" t="n">
        <v>0</v>
      </c>
      <c r="F129" t="n">
        <v>114.06</v>
      </c>
      <c r="G129" t="n">
        <v>1047</v>
      </c>
      <c r="H129" t="n">
        <v>6399</v>
      </c>
      <c r="I129" t="n">
        <v>203.91</v>
      </c>
      <c r="J129" t="n">
        <v>19447</v>
      </c>
      <c r="K129" t="n">
        <v>10247</v>
      </c>
      <c r="L129" t="n">
        <v>9200</v>
      </c>
      <c r="M129" t="n">
        <v>52.69</v>
      </c>
      <c r="N129" t="n">
        <v>19265</v>
      </c>
      <c r="O129" t="n">
        <v>1</v>
      </c>
      <c r="P129" t="n">
        <v>6</v>
      </c>
      <c r="Q129" t="n">
        <v>0.03</v>
      </c>
      <c r="R129" t="n">
        <v>4</v>
      </c>
      <c r="S129" t="n">
        <v>0.02</v>
      </c>
      <c r="T129" t="n">
        <v>4</v>
      </c>
      <c r="U129" t="n">
        <v>0.02</v>
      </c>
      <c r="V129" t="n">
        <v>4</v>
      </c>
      <c r="W129" t="n">
        <v>0.02</v>
      </c>
      <c r="X129" t="n">
        <v>7463</v>
      </c>
      <c r="Y129" t="n">
        <v>38.38</v>
      </c>
      <c r="Z129" t="n">
        <v>7463</v>
      </c>
      <c r="AA129" t="n">
        <v>38.38</v>
      </c>
      <c r="AB129" t="n">
        <v>10083</v>
      </c>
      <c r="AC129" t="n">
        <v>51.85</v>
      </c>
      <c r="AD129" t="n">
        <v>490</v>
      </c>
      <c r="AE129" t="n">
        <v>343</v>
      </c>
      <c r="AF129" t="n">
        <v>4.1</v>
      </c>
      <c r="AG129" t="n">
        <v>3.14</v>
      </c>
      <c r="AH129" t="n">
        <v>0.97</v>
      </c>
      <c r="AI129" t="n">
        <v>0.49</v>
      </c>
      <c r="AJ129" t="n">
        <v>0.49</v>
      </c>
      <c r="AK129" t="n">
        <v>0</v>
      </c>
      <c r="AL129" t="n">
        <v>0.63</v>
      </c>
      <c r="AM129" t="n">
        <v>0.62</v>
      </c>
      <c r="AN129" t="n">
        <v>8.869999999999999</v>
      </c>
      <c r="AO129" t="n">
        <v>8.869999999999999</v>
      </c>
      <c r="AP129" t="n">
        <v>8.869999999999999</v>
      </c>
      <c r="AQ129" t="n">
        <v>19.72</v>
      </c>
      <c r="AR129" t="n">
        <v>13.02</v>
      </c>
      <c r="AS129" t="n">
        <v>13.02</v>
      </c>
      <c r="AT129" t="n">
        <v>0.26</v>
      </c>
      <c r="AU129" t="n">
        <v>0.26</v>
      </c>
      <c r="AV129" t="n">
        <v>0.25</v>
      </c>
      <c r="AW129" t="n">
        <v>0.31</v>
      </c>
      <c r="AX129" t="n">
        <v>888</v>
      </c>
      <c r="AY129" t="n">
        <v>4.57</v>
      </c>
      <c r="AZ129" t="n">
        <v>75</v>
      </c>
      <c r="BA129" t="n">
        <v>0.39</v>
      </c>
      <c r="BB129" t="n">
        <v>79</v>
      </c>
      <c r="BC129" t="n">
        <v>0.32</v>
      </c>
      <c r="BD129" t="n">
        <v>11759</v>
      </c>
      <c r="BE129" t="n">
        <v>60.47</v>
      </c>
      <c r="BF129" t="n">
        <v>1385</v>
      </c>
      <c r="BG129" t="n">
        <v>7.12</v>
      </c>
    </row>
    <row r="130" ht="15" customHeight="1" s="205" thickBot="1">
      <c r="A130" s="210" t="inlineStr">
        <is>
          <t>AT&amp;T Phase 4</t>
        </is>
      </c>
      <c r="B130" t="inlineStr">
        <is>
          <t>MobCLG</t>
        </is>
      </c>
      <c r="C130" s="209" t="n">
        <v>44312</v>
      </c>
      <c r="D130" s="207" t="inlineStr">
        <is>
          <t>Yes</t>
        </is>
      </c>
      <c r="E130" t="n">
        <v>255</v>
      </c>
      <c r="F130" t="n">
        <v>25.15</v>
      </c>
      <c r="G130" t="n">
        <v>1311</v>
      </c>
      <c r="H130" t="n">
        <v>10488</v>
      </c>
      <c r="I130" t="n">
        <v>161.85</v>
      </c>
      <c r="J130" t="n">
        <v>27463</v>
      </c>
      <c r="K130" t="n">
        <v>22398</v>
      </c>
      <c r="L130" t="n">
        <v>5065</v>
      </c>
      <c r="M130" t="n">
        <v>81.56</v>
      </c>
      <c r="N130" t="n">
        <v>27229</v>
      </c>
      <c r="O130" t="n">
        <v>1</v>
      </c>
      <c r="P130" t="n">
        <v>4</v>
      </c>
      <c r="Q130" t="n">
        <v>0.01</v>
      </c>
      <c r="R130" t="n">
        <v>36</v>
      </c>
      <c r="S130" t="n">
        <v>0.13</v>
      </c>
      <c r="T130" t="n">
        <v>37</v>
      </c>
      <c r="U130" t="n">
        <v>0.13</v>
      </c>
      <c r="V130" t="n">
        <v>96</v>
      </c>
      <c r="W130" t="n">
        <v>0.35</v>
      </c>
      <c r="X130" t="n">
        <v>1428</v>
      </c>
      <c r="Y130" t="n">
        <v>5.2</v>
      </c>
      <c r="Z130" t="n">
        <v>1428</v>
      </c>
      <c r="AA130" t="n">
        <v>5.2</v>
      </c>
      <c r="AB130" t="n">
        <v>14308</v>
      </c>
      <c r="AC130" t="n">
        <v>52.1</v>
      </c>
      <c r="AD130" t="n">
        <v>703</v>
      </c>
      <c r="AE130" t="n">
        <v>167</v>
      </c>
      <c r="AF130" t="n">
        <v>3.01</v>
      </c>
      <c r="AG130" t="n">
        <v>2.92</v>
      </c>
      <c r="AH130" t="n">
        <v>0.09</v>
      </c>
      <c r="AI130" t="n">
        <v>0.48</v>
      </c>
      <c r="AJ130" t="n">
        <v>0.47</v>
      </c>
      <c r="AK130" t="n">
        <v>0.01</v>
      </c>
      <c r="AL130" t="n">
        <v>0.5</v>
      </c>
      <c r="AM130" t="n">
        <v>0.51</v>
      </c>
      <c r="AN130" t="n">
        <v>9.06</v>
      </c>
      <c r="AO130" t="n">
        <v>9.01</v>
      </c>
      <c r="AP130" t="n">
        <v>9.01</v>
      </c>
      <c r="AQ130" t="n">
        <v>11</v>
      </c>
      <c r="AR130" t="n">
        <v>8.4</v>
      </c>
      <c r="AS130" t="n">
        <v>8.4</v>
      </c>
      <c r="AT130" t="n">
        <v>0.12</v>
      </c>
      <c r="AU130" t="n">
        <v>0.33</v>
      </c>
      <c r="AV130" t="n">
        <v>0.11</v>
      </c>
      <c r="AW130" t="n">
        <v>0.31</v>
      </c>
      <c r="AX130" t="n">
        <v>1836</v>
      </c>
      <c r="AY130" t="n">
        <v>6.69</v>
      </c>
      <c r="AZ130" t="n">
        <v>15</v>
      </c>
      <c r="BA130" t="n">
        <v>0.05</v>
      </c>
      <c r="BB130" t="n">
        <v>6</v>
      </c>
      <c r="BC130" t="n">
        <v>0.02</v>
      </c>
      <c r="BD130" t="n">
        <v>2558</v>
      </c>
      <c r="BE130" t="n">
        <v>9.31</v>
      </c>
      <c r="BF130" t="n">
        <v>0</v>
      </c>
      <c r="BG130" t="n">
        <v>0</v>
      </c>
    </row>
    <row r="131" ht="15" customHeight="1" s="205" thickBot="1">
      <c r="A131" s="210" t="inlineStr">
        <is>
          <t>AT&amp;T Phase 4</t>
        </is>
      </c>
      <c r="B131" t="inlineStr">
        <is>
          <t>Mobss</t>
        </is>
      </c>
      <c r="C131" s="209" t="n">
        <v>44312</v>
      </c>
      <c r="D131" s="207" t="inlineStr">
        <is>
          <t>Yes</t>
        </is>
      </c>
      <c r="E131" t="n">
        <v>255</v>
      </c>
      <c r="F131" t="n">
        <v>32.97</v>
      </c>
      <c r="G131" t="n">
        <v>4051</v>
      </c>
      <c r="H131" t="n">
        <v>27111</v>
      </c>
      <c r="I131" t="n">
        <v>160.11</v>
      </c>
      <c r="J131" t="n">
        <v>70518</v>
      </c>
      <c r="K131" t="n">
        <v>57502</v>
      </c>
      <c r="L131" t="n">
        <v>13016</v>
      </c>
      <c r="M131" t="n">
        <v>81.54000000000001</v>
      </c>
      <c r="N131" t="n">
        <v>70066</v>
      </c>
      <c r="O131" t="n">
        <v>1</v>
      </c>
      <c r="P131" t="n">
        <v>18</v>
      </c>
      <c r="Q131" t="n">
        <v>0.03</v>
      </c>
      <c r="R131" t="n">
        <v>196</v>
      </c>
      <c r="S131" t="n">
        <v>0.28</v>
      </c>
      <c r="T131" t="n">
        <v>319</v>
      </c>
      <c r="U131" t="n">
        <v>0.45</v>
      </c>
      <c r="V131" t="n">
        <v>495</v>
      </c>
      <c r="W131" t="n">
        <v>0.7</v>
      </c>
      <c r="X131" t="n">
        <v>7040</v>
      </c>
      <c r="Y131" t="n">
        <v>9.98</v>
      </c>
      <c r="Z131" t="n">
        <v>7040</v>
      </c>
      <c r="AA131" t="n">
        <v>9.98</v>
      </c>
      <c r="AB131" t="n">
        <v>30320</v>
      </c>
      <c r="AC131" t="n">
        <v>43</v>
      </c>
      <c r="AD131" t="n">
        <v>3443</v>
      </c>
      <c r="AE131" t="n">
        <v>952</v>
      </c>
      <c r="AF131" t="n">
        <v>5.56</v>
      </c>
      <c r="AG131" t="n">
        <v>6.1</v>
      </c>
      <c r="AH131" t="n">
        <v>-0.54</v>
      </c>
      <c r="AI131" t="n">
        <v>0.53</v>
      </c>
      <c r="AJ131" t="n">
        <v>0.54</v>
      </c>
      <c r="AK131" t="n">
        <v>-0.01</v>
      </c>
      <c r="AL131" t="n">
        <v>0.47</v>
      </c>
      <c r="AM131" t="n">
        <v>0.47</v>
      </c>
      <c r="AN131" t="n">
        <v>7.6</v>
      </c>
      <c r="AO131" t="n">
        <v>7.5</v>
      </c>
      <c r="AP131" t="n">
        <v>7.5</v>
      </c>
      <c r="AQ131" t="n">
        <v>11.42</v>
      </c>
      <c r="AR131" t="n">
        <v>6.58</v>
      </c>
      <c r="AS131" t="n">
        <v>6.58</v>
      </c>
      <c r="AT131" t="n">
        <v>0.17</v>
      </c>
      <c r="AU131" t="n">
        <v>0.34</v>
      </c>
      <c r="AV131" t="n">
        <v>0.14</v>
      </c>
      <c r="AW131" t="n">
        <v>0.31</v>
      </c>
      <c r="AX131" t="n">
        <v>4988</v>
      </c>
      <c r="AY131" t="n">
        <v>7.07</v>
      </c>
      <c r="AZ131" t="n">
        <v>43</v>
      </c>
      <c r="BA131" t="n">
        <v>0.06</v>
      </c>
      <c r="BB131" t="n">
        <v>76</v>
      </c>
      <c r="BC131" t="n">
        <v>0.1</v>
      </c>
      <c r="BD131" t="n">
        <v>6537</v>
      </c>
      <c r="BE131" t="n">
        <v>9.27</v>
      </c>
      <c r="BF131" t="n">
        <v>18</v>
      </c>
      <c r="BG131" t="n">
        <v>0.03</v>
      </c>
    </row>
    <row r="132" ht="15" customHeight="1" s="205" thickBot="1">
      <c r="A132" s="210" t="inlineStr">
        <is>
          <t>AT&amp;T Phase 4</t>
        </is>
      </c>
      <c r="B132" t="inlineStr">
        <is>
          <t>Dmdr</t>
        </is>
      </c>
      <c r="C132" s="209" t="n">
        <v>44313</v>
      </c>
      <c r="D132" s="207" t="inlineStr">
        <is>
          <t>Yes</t>
        </is>
      </c>
      <c r="E132" t="n">
        <v>0</v>
      </c>
      <c r="F132" t="n">
        <v>14.44</v>
      </c>
      <c r="G132" t="n">
        <v>190</v>
      </c>
      <c r="H132" t="n">
        <v>3162</v>
      </c>
      <c r="I132" t="n">
        <v>-18.15</v>
      </c>
      <c r="J132" t="n">
        <v>2588</v>
      </c>
      <c r="K132" t="n">
        <v>2098</v>
      </c>
      <c r="L132" t="n">
        <v>490</v>
      </c>
      <c r="M132" t="n">
        <v>81.06999999999999</v>
      </c>
      <c r="N132" t="n">
        <v>2580</v>
      </c>
      <c r="O132" t="n">
        <v>0</v>
      </c>
      <c r="P132" t="n">
        <v>7</v>
      </c>
      <c r="Q132" t="n">
        <v>0.27</v>
      </c>
      <c r="R132" t="n">
        <v>19</v>
      </c>
      <c r="S132" t="n">
        <v>0.73</v>
      </c>
      <c r="T132" t="n">
        <v>1</v>
      </c>
      <c r="U132" t="n">
        <v>0.04</v>
      </c>
      <c r="V132" t="n">
        <v>0</v>
      </c>
      <c r="W132" t="n">
        <v>0</v>
      </c>
      <c r="X132" t="n">
        <v>89</v>
      </c>
      <c r="Y132" t="n">
        <v>3.44</v>
      </c>
      <c r="Z132" t="n">
        <v>89</v>
      </c>
      <c r="AA132" t="n">
        <v>3.44</v>
      </c>
      <c r="AB132" t="n">
        <v>10</v>
      </c>
      <c r="AC132" t="n">
        <v>0.39</v>
      </c>
      <c r="AD132" t="n">
        <v>38</v>
      </c>
      <c r="AE132" t="n">
        <v>6</v>
      </c>
      <c r="AF132" t="n">
        <v>1.77</v>
      </c>
      <c r="AG132" t="n">
        <v>1.15</v>
      </c>
      <c r="AH132" t="n">
        <v>0.62</v>
      </c>
      <c r="AI132" t="n">
        <v>0.47</v>
      </c>
      <c r="AJ132" t="n">
        <v>0.42</v>
      </c>
      <c r="AK132" t="n">
        <v>0.05</v>
      </c>
      <c r="AL132" t="n">
        <v>0.51</v>
      </c>
      <c r="AM132" t="n">
        <v>0.5</v>
      </c>
      <c r="AN132" t="n">
        <v>9.199999999999999</v>
      </c>
      <c r="AO132" t="n">
        <v>9.19</v>
      </c>
      <c r="AP132" t="n">
        <v>9.19</v>
      </c>
      <c r="AQ132" t="n">
        <v>2.31</v>
      </c>
      <c r="AR132" t="n">
        <v>2.31</v>
      </c>
      <c r="AS132" t="n">
        <v>2.31</v>
      </c>
      <c r="AT132" t="n">
        <v>0.1</v>
      </c>
      <c r="AU132" t="n">
        <v>0.32</v>
      </c>
      <c r="AV132" t="n">
        <v>0.09</v>
      </c>
      <c r="AW132" t="n">
        <v>0.31</v>
      </c>
      <c r="AX132" t="n">
        <v>174</v>
      </c>
      <c r="AY132" t="n">
        <v>6.72</v>
      </c>
      <c r="AZ132" t="n">
        <v>3</v>
      </c>
      <c r="BA132" t="n">
        <v>0.12</v>
      </c>
      <c r="BB132" t="n">
        <v>5</v>
      </c>
      <c r="BC132" t="n">
        <v>0.18</v>
      </c>
      <c r="BD132" t="n">
        <v>44</v>
      </c>
      <c r="BE132" t="n">
        <v>1.7</v>
      </c>
      <c r="BF132" t="n">
        <v>6</v>
      </c>
      <c r="BG132" t="n">
        <v>0.23</v>
      </c>
    </row>
    <row r="133" ht="15" customHeight="1" s="205" thickBot="1">
      <c r="A133" s="210" t="inlineStr">
        <is>
          <t>AT&amp;T Phase 4</t>
        </is>
      </c>
      <c r="B133" s="227" t="inlineStr">
        <is>
          <t>IsmCLG</t>
        </is>
      </c>
      <c r="C133" s="209" t="n">
        <v>44313</v>
      </c>
      <c r="D133" s="207" t="inlineStr">
        <is>
          <t>Yes</t>
        </is>
      </c>
      <c r="E133" t="n">
        <v>0</v>
      </c>
      <c r="F133" t="n">
        <v>17.74</v>
      </c>
      <c r="G133" t="n">
        <v>689</v>
      </c>
      <c r="H133" t="n">
        <v>12821</v>
      </c>
      <c r="I133" t="n">
        <v>-30.48</v>
      </c>
      <c r="J133" t="n">
        <v>11000</v>
      </c>
      <c r="K133" t="n">
        <v>8858</v>
      </c>
      <c r="L133" t="n">
        <v>2142</v>
      </c>
      <c r="M133" t="n">
        <v>161.07</v>
      </c>
      <c r="N133" t="n">
        <v>10980</v>
      </c>
      <c r="O133" t="n">
        <v>0</v>
      </c>
      <c r="P133" t="n">
        <v>49</v>
      </c>
      <c r="Q133" t="n">
        <v>1.09</v>
      </c>
      <c r="R133" t="n">
        <v>241</v>
      </c>
      <c r="S133" t="n">
        <v>4.79</v>
      </c>
      <c r="T133" t="n">
        <v>0</v>
      </c>
      <c r="U133" t="n">
        <v>0</v>
      </c>
      <c r="V133" t="n">
        <v>7</v>
      </c>
      <c r="W133" t="n">
        <v>0.14</v>
      </c>
      <c r="X133" t="n">
        <v>135</v>
      </c>
      <c r="Y133" t="n">
        <v>2.48</v>
      </c>
      <c r="Z133" t="n">
        <v>135</v>
      </c>
      <c r="AA133" t="n">
        <v>2.48</v>
      </c>
      <c r="AB133" t="n">
        <v>1078</v>
      </c>
      <c r="AC133" t="n">
        <v>19.56</v>
      </c>
      <c r="AD133" t="n">
        <v>44</v>
      </c>
      <c r="AE133" t="n">
        <v>7</v>
      </c>
      <c r="AF133" t="n">
        <v>0.99</v>
      </c>
      <c r="AG133" t="n">
        <v>0.63</v>
      </c>
      <c r="AH133" t="n">
        <v>0.37</v>
      </c>
      <c r="AI133" t="n">
        <v>0.86</v>
      </c>
      <c r="AJ133" t="n">
        <v>0.83</v>
      </c>
      <c r="AK133" t="n">
        <v>0.03</v>
      </c>
      <c r="AL133" t="n">
        <v>1</v>
      </c>
      <c r="AM133" t="n">
        <v>0.99</v>
      </c>
      <c r="AN133" t="n">
        <v>41.17</v>
      </c>
      <c r="AO133" t="n">
        <v>26.99</v>
      </c>
      <c r="AP133" t="n">
        <v>27.22</v>
      </c>
      <c r="AQ133" t="n">
        <v>19.61</v>
      </c>
      <c r="AR133" t="n">
        <v>16.06</v>
      </c>
      <c r="AS133" t="n">
        <v>16.09</v>
      </c>
      <c r="AT133" t="n">
        <v>0.17</v>
      </c>
      <c r="AU133" t="n">
        <v>0.6799999999999999</v>
      </c>
      <c r="AV133" t="n">
        <v>0.15</v>
      </c>
      <c r="AW133" t="n">
        <v>0.66</v>
      </c>
      <c r="AX133" t="n">
        <v>421</v>
      </c>
      <c r="AY133" t="n">
        <v>8.109999999999999</v>
      </c>
      <c r="AZ133" t="n">
        <v>1</v>
      </c>
      <c r="BA133" t="n">
        <v>0.02</v>
      </c>
      <c r="BB133" t="n">
        <v>4</v>
      </c>
      <c r="BC133" t="n">
        <v>0.07000000000000001</v>
      </c>
      <c r="BD133" t="n">
        <v>83</v>
      </c>
      <c r="BE133" t="n">
        <v>1.6</v>
      </c>
      <c r="BF133" t="n">
        <v>1</v>
      </c>
      <c r="BG133" t="n">
        <v>0.02</v>
      </c>
    </row>
    <row r="134" ht="15" customHeight="1" s="205" thickBot="1">
      <c r="A134" s="210" t="inlineStr">
        <is>
          <t>AT&amp;T Phase 4</t>
        </is>
      </c>
      <c r="B134" t="inlineStr">
        <is>
          <t>ISMSVC</t>
        </is>
      </c>
      <c r="C134" s="209" t="n">
        <v>44313</v>
      </c>
      <c r="D134" s="207" t="inlineStr">
        <is>
          <t>Yes</t>
        </is>
      </c>
      <c r="E134" t="n">
        <v>0</v>
      </c>
      <c r="F134" t="n">
        <v>79.54000000000001</v>
      </c>
      <c r="G134" t="n">
        <v>985</v>
      </c>
      <c r="H134" t="n">
        <v>20737</v>
      </c>
      <c r="I134" t="n">
        <v>-22.25</v>
      </c>
      <c r="J134" t="n">
        <v>16124</v>
      </c>
      <c r="K134" t="n">
        <v>8567</v>
      </c>
      <c r="L134" t="n">
        <v>7557</v>
      </c>
      <c r="M134" t="n">
        <v>53.13</v>
      </c>
      <c r="N134" t="n">
        <v>15984</v>
      </c>
      <c r="O134" t="n">
        <v>1</v>
      </c>
      <c r="P134" t="n">
        <v>5</v>
      </c>
      <c r="Q134" t="n">
        <v>0.03</v>
      </c>
      <c r="R134" t="n">
        <v>3</v>
      </c>
      <c r="S134" t="n">
        <v>0.02</v>
      </c>
      <c r="T134" t="n">
        <v>0</v>
      </c>
      <c r="U134" t="n">
        <v>0</v>
      </c>
      <c r="V134" t="n">
        <v>0</v>
      </c>
      <c r="W134" t="n">
        <v>0</v>
      </c>
      <c r="X134" t="n">
        <v>8956</v>
      </c>
      <c r="Y134" t="n">
        <v>55.54</v>
      </c>
      <c r="Z134" t="n">
        <v>8956</v>
      </c>
      <c r="AA134" t="n">
        <v>55.54</v>
      </c>
      <c r="AB134" t="n">
        <v>5213</v>
      </c>
      <c r="AC134" t="n">
        <v>32.33</v>
      </c>
      <c r="AD134" t="n">
        <v>161</v>
      </c>
      <c r="AE134" t="n">
        <v>120</v>
      </c>
      <c r="AF134" t="n">
        <v>1.66</v>
      </c>
      <c r="AG134" t="n">
        <v>1.38</v>
      </c>
      <c r="AH134" t="n">
        <v>0.28</v>
      </c>
      <c r="AI134" t="n">
        <v>0.47</v>
      </c>
      <c r="AJ134" t="n">
        <v>0.47</v>
      </c>
      <c r="AK134" t="n">
        <v>0</v>
      </c>
      <c r="AL134" t="n">
        <v>0.49</v>
      </c>
      <c r="AM134" t="n">
        <v>0.5</v>
      </c>
      <c r="AN134" t="n">
        <v>8.83</v>
      </c>
      <c r="AO134" t="n">
        <v>8.83</v>
      </c>
      <c r="AP134" t="n">
        <v>8.83</v>
      </c>
      <c r="AQ134" t="n">
        <v>12.75</v>
      </c>
      <c r="AR134" t="n">
        <v>12.75</v>
      </c>
      <c r="AS134" t="n">
        <v>12.75</v>
      </c>
      <c r="AT134" t="n">
        <v>0.31</v>
      </c>
      <c r="AU134" t="n">
        <v>0.31</v>
      </c>
      <c r="AV134" t="n">
        <v>0.33</v>
      </c>
      <c r="AW134" t="n">
        <v>0.31</v>
      </c>
      <c r="AX134" t="n">
        <v>762</v>
      </c>
      <c r="AY134" t="n">
        <v>4.73</v>
      </c>
      <c r="AZ134" t="n">
        <v>96</v>
      </c>
      <c r="BA134" t="n">
        <v>0.6</v>
      </c>
      <c r="BB134" t="n">
        <v>73</v>
      </c>
      <c r="BC134" t="n">
        <v>0.37</v>
      </c>
      <c r="BD134" t="n">
        <v>2722</v>
      </c>
      <c r="BE134" t="n">
        <v>16.88</v>
      </c>
      <c r="BF134" t="n">
        <v>20</v>
      </c>
      <c r="BG134" t="n">
        <v>0.12</v>
      </c>
    </row>
    <row r="135" ht="15" customHeight="1" s="205" thickBot="1">
      <c r="A135" s="210" t="inlineStr">
        <is>
          <t>AT&amp;T Phase 4</t>
        </is>
      </c>
      <c r="B135" t="inlineStr">
        <is>
          <t>MobCLG</t>
        </is>
      </c>
      <c r="C135" s="209" t="n">
        <v>44313</v>
      </c>
      <c r="D135" s="207" t="inlineStr">
        <is>
          <t>Yes</t>
        </is>
      </c>
      <c r="E135" t="n">
        <v>267</v>
      </c>
      <c r="F135" t="n">
        <v>21.28</v>
      </c>
      <c r="G135" t="n">
        <v>1559</v>
      </c>
      <c r="H135" t="n">
        <v>27462</v>
      </c>
      <c r="I135" t="n">
        <v>-1.33</v>
      </c>
      <c r="J135" t="n">
        <v>27096</v>
      </c>
      <c r="K135" t="n">
        <v>21465</v>
      </c>
      <c r="L135" t="n">
        <v>5631</v>
      </c>
      <c r="M135" t="n">
        <v>79.22</v>
      </c>
      <c r="N135" t="n">
        <v>26982</v>
      </c>
      <c r="O135" t="n">
        <v>0</v>
      </c>
      <c r="P135" t="n">
        <v>14</v>
      </c>
      <c r="Q135" t="n">
        <v>0.05</v>
      </c>
      <c r="R135" t="n">
        <v>158</v>
      </c>
      <c r="S135" t="n">
        <v>0.58</v>
      </c>
      <c r="T135" t="n">
        <v>0</v>
      </c>
      <c r="U135" t="n">
        <v>0</v>
      </c>
      <c r="V135" t="n">
        <v>3</v>
      </c>
      <c r="W135" t="n">
        <v>0.01</v>
      </c>
      <c r="X135" t="n">
        <v>309</v>
      </c>
      <c r="Y135" t="n">
        <v>1.14</v>
      </c>
      <c r="Z135" t="n">
        <v>309</v>
      </c>
      <c r="AA135" t="n">
        <v>1.14</v>
      </c>
      <c r="AB135" t="n">
        <v>1373</v>
      </c>
      <c r="AC135" t="n">
        <v>5.07</v>
      </c>
      <c r="AD135" t="n">
        <v>171</v>
      </c>
      <c r="AE135" t="n">
        <v>26</v>
      </c>
      <c r="AF135" t="n">
        <v>0.78</v>
      </c>
      <c r="AG135" t="n">
        <v>0.42</v>
      </c>
      <c r="AH135" t="n">
        <v>0.35</v>
      </c>
      <c r="AI135" t="n">
        <v>0.45</v>
      </c>
      <c r="AJ135" t="n">
        <v>0.46</v>
      </c>
      <c r="AK135" t="n">
        <v>-0.01</v>
      </c>
      <c r="AL135" t="n">
        <v>0.47</v>
      </c>
      <c r="AM135" t="n">
        <v>0.47</v>
      </c>
      <c r="AN135" t="n">
        <v>10.39</v>
      </c>
      <c r="AO135" t="n">
        <v>10.34</v>
      </c>
      <c r="AP135" t="n">
        <v>10.34</v>
      </c>
      <c r="AQ135" t="n">
        <v>8.859999999999999</v>
      </c>
      <c r="AR135" t="n">
        <v>6.12</v>
      </c>
      <c r="AS135" t="n">
        <v>6.12</v>
      </c>
      <c r="AT135" t="n">
        <v>0.09</v>
      </c>
      <c r="AU135" t="n">
        <v>0.33</v>
      </c>
      <c r="AV135" t="n">
        <v>0.08</v>
      </c>
      <c r="AW135" t="n">
        <v>0.31</v>
      </c>
      <c r="AX135" t="n">
        <v>2354</v>
      </c>
      <c r="AY135" t="n">
        <v>8.69</v>
      </c>
      <c r="AZ135" t="n">
        <v>23</v>
      </c>
      <c r="BA135" t="n">
        <v>0.08</v>
      </c>
      <c r="BB135" t="n">
        <v>38</v>
      </c>
      <c r="BC135" t="n">
        <v>0.14</v>
      </c>
      <c r="BD135" t="n">
        <v>2737</v>
      </c>
      <c r="BE135" t="n">
        <v>10.1</v>
      </c>
      <c r="BF135" t="n">
        <v>1</v>
      </c>
      <c r="BG135" t="n">
        <v>0</v>
      </c>
    </row>
    <row r="136" ht="15" customHeight="1" s="205" thickBot="1">
      <c r="A136" s="210" t="inlineStr">
        <is>
          <t>AT&amp;T Phase 4</t>
        </is>
      </c>
      <c r="B136" t="inlineStr">
        <is>
          <t>Mobss</t>
        </is>
      </c>
      <c r="C136" s="209" t="n">
        <v>44313</v>
      </c>
      <c r="D136" s="207" t="inlineStr">
        <is>
          <t>Yes</t>
        </is>
      </c>
      <c r="E136" t="n">
        <v>267</v>
      </c>
      <c r="F136" t="n">
        <v>28.79</v>
      </c>
      <c r="G136" t="n">
        <v>4190</v>
      </c>
      <c r="H136" t="n">
        <v>70526</v>
      </c>
      <c r="I136" t="n">
        <v>-20.82</v>
      </c>
      <c r="J136" t="n">
        <v>55845</v>
      </c>
      <c r="K136" t="n">
        <v>44958</v>
      </c>
      <c r="L136" t="n">
        <v>10887</v>
      </c>
      <c r="M136" t="n">
        <v>80.5</v>
      </c>
      <c r="N136" t="n">
        <v>55615</v>
      </c>
      <c r="O136" t="n">
        <v>0</v>
      </c>
      <c r="P136" t="n">
        <v>136</v>
      </c>
      <c r="Q136" t="n">
        <v>0.24</v>
      </c>
      <c r="R136" t="n">
        <v>606</v>
      </c>
      <c r="S136" t="n">
        <v>1.09</v>
      </c>
      <c r="T136" t="n">
        <v>38</v>
      </c>
      <c r="U136" t="n">
        <v>0.07000000000000001</v>
      </c>
      <c r="V136" t="n">
        <v>72</v>
      </c>
      <c r="W136" t="n">
        <v>0.13</v>
      </c>
      <c r="X136" t="n">
        <v>3776</v>
      </c>
      <c r="Y136" t="n">
        <v>6.76</v>
      </c>
      <c r="Z136" t="n">
        <v>3776</v>
      </c>
      <c r="AA136" t="n">
        <v>6.76</v>
      </c>
      <c r="AB136" t="n">
        <v>12554</v>
      </c>
      <c r="AC136" t="n">
        <v>22.48</v>
      </c>
      <c r="AD136" t="n">
        <v>695</v>
      </c>
      <c r="AE136" t="n">
        <v>182</v>
      </c>
      <c r="AF136" t="n">
        <v>1.5</v>
      </c>
      <c r="AG136" t="n">
        <v>1.53</v>
      </c>
      <c r="AH136" t="n">
        <v>-0.03</v>
      </c>
      <c r="AI136" t="n">
        <v>0.54</v>
      </c>
      <c r="AJ136" t="n">
        <v>0.54</v>
      </c>
      <c r="AK136" t="n">
        <v>0</v>
      </c>
      <c r="AL136" t="n">
        <v>0.51</v>
      </c>
      <c r="AM136" t="n">
        <v>0.5</v>
      </c>
      <c r="AN136" t="n">
        <v>8.51</v>
      </c>
      <c r="AO136" t="n">
        <v>8.34</v>
      </c>
      <c r="AP136" t="n">
        <v>8.34</v>
      </c>
      <c r="AQ136" t="n">
        <v>8.220000000000001</v>
      </c>
      <c r="AR136" t="n">
        <v>5.75</v>
      </c>
      <c r="AS136" t="n">
        <v>5.75</v>
      </c>
      <c r="AT136" t="n">
        <v>0.15</v>
      </c>
      <c r="AU136" t="n">
        <v>0.33</v>
      </c>
      <c r="AV136" t="n">
        <v>0.13</v>
      </c>
      <c r="AW136" t="n">
        <v>0.31</v>
      </c>
      <c r="AX136" t="n">
        <v>3861</v>
      </c>
      <c r="AY136" t="n">
        <v>6.91</v>
      </c>
      <c r="AZ136" t="n">
        <v>25</v>
      </c>
      <c r="BA136" t="n">
        <v>0.04</v>
      </c>
      <c r="BB136" t="n">
        <v>92</v>
      </c>
      <c r="BC136" t="n">
        <v>0.16</v>
      </c>
      <c r="BD136" t="n">
        <v>6978</v>
      </c>
      <c r="BE136" t="n">
        <v>12.5</v>
      </c>
      <c r="BF136" t="n">
        <v>23</v>
      </c>
      <c r="BG136" t="n">
        <v>0.04</v>
      </c>
    </row>
    <row r="137" ht="20.4" customHeight="1" s="205" thickBot="1">
      <c r="A137" s="210" t="inlineStr">
        <is>
          <t>AT&amp;T Phase 4</t>
        </is>
      </c>
      <c r="B137" t="inlineStr">
        <is>
          <t>Dmdr</t>
        </is>
      </c>
      <c r="C137" s="209" t="n">
        <v>44314</v>
      </c>
      <c r="D137" s="207" t="inlineStr">
        <is>
          <t>Yes</t>
        </is>
      </c>
      <c r="E137" t="n">
        <v>28</v>
      </c>
      <c r="F137" t="n">
        <v>18.71</v>
      </c>
      <c r="G137" t="n">
        <v>203</v>
      </c>
      <c r="H137" t="n">
        <v>2985</v>
      </c>
      <c r="I137" t="n">
        <v>-16.31</v>
      </c>
      <c r="J137" t="n">
        <v>2498</v>
      </c>
      <c r="K137" t="n">
        <v>2010</v>
      </c>
      <c r="L137" t="n">
        <v>488</v>
      </c>
      <c r="M137" t="n">
        <v>80.45999999999999</v>
      </c>
      <c r="N137" t="n">
        <v>2493</v>
      </c>
      <c r="O137" t="n">
        <v>0</v>
      </c>
      <c r="P137" t="n">
        <v>5</v>
      </c>
      <c r="Q137" t="n">
        <v>0.2</v>
      </c>
      <c r="R137" t="n">
        <v>33</v>
      </c>
      <c r="S137" t="n">
        <v>1.32</v>
      </c>
      <c r="T137" t="n">
        <v>0</v>
      </c>
      <c r="U137" t="n">
        <v>0</v>
      </c>
      <c r="V137" t="n">
        <v>1</v>
      </c>
      <c r="W137" t="n">
        <v>0.04</v>
      </c>
      <c r="X137" t="n">
        <v>99</v>
      </c>
      <c r="Y137" t="n">
        <v>3.96</v>
      </c>
      <c r="Z137" t="n">
        <v>99</v>
      </c>
      <c r="AA137" t="n">
        <v>3.96</v>
      </c>
      <c r="AB137" t="n">
        <v>27</v>
      </c>
      <c r="AC137" t="n">
        <v>1.08</v>
      </c>
      <c r="AD137" t="n">
        <v>80</v>
      </c>
      <c r="AE137" t="n">
        <v>21</v>
      </c>
      <c r="AF137" t="n">
        <v>3.46</v>
      </c>
      <c r="AG137" t="n">
        <v>3.52</v>
      </c>
      <c r="AH137" t="n">
        <v>-0.06</v>
      </c>
      <c r="AI137" t="n">
        <v>0.49</v>
      </c>
      <c r="AJ137" t="n">
        <v>0.45</v>
      </c>
      <c r="AK137" t="n">
        <v>0.04</v>
      </c>
      <c r="AL137" t="n">
        <v>0.53</v>
      </c>
      <c r="AM137" t="n">
        <v>0.54</v>
      </c>
      <c r="AN137" t="n">
        <v>8.99</v>
      </c>
      <c r="AO137" t="n">
        <v>8.970000000000001</v>
      </c>
      <c r="AP137" t="n">
        <v>8.970000000000001</v>
      </c>
      <c r="AQ137" t="n">
        <v>2.76</v>
      </c>
      <c r="AR137" t="n">
        <v>2.76</v>
      </c>
      <c r="AS137" t="n">
        <v>2.76</v>
      </c>
      <c r="AT137" t="n">
        <v>0.11</v>
      </c>
      <c r="AU137" t="n">
        <v>0.32</v>
      </c>
      <c r="AV137" t="n">
        <v>0.09</v>
      </c>
      <c r="AW137" t="n">
        <v>0.32</v>
      </c>
      <c r="AX137" t="n">
        <v>149</v>
      </c>
      <c r="AY137" t="n">
        <v>5.96</v>
      </c>
      <c r="AZ137" t="n">
        <v>1</v>
      </c>
      <c r="BA137" t="n">
        <v>0.04</v>
      </c>
      <c r="BB137" t="n">
        <v>4</v>
      </c>
      <c r="BC137" t="n">
        <v>0.15</v>
      </c>
      <c r="BD137" t="n">
        <v>104</v>
      </c>
      <c r="BE137" t="n">
        <v>4.16</v>
      </c>
      <c r="BF137" t="n">
        <v>8</v>
      </c>
      <c r="BG137" t="n">
        <v>0.32</v>
      </c>
      <c r="BH137" s="109" t="inlineStr">
        <is>
          <t>ATTUSA-29378,ATTUSA-29407</t>
        </is>
      </c>
    </row>
    <row r="138" ht="20.4" customHeight="1" s="205" thickBot="1">
      <c r="A138" s="210" t="inlineStr">
        <is>
          <t>AT&amp;T Phase 4</t>
        </is>
      </c>
      <c r="B138" s="227" t="inlineStr">
        <is>
          <t>IsmCLG</t>
        </is>
      </c>
      <c r="C138" s="209" t="n">
        <v>44314</v>
      </c>
      <c r="D138" s="207" t="inlineStr">
        <is>
          <t>Yes</t>
        </is>
      </c>
      <c r="E138" t="n">
        <v>28</v>
      </c>
      <c r="F138" t="n">
        <v>31.28</v>
      </c>
      <c r="G138" t="n">
        <v>666</v>
      </c>
      <c r="H138" t="n">
        <v>12636</v>
      </c>
      <c r="I138" t="n">
        <v>-14.25</v>
      </c>
      <c r="J138" t="n">
        <v>11747</v>
      </c>
      <c r="K138" t="n">
        <v>9467</v>
      </c>
      <c r="L138" t="n">
        <v>2280</v>
      </c>
      <c r="M138" t="n">
        <v>161.4</v>
      </c>
      <c r="N138" t="n">
        <v>11702</v>
      </c>
      <c r="O138" t="n">
        <v>0</v>
      </c>
      <c r="P138" t="n">
        <v>29</v>
      </c>
      <c r="Q138" t="n">
        <v>1.05</v>
      </c>
      <c r="R138" t="n">
        <v>249</v>
      </c>
      <c r="S138" t="n">
        <v>4.77</v>
      </c>
      <c r="T138" t="n">
        <v>10</v>
      </c>
      <c r="U138" t="n">
        <v>0.53</v>
      </c>
      <c r="V138" t="n">
        <v>47</v>
      </c>
      <c r="W138" t="n">
        <v>0.8899999999999999</v>
      </c>
      <c r="X138" t="n">
        <v>377</v>
      </c>
      <c r="Y138" t="n">
        <v>6.44</v>
      </c>
      <c r="Z138" t="n">
        <v>377</v>
      </c>
      <c r="AA138" t="n">
        <v>6.44</v>
      </c>
      <c r="AB138" t="n">
        <v>2520</v>
      </c>
      <c r="AC138" t="n">
        <v>42.81</v>
      </c>
      <c r="AD138" t="n">
        <v>202</v>
      </c>
      <c r="AE138" t="n">
        <v>40</v>
      </c>
      <c r="AF138" t="n">
        <v>4.05</v>
      </c>
      <c r="AG138" t="n">
        <v>3.25</v>
      </c>
      <c r="AH138" t="n">
        <v>0.8100000000000001</v>
      </c>
      <c r="AI138" t="n">
        <v>0.97</v>
      </c>
      <c r="AJ138" t="n">
        <v>0.97</v>
      </c>
      <c r="AK138" t="n">
        <v>0.02</v>
      </c>
      <c r="AL138" t="n">
        <v>1.02</v>
      </c>
      <c r="AM138" t="n">
        <v>1.03</v>
      </c>
      <c r="AN138" t="n">
        <v>34.65</v>
      </c>
      <c r="AO138" t="n">
        <v>32.44</v>
      </c>
      <c r="AP138" t="n">
        <v>33.07</v>
      </c>
      <c r="AQ138" t="n">
        <v>28.96</v>
      </c>
      <c r="AR138" t="n">
        <v>19.89</v>
      </c>
      <c r="AS138" t="n">
        <v>20.03</v>
      </c>
      <c r="AT138" t="n">
        <v>0.19</v>
      </c>
      <c r="AU138" t="n">
        <v>0.6799999999999999</v>
      </c>
      <c r="AV138" t="n">
        <v>0.17</v>
      </c>
      <c r="AW138" t="n">
        <v>0.66</v>
      </c>
      <c r="AX138" t="n">
        <v>358</v>
      </c>
      <c r="AY138" t="n">
        <v>6.71</v>
      </c>
      <c r="AZ138" t="n">
        <v>3</v>
      </c>
      <c r="BA138" t="n">
        <v>0.06</v>
      </c>
      <c r="BB138" t="n">
        <v>8</v>
      </c>
      <c r="BC138" t="n">
        <v>0.14</v>
      </c>
      <c r="BD138" t="n">
        <v>604</v>
      </c>
      <c r="BE138" t="n">
        <v>10.2</v>
      </c>
      <c r="BF138" t="n">
        <v>0</v>
      </c>
      <c r="BG138" t="n">
        <v>0</v>
      </c>
      <c r="BH138" s="109" t="inlineStr">
        <is>
          <t>ATTUSA-29378,ATTUSA-29407</t>
        </is>
      </c>
    </row>
    <row r="139" ht="20.4" customHeight="1" s="205" thickBot="1">
      <c r="A139" s="210" t="inlineStr">
        <is>
          <t>AT&amp;T Phase 4</t>
        </is>
      </c>
      <c r="B139" t="inlineStr">
        <is>
          <t>ISMSVC</t>
        </is>
      </c>
      <c r="C139" s="209" t="n">
        <v>44314</v>
      </c>
      <c r="D139" s="207" t="inlineStr">
        <is>
          <t>Yes</t>
        </is>
      </c>
      <c r="E139" t="n">
        <v>28</v>
      </c>
      <c r="F139" t="n">
        <v>95.45</v>
      </c>
      <c r="G139" t="n">
        <v>959</v>
      </c>
      <c r="H139" t="n">
        <v>20054</v>
      </c>
      <c r="I139" t="n">
        <v>-18.78</v>
      </c>
      <c r="J139" t="n">
        <v>16288</v>
      </c>
      <c r="K139" t="n">
        <v>8628</v>
      </c>
      <c r="L139" t="n">
        <v>7660</v>
      </c>
      <c r="M139" t="n">
        <v>52.97</v>
      </c>
      <c r="N139" t="n">
        <v>16140</v>
      </c>
      <c r="O139" t="n">
        <v>1</v>
      </c>
      <c r="P139" t="n">
        <v>1</v>
      </c>
      <c r="Q139" t="n">
        <v>0.01</v>
      </c>
      <c r="R139" t="n">
        <v>7</v>
      </c>
      <c r="S139" t="n">
        <v>0.04</v>
      </c>
      <c r="T139" t="n">
        <v>3</v>
      </c>
      <c r="U139" t="n">
        <v>0.02</v>
      </c>
      <c r="V139" t="n">
        <v>13</v>
      </c>
      <c r="W139" t="n">
        <v>0.08</v>
      </c>
      <c r="X139" t="n">
        <v>4134</v>
      </c>
      <c r="Y139" t="n">
        <v>25.38</v>
      </c>
      <c r="Z139" t="n">
        <v>4134</v>
      </c>
      <c r="AA139" t="n">
        <v>25.38</v>
      </c>
      <c r="AB139" t="n">
        <v>4387</v>
      </c>
      <c r="AC139" t="n">
        <v>26.93</v>
      </c>
      <c r="AD139" t="n">
        <v>127</v>
      </c>
      <c r="AE139" t="n">
        <v>101</v>
      </c>
      <c r="AF139" t="n">
        <v>1.2</v>
      </c>
      <c r="AG139" t="n">
        <v>1.07</v>
      </c>
      <c r="AH139" t="n">
        <v>0.14</v>
      </c>
      <c r="AI139" t="n">
        <v>0.49</v>
      </c>
      <c r="AJ139" t="n">
        <v>0.5</v>
      </c>
      <c r="AK139" t="n">
        <v>-0.01</v>
      </c>
      <c r="AL139" t="n">
        <v>0.61</v>
      </c>
      <c r="AM139" t="n">
        <v>0.6</v>
      </c>
      <c r="AN139" t="n">
        <v>8.779999999999999</v>
      </c>
      <c r="AO139" t="n">
        <v>8.1</v>
      </c>
      <c r="AP139" t="n">
        <v>8.1</v>
      </c>
      <c r="AQ139" t="n">
        <v>11.84</v>
      </c>
      <c r="AR139" t="n">
        <v>8.31</v>
      </c>
      <c r="AS139" t="n">
        <v>8.31</v>
      </c>
      <c r="AT139" t="n">
        <v>0.2</v>
      </c>
      <c r="AU139" t="n">
        <v>0.27</v>
      </c>
      <c r="AV139" t="n">
        <v>0.17</v>
      </c>
      <c r="AW139" t="n">
        <v>0.31</v>
      </c>
      <c r="AX139" t="n">
        <v>755</v>
      </c>
      <c r="AY139" t="n">
        <v>4.64</v>
      </c>
      <c r="AZ139" t="n">
        <v>70</v>
      </c>
      <c r="BA139" t="n">
        <v>0.43</v>
      </c>
      <c r="BB139" t="n">
        <v>78</v>
      </c>
      <c r="BC139" t="n">
        <v>0.38</v>
      </c>
      <c r="BD139" t="n">
        <v>9099</v>
      </c>
      <c r="BE139" t="n">
        <v>55.86</v>
      </c>
      <c r="BF139" t="n">
        <v>1211</v>
      </c>
      <c r="BG139" t="n">
        <v>7.43</v>
      </c>
      <c r="BH139" s="109" t="inlineStr">
        <is>
          <t>ATTUSA-29378,ATTUSA-29407</t>
        </is>
      </c>
    </row>
    <row r="140" ht="20.4" customHeight="1" s="205" thickBot="1">
      <c r="A140" s="210" t="inlineStr">
        <is>
          <t>AT&amp;T Phase 4</t>
        </is>
      </c>
      <c r="B140" t="inlineStr">
        <is>
          <t>MobCLG</t>
        </is>
      </c>
      <c r="C140" s="209" t="n">
        <v>44314</v>
      </c>
      <c r="D140" s="207" t="inlineStr">
        <is>
          <t>Yes</t>
        </is>
      </c>
      <c r="E140" t="n">
        <v>180</v>
      </c>
      <c r="F140" t="n">
        <v>22.27</v>
      </c>
      <c r="G140" t="n">
        <v>1421</v>
      </c>
      <c r="H140" t="n">
        <v>30758</v>
      </c>
      <c r="I140" t="n">
        <v>-7.77</v>
      </c>
      <c r="J140" t="n">
        <v>28367</v>
      </c>
      <c r="K140" t="n">
        <v>23047</v>
      </c>
      <c r="L140" t="n">
        <v>5320</v>
      </c>
      <c r="M140" t="n">
        <v>81.25</v>
      </c>
      <c r="N140" t="n">
        <v>28096</v>
      </c>
      <c r="O140" t="n">
        <v>1</v>
      </c>
      <c r="P140" t="n">
        <v>15</v>
      </c>
      <c r="Q140" t="n">
        <v>0.05</v>
      </c>
      <c r="R140" t="n">
        <v>69</v>
      </c>
      <c r="S140" t="n">
        <v>0.24</v>
      </c>
      <c r="T140" t="n">
        <v>186</v>
      </c>
      <c r="U140" t="n">
        <v>0.66</v>
      </c>
      <c r="V140" t="n">
        <v>433</v>
      </c>
      <c r="W140" t="n">
        <v>1.53</v>
      </c>
      <c r="X140" t="n">
        <v>1749</v>
      </c>
      <c r="Y140" t="n">
        <v>6.17</v>
      </c>
      <c r="Z140" t="n">
        <v>1749</v>
      </c>
      <c r="AA140" t="n">
        <v>6.17</v>
      </c>
      <c r="AB140" t="n">
        <v>11149</v>
      </c>
      <c r="AC140" t="n">
        <v>39.3</v>
      </c>
      <c r="AD140" t="n">
        <v>778</v>
      </c>
      <c r="AE140" t="n">
        <v>231</v>
      </c>
      <c r="AF140" t="n">
        <v>3</v>
      </c>
      <c r="AG140" t="n">
        <v>3.52</v>
      </c>
      <c r="AH140" t="n">
        <v>-0.52</v>
      </c>
      <c r="AI140" t="n">
        <v>0.46</v>
      </c>
      <c r="AJ140" t="n">
        <v>0.48</v>
      </c>
      <c r="AK140" t="n">
        <v>-0.02</v>
      </c>
      <c r="AL140" t="n">
        <v>0.47</v>
      </c>
      <c r="AM140" t="n">
        <v>0.47</v>
      </c>
      <c r="AN140" t="n">
        <v>8.960000000000001</v>
      </c>
      <c r="AO140" t="n">
        <v>8.91</v>
      </c>
      <c r="AP140" t="n">
        <v>8.91</v>
      </c>
      <c r="AQ140" t="n">
        <v>10.57</v>
      </c>
      <c r="AR140" t="n">
        <v>7.68</v>
      </c>
      <c r="AS140" t="n">
        <v>7.68</v>
      </c>
      <c r="AT140" t="n">
        <v>0.13</v>
      </c>
      <c r="AU140" t="n">
        <v>0.34</v>
      </c>
      <c r="AV140" t="n">
        <v>0.12</v>
      </c>
      <c r="AW140" t="n">
        <v>0.31</v>
      </c>
      <c r="AX140" t="n">
        <v>1719</v>
      </c>
      <c r="AY140" t="n">
        <v>6.06</v>
      </c>
      <c r="AZ140" t="n">
        <v>21</v>
      </c>
      <c r="BA140" t="n">
        <v>0.07000000000000001</v>
      </c>
      <c r="BB140" t="n">
        <v>14</v>
      </c>
      <c r="BC140" t="n">
        <v>0.05</v>
      </c>
      <c r="BD140" t="n">
        <v>1360</v>
      </c>
      <c r="BE140" t="n">
        <v>4.79</v>
      </c>
      <c r="BF140" t="n">
        <v>0</v>
      </c>
      <c r="BG140" t="n">
        <v>0</v>
      </c>
      <c r="BH140" s="109" t="inlineStr">
        <is>
          <t>ATTUSA-29378,ATTUSA-29407,ATTUSA-29376</t>
        </is>
      </c>
    </row>
    <row r="141" ht="20.4" customHeight="1" s="205" thickBot="1">
      <c r="A141" s="210" t="inlineStr">
        <is>
          <t>AT&amp;T Phase 4</t>
        </is>
      </c>
      <c r="B141" t="inlineStr">
        <is>
          <t>Mobss</t>
        </is>
      </c>
      <c r="C141" s="209" t="n">
        <v>44314</v>
      </c>
      <c r="D141" s="207" t="inlineStr">
        <is>
          <t>Yes</t>
        </is>
      </c>
      <c r="E141" t="n">
        <v>180</v>
      </c>
      <c r="F141" t="n">
        <v>33.67</v>
      </c>
      <c r="G141" t="n">
        <v>4037</v>
      </c>
      <c r="H141" t="n">
        <v>64789</v>
      </c>
      <c r="I141" t="n">
        <v>-11.24</v>
      </c>
      <c r="J141" t="n">
        <v>57505</v>
      </c>
      <c r="K141" t="n">
        <v>46761</v>
      </c>
      <c r="L141" t="n">
        <v>10744</v>
      </c>
      <c r="M141" t="n">
        <v>81.31999999999999</v>
      </c>
      <c r="N141" t="n">
        <v>57160</v>
      </c>
      <c r="O141" t="n">
        <v>1</v>
      </c>
      <c r="P141" t="n">
        <v>78</v>
      </c>
      <c r="Q141" t="n">
        <v>0.14</v>
      </c>
      <c r="R141" t="n">
        <v>414</v>
      </c>
      <c r="S141" t="n">
        <v>0.72</v>
      </c>
      <c r="T141" t="n">
        <v>251</v>
      </c>
      <c r="U141" t="n">
        <v>0.44</v>
      </c>
      <c r="V141" t="n">
        <v>655</v>
      </c>
      <c r="W141" t="n">
        <v>1.14</v>
      </c>
      <c r="X141" t="n">
        <v>4051</v>
      </c>
      <c r="Y141" t="n">
        <v>7.04</v>
      </c>
      <c r="Z141" t="n">
        <v>4051</v>
      </c>
      <c r="AA141" t="n">
        <v>7.04</v>
      </c>
      <c r="AB141" t="n">
        <v>19923</v>
      </c>
      <c r="AC141" t="n">
        <v>34.65</v>
      </c>
      <c r="AD141" t="n">
        <v>3242</v>
      </c>
      <c r="AE141" t="n">
        <v>943</v>
      </c>
      <c r="AF141" t="n">
        <v>5.91</v>
      </c>
      <c r="AG141" t="n">
        <v>6.67</v>
      </c>
      <c r="AH141" t="n">
        <v>-0.77</v>
      </c>
      <c r="AI141" t="n">
        <v>0.54</v>
      </c>
      <c r="AJ141" t="n">
        <v>0.54</v>
      </c>
      <c r="AK141" t="n">
        <v>0</v>
      </c>
      <c r="AL141" t="n">
        <v>0.51</v>
      </c>
      <c r="AM141" t="n">
        <v>0.51</v>
      </c>
      <c r="AN141" t="n">
        <v>8.24</v>
      </c>
      <c r="AO141" t="n">
        <v>8.130000000000001</v>
      </c>
      <c r="AP141" t="n">
        <v>8.130000000000001</v>
      </c>
      <c r="AQ141" t="n">
        <v>11.58</v>
      </c>
      <c r="AR141" t="n">
        <v>6.89</v>
      </c>
      <c r="AS141" t="n">
        <v>6.89</v>
      </c>
      <c r="AT141" t="n">
        <v>0.16</v>
      </c>
      <c r="AU141" t="n">
        <v>0.34</v>
      </c>
      <c r="AV141" t="n">
        <v>0.13</v>
      </c>
      <c r="AW141" t="n">
        <v>0.31</v>
      </c>
      <c r="AX141" t="n">
        <v>3717</v>
      </c>
      <c r="AY141" t="n">
        <v>6.46</v>
      </c>
      <c r="AZ141" t="n">
        <v>46</v>
      </c>
      <c r="BA141" t="n">
        <v>0.08</v>
      </c>
      <c r="BB141" t="n">
        <v>58</v>
      </c>
      <c r="BC141" t="n">
        <v>0.1</v>
      </c>
      <c r="BD141" t="n">
        <v>7106</v>
      </c>
      <c r="BE141" t="n">
        <v>12.36</v>
      </c>
      <c r="BF141" t="n">
        <v>24</v>
      </c>
      <c r="BG141" t="n">
        <v>0.04</v>
      </c>
      <c r="BH141" s="109" t="inlineStr">
        <is>
          <t>ATTUSA-29378,ATTUSA-29407,ATTUSA-29376</t>
        </is>
      </c>
    </row>
    <row r="142" ht="15" customHeight="1" s="205" thickBot="1">
      <c r="A142" s="210" t="inlineStr">
        <is>
          <t>AT&amp;T Phase 4</t>
        </is>
      </c>
      <c r="B142" t="inlineStr">
        <is>
          <t>Dmdr</t>
        </is>
      </c>
      <c r="C142" s="209" t="n">
        <v>44315</v>
      </c>
      <c r="D142" s="207" t="inlineStr">
        <is>
          <t>No</t>
        </is>
      </c>
      <c r="E142" t="n">
        <v>0</v>
      </c>
      <c r="F142" t="n">
        <v>21.61</v>
      </c>
      <c r="G142" t="n">
        <v>205</v>
      </c>
      <c r="H142" t="n">
        <v>2498</v>
      </c>
      <c r="I142" t="n">
        <v>16.29</v>
      </c>
      <c r="J142" t="n">
        <v>2905</v>
      </c>
      <c r="K142" t="n">
        <v>2357</v>
      </c>
      <c r="L142" t="n">
        <v>548</v>
      </c>
      <c r="M142" t="n">
        <v>81.14</v>
      </c>
      <c r="N142" t="n">
        <v>2894</v>
      </c>
      <c r="O142" t="n">
        <v>0</v>
      </c>
      <c r="P142" t="n">
        <v>6</v>
      </c>
      <c r="Q142" t="n">
        <v>0.21</v>
      </c>
      <c r="R142" t="n">
        <v>31</v>
      </c>
      <c r="S142" t="n">
        <v>1.07</v>
      </c>
      <c r="T142" t="n">
        <v>1</v>
      </c>
      <c r="U142" t="n">
        <v>0.03</v>
      </c>
      <c r="V142" t="n">
        <v>3</v>
      </c>
      <c r="W142" t="n">
        <v>0.1</v>
      </c>
      <c r="X142" t="n">
        <v>144</v>
      </c>
      <c r="Y142" t="n">
        <v>4.96</v>
      </c>
      <c r="Z142" t="n">
        <v>144</v>
      </c>
      <c r="AA142" t="n">
        <v>4.96</v>
      </c>
      <c r="AB142" t="n">
        <v>33</v>
      </c>
      <c r="AC142" t="n">
        <v>1.14</v>
      </c>
      <c r="AD142" t="n">
        <v>46</v>
      </c>
      <c r="AE142" t="n">
        <v>14</v>
      </c>
      <c r="AF142" t="n">
        <v>1.91</v>
      </c>
      <c r="AG142" t="n">
        <v>2.36</v>
      </c>
      <c r="AH142" t="n">
        <v>-0.45</v>
      </c>
      <c r="AI142" t="n">
        <v>0.45</v>
      </c>
      <c r="AJ142" t="n">
        <v>0.37</v>
      </c>
      <c r="AK142" t="n">
        <v>0.08</v>
      </c>
      <c r="AL142" t="n">
        <v>0.51</v>
      </c>
      <c r="AM142" t="n">
        <v>0.5</v>
      </c>
      <c r="AN142" t="n">
        <v>8.68</v>
      </c>
      <c r="AO142" t="n">
        <v>8.66</v>
      </c>
      <c r="AP142" t="n">
        <v>8.66</v>
      </c>
      <c r="AQ142" t="n">
        <v>2.69</v>
      </c>
      <c r="AR142" t="n">
        <v>2.69</v>
      </c>
      <c r="AS142" t="n">
        <v>2.69</v>
      </c>
      <c r="AT142" t="n">
        <v>0.14</v>
      </c>
      <c r="AU142" t="n">
        <v>0.32</v>
      </c>
      <c r="AV142" t="n">
        <v>0.12</v>
      </c>
      <c r="AW142" t="n">
        <v>0.31</v>
      </c>
      <c r="AX142" t="n">
        <v>173</v>
      </c>
      <c r="AY142" t="n">
        <v>5.96</v>
      </c>
      <c r="AZ142" t="n">
        <v>1</v>
      </c>
      <c r="BA142" t="n">
        <v>0.03</v>
      </c>
      <c r="BB142" t="n">
        <v>6</v>
      </c>
      <c r="BC142" t="n">
        <v>0.19</v>
      </c>
      <c r="BD142" t="n">
        <v>208</v>
      </c>
      <c r="BE142" t="n">
        <v>7.16</v>
      </c>
      <c r="BF142" t="n">
        <v>18</v>
      </c>
      <c r="BG142" t="n">
        <v>0.62</v>
      </c>
    </row>
    <row r="143" ht="15" customHeight="1" s="205" thickBot="1">
      <c r="A143" s="210" t="inlineStr">
        <is>
          <t>AT&amp;T Phase 4</t>
        </is>
      </c>
      <c r="B143" s="227" t="inlineStr">
        <is>
          <t>IsmCLG</t>
        </is>
      </c>
      <c r="C143" s="209" t="n">
        <v>44315</v>
      </c>
      <c r="D143" s="207" t="inlineStr">
        <is>
          <t>No</t>
        </is>
      </c>
      <c r="E143" t="n">
        <v>0</v>
      </c>
      <c r="F143" t="n">
        <v>23.13</v>
      </c>
      <c r="G143" t="n">
        <v>614</v>
      </c>
      <c r="H143" t="n">
        <v>11747</v>
      </c>
      <c r="I143" t="n">
        <v>-1.34</v>
      </c>
      <c r="J143" t="n">
        <v>11637</v>
      </c>
      <c r="K143" t="n">
        <v>9301</v>
      </c>
      <c r="L143" t="n">
        <v>2336</v>
      </c>
      <c r="M143" t="n">
        <v>159.93</v>
      </c>
      <c r="N143" t="n">
        <v>11596</v>
      </c>
      <c r="O143" t="n">
        <v>0</v>
      </c>
      <c r="P143" t="n">
        <v>15</v>
      </c>
      <c r="Q143" t="n">
        <v>0.4</v>
      </c>
      <c r="R143" t="n">
        <v>135</v>
      </c>
      <c r="S143" t="n">
        <v>2.63</v>
      </c>
      <c r="T143" t="n">
        <v>11</v>
      </c>
      <c r="U143" t="n">
        <v>0.2</v>
      </c>
      <c r="V143" t="n">
        <v>60</v>
      </c>
      <c r="W143" t="n">
        <v>1.14</v>
      </c>
      <c r="X143" t="n">
        <v>408</v>
      </c>
      <c r="Y143" t="n">
        <v>7.06</v>
      </c>
      <c r="Z143" t="n">
        <v>408</v>
      </c>
      <c r="AA143" t="n">
        <v>7.06</v>
      </c>
      <c r="AB143" t="n">
        <v>2503</v>
      </c>
      <c r="AC143" t="n">
        <v>43.04</v>
      </c>
      <c r="AD143" t="n">
        <v>171</v>
      </c>
      <c r="AE143" t="n">
        <v>38</v>
      </c>
      <c r="AF143" t="n">
        <v>3.61</v>
      </c>
      <c r="AG143" t="n">
        <v>3.17</v>
      </c>
      <c r="AH143" t="n">
        <v>0.43</v>
      </c>
      <c r="AI143" t="n">
        <v>0.88</v>
      </c>
      <c r="AJ143" t="n">
        <v>0.87</v>
      </c>
      <c r="AK143" t="n">
        <v>0.01</v>
      </c>
      <c r="AL143" t="n">
        <v>1.02</v>
      </c>
      <c r="AM143" t="n">
        <v>0.99</v>
      </c>
      <c r="AN143" t="n">
        <v>28.39</v>
      </c>
      <c r="AO143" t="n">
        <v>22.68</v>
      </c>
      <c r="AP143" t="n">
        <v>22.87</v>
      </c>
      <c r="AQ143" t="n">
        <v>22.58</v>
      </c>
      <c r="AR143" t="n">
        <v>18.02</v>
      </c>
      <c r="AS143" t="n">
        <v>18.14</v>
      </c>
      <c r="AT143" t="n">
        <v>0.21</v>
      </c>
      <c r="AU143" t="n">
        <v>0.66</v>
      </c>
      <c r="AV143" t="n">
        <v>0.17</v>
      </c>
      <c r="AW143" t="n">
        <v>0.65</v>
      </c>
      <c r="AX143" t="n">
        <v>325</v>
      </c>
      <c r="AY143" t="n">
        <v>5.88</v>
      </c>
      <c r="AZ143" t="n">
        <v>7</v>
      </c>
      <c r="BA143" t="n">
        <v>0.13</v>
      </c>
      <c r="BB143" t="n">
        <v>10</v>
      </c>
      <c r="BC143" t="n">
        <v>0.17</v>
      </c>
      <c r="BD143" t="n">
        <v>265</v>
      </c>
      <c r="BE143" t="n">
        <v>4.79</v>
      </c>
      <c r="BF143" t="n">
        <v>1</v>
      </c>
      <c r="BG143" t="n">
        <v>0.02</v>
      </c>
    </row>
    <row r="144" ht="15" customHeight="1" s="205" thickBot="1">
      <c r="A144" s="210" t="inlineStr">
        <is>
          <t>AT&amp;T Phase 4</t>
        </is>
      </c>
      <c r="B144" t="inlineStr">
        <is>
          <t>ISMSVC</t>
        </is>
      </c>
      <c r="C144" s="209" t="n">
        <v>44315</v>
      </c>
      <c r="D144" s="207" t="inlineStr">
        <is>
          <t>No</t>
        </is>
      </c>
      <c r="E144" t="n">
        <v>0</v>
      </c>
      <c r="F144" t="n">
        <v>80.55</v>
      </c>
      <c r="G144" t="n">
        <v>959</v>
      </c>
      <c r="H144" t="n">
        <v>17492</v>
      </c>
      <c r="I144" t="n">
        <v>-4.84</v>
      </c>
      <c r="J144" t="n">
        <v>16645</v>
      </c>
      <c r="K144" t="n">
        <v>8737</v>
      </c>
      <c r="L144" t="n">
        <v>7908</v>
      </c>
      <c r="M144" t="n">
        <v>52.49</v>
      </c>
      <c r="N144" t="n">
        <v>16536</v>
      </c>
      <c r="O144" t="n">
        <v>1</v>
      </c>
      <c r="P144" t="n">
        <v>4</v>
      </c>
      <c r="Q144" t="n">
        <v>0.02</v>
      </c>
      <c r="R144" t="n">
        <v>1</v>
      </c>
      <c r="S144" t="n">
        <v>0.01</v>
      </c>
      <c r="T144" t="n">
        <v>2</v>
      </c>
      <c r="U144" t="n">
        <v>0.01</v>
      </c>
      <c r="V144" t="n">
        <v>3</v>
      </c>
      <c r="W144" t="n">
        <v>0.02</v>
      </c>
      <c r="X144" t="n">
        <v>9086</v>
      </c>
      <c r="Y144" t="n">
        <v>54.59</v>
      </c>
      <c r="Z144" t="n">
        <v>9086</v>
      </c>
      <c r="AA144" t="n">
        <v>54.59</v>
      </c>
      <c r="AB144" t="n">
        <v>3393</v>
      </c>
      <c r="AC144" t="n">
        <v>20.38</v>
      </c>
      <c r="AD144" t="n">
        <v>150</v>
      </c>
      <c r="AE144" t="n">
        <v>102</v>
      </c>
      <c r="AF144" t="n">
        <v>1.53</v>
      </c>
      <c r="AG144" t="n">
        <v>1.15</v>
      </c>
      <c r="AH144" t="n">
        <v>0.39</v>
      </c>
      <c r="AI144" t="n">
        <v>0.47</v>
      </c>
      <c r="AJ144" t="n">
        <v>0.47</v>
      </c>
      <c r="AK144" t="n">
        <v>0</v>
      </c>
      <c r="AL144" t="n">
        <v>0.49</v>
      </c>
      <c r="AM144" t="n">
        <v>0.49</v>
      </c>
      <c r="AN144" t="n">
        <v>8.640000000000001</v>
      </c>
      <c r="AO144" t="n">
        <v>8.640000000000001</v>
      </c>
      <c r="AP144" t="n">
        <v>8.640000000000001</v>
      </c>
      <c r="AQ144" t="n">
        <v>10.98</v>
      </c>
      <c r="AR144" t="n">
        <v>10.98</v>
      </c>
      <c r="AS144" t="n">
        <v>10.98</v>
      </c>
      <c r="AT144" t="n">
        <v>0.31</v>
      </c>
      <c r="AU144" t="n">
        <v>0.31</v>
      </c>
      <c r="AV144" t="n">
        <v>0.33</v>
      </c>
      <c r="AW144" t="n">
        <v>0.31</v>
      </c>
      <c r="AX144" t="n">
        <v>613</v>
      </c>
      <c r="AY144" t="n">
        <v>3.68</v>
      </c>
      <c r="AZ144" t="n">
        <v>65</v>
      </c>
      <c r="BA144" t="n">
        <v>0.39</v>
      </c>
      <c r="BB144" t="n">
        <v>112</v>
      </c>
      <c r="BC144" t="n">
        <v>0.54</v>
      </c>
      <c r="BD144" t="n">
        <v>3287</v>
      </c>
      <c r="BE144" t="n">
        <v>19.75</v>
      </c>
      <c r="BF144" t="n">
        <v>27</v>
      </c>
      <c r="BG144" t="n">
        <v>0.16</v>
      </c>
    </row>
    <row r="145" ht="20.4" customHeight="1" s="205" thickBot="1">
      <c r="A145" s="210" t="inlineStr">
        <is>
          <t>AT&amp;T Phase 4</t>
        </is>
      </c>
      <c r="B145" t="inlineStr">
        <is>
          <t>MobCLG</t>
        </is>
      </c>
      <c r="C145" s="209" t="n">
        <v>44315</v>
      </c>
      <c r="D145" s="207" t="inlineStr">
        <is>
          <t>No</t>
        </is>
      </c>
      <c r="E145" t="n">
        <v>160</v>
      </c>
      <c r="F145" t="n">
        <v>24.37</v>
      </c>
      <c r="G145" t="n">
        <v>1388</v>
      </c>
      <c r="H145" t="n">
        <v>28367</v>
      </c>
      <c r="I145" t="n">
        <v>6.4</v>
      </c>
      <c r="J145" t="n">
        <v>30183</v>
      </c>
      <c r="K145" t="n">
        <v>24371</v>
      </c>
      <c r="L145" t="n">
        <v>5812</v>
      </c>
      <c r="M145" t="n">
        <v>80.73999999999999</v>
      </c>
      <c r="N145" t="n">
        <v>30016</v>
      </c>
      <c r="O145" t="n">
        <v>1</v>
      </c>
      <c r="P145" t="n">
        <v>15</v>
      </c>
      <c r="Q145" t="n">
        <v>0.05</v>
      </c>
      <c r="R145" t="n">
        <v>36</v>
      </c>
      <c r="S145" t="n">
        <v>0.12</v>
      </c>
      <c r="T145" t="n">
        <v>141</v>
      </c>
      <c r="U145" t="n">
        <v>0.47</v>
      </c>
      <c r="V145" t="n">
        <v>479</v>
      </c>
      <c r="W145" t="n">
        <v>1.59</v>
      </c>
      <c r="X145" t="n">
        <v>2298</v>
      </c>
      <c r="Y145" t="n">
        <v>7.61</v>
      </c>
      <c r="Z145" t="n">
        <v>2298</v>
      </c>
      <c r="AA145" t="n">
        <v>7.61</v>
      </c>
      <c r="AB145" t="n">
        <v>14931</v>
      </c>
      <c r="AC145" t="n">
        <v>49.47</v>
      </c>
      <c r="AD145" t="n">
        <v>834</v>
      </c>
      <c r="AE145" t="n">
        <v>241</v>
      </c>
      <c r="AF145" t="n">
        <v>3.3</v>
      </c>
      <c r="AG145" t="n">
        <v>3.71</v>
      </c>
      <c r="AH145" t="n">
        <v>-0.4</v>
      </c>
      <c r="AI145" t="n">
        <v>0.48</v>
      </c>
      <c r="AJ145" t="n">
        <v>0.48</v>
      </c>
      <c r="AK145" t="n">
        <v>0</v>
      </c>
      <c r="AL145" t="n">
        <v>0.49</v>
      </c>
      <c r="AM145" t="n">
        <v>0.49</v>
      </c>
      <c r="AN145" t="n">
        <v>8.210000000000001</v>
      </c>
      <c r="AO145" t="n">
        <v>8.18</v>
      </c>
      <c r="AP145" t="n">
        <v>8.18</v>
      </c>
      <c r="AQ145" t="n">
        <v>10.38</v>
      </c>
      <c r="AR145" t="n">
        <v>9.449999999999999</v>
      </c>
      <c r="AS145" t="n">
        <v>9.449999999999999</v>
      </c>
      <c r="AT145" t="n">
        <v>0.13</v>
      </c>
      <c r="AU145" t="n">
        <v>0.32</v>
      </c>
      <c r="AV145" t="n">
        <v>0.12</v>
      </c>
      <c r="AW145" t="n">
        <v>0.31</v>
      </c>
      <c r="AX145" t="n">
        <v>1577</v>
      </c>
      <c r="AY145" t="n">
        <v>5.22</v>
      </c>
      <c r="AZ145" t="n">
        <v>19</v>
      </c>
      <c r="BA145" t="n">
        <v>0.06</v>
      </c>
      <c r="BB145" t="n">
        <v>2</v>
      </c>
      <c r="BC145" t="n">
        <v>0.01</v>
      </c>
      <c r="BD145" t="n">
        <v>1856</v>
      </c>
      <c r="BE145" t="n">
        <v>6.15</v>
      </c>
      <c r="BF145" t="n">
        <v>1</v>
      </c>
      <c r="BG145" t="n">
        <v>0</v>
      </c>
      <c r="BH145" s="109" t="inlineStr">
        <is>
          <t xml:space="preserve"> ATTUSA-29436</t>
        </is>
      </c>
    </row>
    <row r="146" ht="20.4" customHeight="1" s="205" thickBot="1">
      <c r="A146" s="210" t="inlineStr">
        <is>
          <t>AT&amp;T Phase 4</t>
        </is>
      </c>
      <c r="B146" t="inlineStr">
        <is>
          <t>Mobss</t>
        </is>
      </c>
      <c r="C146" s="209" t="n">
        <v>44315</v>
      </c>
      <c r="D146" s="207" t="inlineStr">
        <is>
          <t>No</t>
        </is>
      </c>
      <c r="E146" t="n">
        <v>160</v>
      </c>
      <c r="F146" t="n">
        <v>28.47</v>
      </c>
      <c r="G146" t="n">
        <v>4035</v>
      </c>
      <c r="H146" t="n">
        <v>57514</v>
      </c>
      <c r="I146" t="n">
        <v>12.87</v>
      </c>
      <c r="J146" t="n">
        <v>64917</v>
      </c>
      <c r="K146" t="n">
        <v>53005</v>
      </c>
      <c r="L146" t="n">
        <v>11912</v>
      </c>
      <c r="M146" t="n">
        <v>81.65000000000001</v>
      </c>
      <c r="N146" t="n">
        <v>64635</v>
      </c>
      <c r="O146" t="n">
        <v>0</v>
      </c>
      <c r="P146" t="n">
        <v>26</v>
      </c>
      <c r="Q146" t="n">
        <v>0.04</v>
      </c>
      <c r="R146" t="n">
        <v>334</v>
      </c>
      <c r="S146" t="n">
        <v>0.51</v>
      </c>
      <c r="T146" t="n">
        <v>321</v>
      </c>
      <c r="U146" t="n">
        <v>0.49</v>
      </c>
      <c r="V146" t="n">
        <v>847</v>
      </c>
      <c r="W146" t="n">
        <v>1.3</v>
      </c>
      <c r="X146" t="n">
        <v>3960</v>
      </c>
      <c r="Y146" t="n">
        <v>6.1</v>
      </c>
      <c r="Z146" t="n">
        <v>3960</v>
      </c>
      <c r="AA146" t="n">
        <v>6.1</v>
      </c>
      <c r="AB146" t="n">
        <v>25911</v>
      </c>
      <c r="AC146" t="n">
        <v>39.91</v>
      </c>
      <c r="AD146" t="n">
        <v>4098</v>
      </c>
      <c r="AE146" t="n">
        <v>1157</v>
      </c>
      <c r="AF146" t="n">
        <v>7.15</v>
      </c>
      <c r="AG146" t="n">
        <v>8.109999999999999</v>
      </c>
      <c r="AH146" t="n">
        <v>-0.96</v>
      </c>
      <c r="AI146" t="n">
        <v>0.54</v>
      </c>
      <c r="AJ146" t="n">
        <v>0.54</v>
      </c>
      <c r="AK146" t="n">
        <v>0</v>
      </c>
      <c r="AL146" t="n">
        <v>0.49</v>
      </c>
      <c r="AM146" t="n">
        <v>0.5</v>
      </c>
      <c r="AN146" t="n">
        <v>8.050000000000001</v>
      </c>
      <c r="AO146" t="n">
        <v>7.97</v>
      </c>
      <c r="AP146" t="n">
        <v>7.97</v>
      </c>
      <c r="AQ146" t="n">
        <v>13.11</v>
      </c>
      <c r="AR146" t="n">
        <v>7.03</v>
      </c>
      <c r="AS146" t="n">
        <v>7.03</v>
      </c>
      <c r="AT146" t="n">
        <v>0.15</v>
      </c>
      <c r="AU146" t="n">
        <v>0.34</v>
      </c>
      <c r="AV146" t="n">
        <v>0.13</v>
      </c>
      <c r="AW146" t="n">
        <v>0.31</v>
      </c>
      <c r="AX146" t="n">
        <v>3433</v>
      </c>
      <c r="AY146" t="n">
        <v>5.29</v>
      </c>
      <c r="AZ146" t="n">
        <v>30</v>
      </c>
      <c r="BA146" t="n">
        <v>0.05</v>
      </c>
      <c r="BB146" t="n">
        <v>65</v>
      </c>
      <c r="BC146" t="n">
        <v>0.1</v>
      </c>
      <c r="BD146" t="n">
        <v>6025</v>
      </c>
      <c r="BE146" t="n">
        <v>9.279999999999999</v>
      </c>
      <c r="BF146" t="n">
        <v>31</v>
      </c>
      <c r="BG146" t="n">
        <v>0.05</v>
      </c>
      <c r="BH146" s="109" t="inlineStr">
        <is>
          <t xml:space="preserve"> ATTUSA-29436</t>
        </is>
      </c>
    </row>
    <row r="147" ht="15" customHeight="1" s="205" thickBot="1">
      <c r="A147" s="210" t="inlineStr">
        <is>
          <t>AT&amp;T Phase 4</t>
        </is>
      </c>
      <c r="B147" t="inlineStr">
        <is>
          <t>Dmdr</t>
        </is>
      </c>
      <c r="C147" s="209" t="n">
        <v>44316</v>
      </c>
      <c r="D147" s="207" t="inlineStr">
        <is>
          <t>No</t>
        </is>
      </c>
      <c r="E147" t="n">
        <v>0</v>
      </c>
      <c r="F147" s="207" t="n">
        <v>21.76</v>
      </c>
      <c r="G147" s="207" t="n">
        <v>199</v>
      </c>
      <c r="H147" s="207" t="n">
        <v>2905</v>
      </c>
      <c r="I147" s="207" t="n">
        <v>-2.13</v>
      </c>
      <c r="J147" s="207" t="n">
        <v>2843</v>
      </c>
      <c r="K147" s="207" t="n">
        <v>2339</v>
      </c>
      <c r="L147" s="207" t="n">
        <v>504</v>
      </c>
      <c r="M147" s="207" t="n">
        <v>82.27</v>
      </c>
      <c r="N147" s="207" t="n">
        <v>2834</v>
      </c>
      <c r="O147" s="207" t="n">
        <v>0</v>
      </c>
      <c r="P147" s="207" t="n">
        <v>0</v>
      </c>
      <c r="Q147" s="207" t="n">
        <v>0</v>
      </c>
      <c r="R147" s="207" t="n">
        <v>28</v>
      </c>
      <c r="S147" s="207" t="n">
        <v>0.98</v>
      </c>
      <c r="T147" s="207" t="n">
        <v>0</v>
      </c>
      <c r="U147" s="207" t="n">
        <v>0</v>
      </c>
      <c r="V147" s="207" t="n">
        <v>1</v>
      </c>
      <c r="W147" s="207" t="n">
        <v>0.04</v>
      </c>
      <c r="X147" s="207" t="n">
        <v>202</v>
      </c>
      <c r="Y147" s="207" t="n">
        <v>7.11</v>
      </c>
      <c r="Z147" s="207" t="n">
        <v>202</v>
      </c>
      <c r="AA147" s="207" t="n">
        <v>7.11</v>
      </c>
      <c r="AB147" s="207" t="n">
        <v>25</v>
      </c>
      <c r="AC147" s="207" t="n">
        <v>0.88</v>
      </c>
      <c r="AD147" s="207" t="n">
        <v>48</v>
      </c>
      <c r="AE147" s="207" t="n">
        <v>17</v>
      </c>
      <c r="AF147" s="207" t="n">
        <v>1.93</v>
      </c>
      <c r="AG147" s="207" t="n">
        <v>2.93</v>
      </c>
      <c r="AH147" s="207" t="n">
        <v>-1</v>
      </c>
      <c r="AI147" s="207" t="n">
        <v>0.44</v>
      </c>
      <c r="AJ147" s="207" t="n">
        <v>0.36</v>
      </c>
      <c r="AK147" s="207" t="n">
        <v>0.08</v>
      </c>
      <c r="AL147" s="207" t="n">
        <v>0.51</v>
      </c>
      <c r="AM147" s="207" t="n">
        <v>0.48</v>
      </c>
      <c r="AN147" s="207" t="n">
        <v>8.35</v>
      </c>
      <c r="AO147" s="207" t="n">
        <v>8.33</v>
      </c>
      <c r="AP147" s="207" t="n">
        <v>8.33</v>
      </c>
      <c r="AQ147" s="207" t="n">
        <v>2.3</v>
      </c>
      <c r="AR147" s="207" t="n">
        <v>2.3</v>
      </c>
      <c r="AS147" s="207" t="n">
        <v>2.3</v>
      </c>
      <c r="AT147" s="207" t="n">
        <v>0.14</v>
      </c>
      <c r="AU147" s="207" t="n">
        <v>0.32</v>
      </c>
      <c r="AV147" s="207" t="n">
        <v>0.13</v>
      </c>
      <c r="AW147" s="207" t="n">
        <v>0.32</v>
      </c>
      <c r="AX147" s="207" t="n">
        <v>139</v>
      </c>
      <c r="AY147" s="207" t="n">
        <v>4.89</v>
      </c>
      <c r="AZ147" s="207" t="n">
        <v>2</v>
      </c>
      <c r="BA147" s="207" t="n">
        <v>0.07000000000000001</v>
      </c>
      <c r="BB147" s="207" t="n">
        <v>5</v>
      </c>
      <c r="BC147" s="207" t="n">
        <v>0.16</v>
      </c>
      <c r="BD147" s="207" t="n">
        <v>190</v>
      </c>
      <c r="BE147" s="207" t="n">
        <v>6.68</v>
      </c>
      <c r="BF147" s="207" t="n">
        <v>9</v>
      </c>
      <c r="BG147" s="207" t="n">
        <v>0.32</v>
      </c>
    </row>
    <row r="148" ht="15" customHeight="1" s="205" thickBot="1">
      <c r="A148" s="210" t="inlineStr">
        <is>
          <t>AT&amp;T Phase 4</t>
        </is>
      </c>
      <c r="B148" s="227" t="inlineStr">
        <is>
          <t>IsmCLG</t>
        </is>
      </c>
      <c r="C148" s="209" t="n">
        <v>44316</v>
      </c>
      <c r="D148" s="207" t="inlineStr">
        <is>
          <t>No</t>
        </is>
      </c>
      <c r="E148" t="n">
        <v>0</v>
      </c>
      <c r="F148" t="n">
        <v>27.57</v>
      </c>
      <c r="G148" t="n">
        <v>611</v>
      </c>
      <c r="H148" t="n">
        <v>11637</v>
      </c>
      <c r="I148" t="n">
        <v>6.19</v>
      </c>
      <c r="J148" t="n">
        <v>12061</v>
      </c>
      <c r="K148" t="n">
        <v>9737</v>
      </c>
      <c r="L148" t="n">
        <v>2324</v>
      </c>
      <c r="M148" t="n">
        <v>161.55</v>
      </c>
      <c r="N148" t="n">
        <v>12033</v>
      </c>
      <c r="O148" t="n">
        <v>0</v>
      </c>
      <c r="P148" t="n">
        <v>13</v>
      </c>
      <c r="Q148" t="n">
        <v>0.5900000000000001</v>
      </c>
      <c r="R148" t="n">
        <v>169</v>
      </c>
      <c r="S148" t="n">
        <v>3.16</v>
      </c>
      <c r="T148" t="n">
        <v>7</v>
      </c>
      <c r="U148" t="n">
        <v>0.19</v>
      </c>
      <c r="V148" t="n">
        <v>63</v>
      </c>
      <c r="W148" t="n">
        <v>1.16</v>
      </c>
      <c r="X148" t="n">
        <v>584</v>
      </c>
      <c r="Y148" t="n">
        <v>9.76</v>
      </c>
      <c r="Z148" t="n">
        <v>584</v>
      </c>
      <c r="AA148" t="n">
        <v>9.76</v>
      </c>
      <c r="AB148" t="n">
        <v>1251</v>
      </c>
      <c r="AC148" t="n">
        <v>21.14</v>
      </c>
      <c r="AD148" t="n">
        <v>89</v>
      </c>
      <c r="AE148" t="n">
        <v>23</v>
      </c>
      <c r="AF148" t="n">
        <v>1.87</v>
      </c>
      <c r="AG148" t="n">
        <v>1.99</v>
      </c>
      <c r="AH148" t="n">
        <v>-0.12</v>
      </c>
      <c r="AI148" t="n">
        <v>1.03</v>
      </c>
      <c r="AJ148" t="n">
        <v>1.01</v>
      </c>
      <c r="AK148" t="n">
        <v>0.06</v>
      </c>
      <c r="AL148" t="n">
        <v>1.03</v>
      </c>
      <c r="AM148" t="n">
        <v>1.02</v>
      </c>
      <c r="AN148" t="n">
        <v>25.45</v>
      </c>
      <c r="AO148" t="n">
        <v>24.59</v>
      </c>
      <c r="AP148" t="n">
        <v>24.9</v>
      </c>
      <c r="AQ148" t="n">
        <v>10.81</v>
      </c>
      <c r="AR148" t="n">
        <v>8.950000000000001</v>
      </c>
      <c r="AS148" t="n">
        <v>8.98</v>
      </c>
      <c r="AT148" t="n">
        <v>0.23</v>
      </c>
      <c r="AU148" t="n">
        <v>0.6899999999999999</v>
      </c>
      <c r="AV148" t="n">
        <v>0.2</v>
      </c>
      <c r="AW148" t="n">
        <v>0.66</v>
      </c>
      <c r="AX148" t="n">
        <v>242</v>
      </c>
      <c r="AY148" t="n">
        <v>4.44</v>
      </c>
      <c r="AZ148" t="n">
        <v>6</v>
      </c>
      <c r="BA148" t="n">
        <v>0.11</v>
      </c>
      <c r="BB148" t="n">
        <v>7</v>
      </c>
      <c r="BC148" t="n">
        <v>0.12</v>
      </c>
      <c r="BD148" t="n">
        <v>448</v>
      </c>
      <c r="BE148" t="n">
        <v>7.709999999999999</v>
      </c>
      <c r="BF148" t="n">
        <v>1</v>
      </c>
      <c r="BG148" t="n">
        <v>0.02</v>
      </c>
    </row>
    <row r="149" ht="15" customHeight="1" s="205" thickBot="1">
      <c r="A149" s="210" t="inlineStr">
        <is>
          <t>AT&amp;T Phase 4</t>
        </is>
      </c>
      <c r="B149" t="inlineStr">
        <is>
          <t>ISMSVC</t>
        </is>
      </c>
      <c r="C149" s="209" t="n">
        <v>44316</v>
      </c>
      <c r="D149" s="207" t="inlineStr">
        <is>
          <t>No</t>
        </is>
      </c>
      <c r="E149" t="n">
        <v>0</v>
      </c>
      <c r="F149" t="n">
        <v>93.90000000000001</v>
      </c>
      <c r="G149" t="n">
        <v>1006</v>
      </c>
      <c r="H149" t="n">
        <v>17709</v>
      </c>
      <c r="I149" t="n">
        <v>-4.12</v>
      </c>
      <c r="J149" t="n">
        <v>16979</v>
      </c>
      <c r="K149" t="n">
        <v>8999</v>
      </c>
      <c r="L149" t="n">
        <v>7980</v>
      </c>
      <c r="M149" t="n">
        <v>53</v>
      </c>
      <c r="N149" t="n">
        <v>16847</v>
      </c>
      <c r="O149" t="n">
        <v>1</v>
      </c>
      <c r="P149" t="n">
        <v>0</v>
      </c>
      <c r="Q149" t="n">
        <v>0</v>
      </c>
      <c r="R149" t="n">
        <v>6</v>
      </c>
      <c r="S149" t="n">
        <v>0.04</v>
      </c>
      <c r="T149" t="n">
        <v>1</v>
      </c>
      <c r="U149" t="n">
        <v>0.01</v>
      </c>
      <c r="V149" t="n">
        <v>1</v>
      </c>
      <c r="W149" t="n">
        <v>0.01</v>
      </c>
      <c r="X149" t="n">
        <v>4229</v>
      </c>
      <c r="Y149" t="n">
        <v>24.91</v>
      </c>
      <c r="Z149" t="n">
        <v>4229</v>
      </c>
      <c r="AA149" t="n">
        <v>24.91</v>
      </c>
      <c r="AB149" t="n">
        <v>5406</v>
      </c>
      <c r="AC149" t="n">
        <v>31.84</v>
      </c>
      <c r="AD149" t="n">
        <v>216</v>
      </c>
      <c r="AE149" t="n">
        <v>154</v>
      </c>
      <c r="AF149" t="n">
        <v>2.03</v>
      </c>
      <c r="AG149" t="n">
        <v>1.62</v>
      </c>
      <c r="AH149" t="n">
        <v>0.41</v>
      </c>
      <c r="AI149" t="n">
        <v>0.48</v>
      </c>
      <c r="AJ149" t="n">
        <v>0.48</v>
      </c>
      <c r="AK149" t="n">
        <v>0</v>
      </c>
      <c r="AL149" t="n">
        <v>0.61</v>
      </c>
      <c r="AM149" t="n">
        <v>0.61</v>
      </c>
      <c r="AN149" t="n">
        <v>8.51</v>
      </c>
      <c r="AO149" t="n">
        <v>7.9</v>
      </c>
      <c r="AP149" t="n">
        <v>7.9</v>
      </c>
      <c r="AQ149" t="n">
        <v>13.07</v>
      </c>
      <c r="AR149" t="n">
        <v>8.75</v>
      </c>
      <c r="AS149" t="n">
        <v>8.75</v>
      </c>
      <c r="AT149" t="n">
        <v>0.2</v>
      </c>
      <c r="AU149" t="n">
        <v>0.28</v>
      </c>
      <c r="AV149" t="n">
        <v>0.17</v>
      </c>
      <c r="AW149" t="n">
        <v>0.31</v>
      </c>
      <c r="AX149" t="n">
        <v>528</v>
      </c>
      <c r="AY149" t="n">
        <v>3.11</v>
      </c>
      <c r="AZ149" t="n">
        <v>72</v>
      </c>
      <c r="BA149" t="n">
        <v>0.42</v>
      </c>
      <c r="BB149" t="n">
        <v>93</v>
      </c>
      <c r="BC149" t="n">
        <v>0.44</v>
      </c>
      <c r="BD149" t="n">
        <v>9503</v>
      </c>
      <c r="BE149" t="n">
        <v>55.97</v>
      </c>
      <c r="BF149" t="n">
        <v>1249</v>
      </c>
      <c r="BG149" t="n">
        <v>7.36</v>
      </c>
    </row>
    <row r="150" ht="19.8" customHeight="1" s="205" thickBot="1">
      <c r="A150" s="210" t="inlineStr">
        <is>
          <t>AT&amp;T Phase 4</t>
        </is>
      </c>
      <c r="B150" t="inlineStr">
        <is>
          <t>MobCLG</t>
        </is>
      </c>
      <c r="C150" s="209" t="n">
        <v>44316</v>
      </c>
      <c r="D150" s="207" t="inlineStr">
        <is>
          <t>No</t>
        </is>
      </c>
      <c r="E150" t="n">
        <v>255</v>
      </c>
      <c r="F150" t="n">
        <v>17.96</v>
      </c>
      <c r="G150" t="n">
        <v>1293</v>
      </c>
      <c r="H150" t="n">
        <v>30201</v>
      </c>
      <c r="I150" t="n">
        <v>-17.87</v>
      </c>
      <c r="J150" t="n">
        <v>24803</v>
      </c>
      <c r="K150" t="n">
        <v>20181</v>
      </c>
      <c r="L150" t="n">
        <v>4622</v>
      </c>
      <c r="M150" t="n">
        <v>81.37</v>
      </c>
      <c r="N150" t="n">
        <v>24690</v>
      </c>
      <c r="O150" t="n">
        <v>0</v>
      </c>
      <c r="P150" t="n">
        <v>11</v>
      </c>
      <c r="Q150" t="n">
        <v>0.04</v>
      </c>
      <c r="R150" t="n">
        <v>57</v>
      </c>
      <c r="S150" t="n">
        <v>0.23</v>
      </c>
      <c r="T150" t="n">
        <v>44</v>
      </c>
      <c r="U150" t="n">
        <v>0.18</v>
      </c>
      <c r="V150" t="n">
        <v>230</v>
      </c>
      <c r="W150" t="n">
        <v>0.93</v>
      </c>
      <c r="X150" t="n">
        <v>1751</v>
      </c>
      <c r="Y150" t="n">
        <v>7.06</v>
      </c>
      <c r="Z150" t="n">
        <v>1751</v>
      </c>
      <c r="AA150" t="n">
        <v>7.06</v>
      </c>
      <c r="AB150" t="n">
        <v>17151</v>
      </c>
      <c r="AC150" t="n">
        <v>69.15000000000001</v>
      </c>
      <c r="AD150" t="n">
        <v>877</v>
      </c>
      <c r="AE150" t="n">
        <v>157</v>
      </c>
      <c r="AF150" t="n">
        <v>4</v>
      </c>
      <c r="AG150" t="n">
        <v>2.92</v>
      </c>
      <c r="AH150" t="n">
        <v>1.09</v>
      </c>
      <c r="AI150" t="n">
        <v>0.47</v>
      </c>
      <c r="AJ150" t="n">
        <v>0.48</v>
      </c>
      <c r="AK150" t="n">
        <v>-0.01</v>
      </c>
      <c r="AL150" t="n">
        <v>0.5</v>
      </c>
      <c r="AM150" t="n">
        <v>0.5</v>
      </c>
      <c r="AN150" t="n">
        <v>6.88</v>
      </c>
      <c r="AO150" t="n">
        <v>6.88</v>
      </c>
      <c r="AP150" t="n">
        <v>6.88</v>
      </c>
      <c r="AQ150" t="n">
        <v>9.720000000000001</v>
      </c>
      <c r="AR150" t="n">
        <v>7.86</v>
      </c>
      <c r="AS150" t="n">
        <v>7.86</v>
      </c>
      <c r="AT150" t="n">
        <v>0.14</v>
      </c>
      <c r="AU150" t="n">
        <v>0.33</v>
      </c>
      <c r="AV150" t="n">
        <v>0.12</v>
      </c>
      <c r="AW150" t="n">
        <v>0.31</v>
      </c>
      <c r="AX150" t="n">
        <v>716</v>
      </c>
      <c r="AY150" t="n">
        <v>2.89</v>
      </c>
      <c r="AZ150" t="n">
        <v>17</v>
      </c>
      <c r="BA150" t="n">
        <v>0.07000000000000001</v>
      </c>
      <c r="BB150" t="n">
        <v>2</v>
      </c>
      <c r="BC150" t="n">
        <v>0.01</v>
      </c>
      <c r="BD150" t="n">
        <v>890</v>
      </c>
      <c r="BE150" t="n">
        <v>3.59</v>
      </c>
      <c r="BF150" t="n">
        <v>0</v>
      </c>
      <c r="BG150" t="n">
        <v>0</v>
      </c>
      <c r="BH150" s="208" t="inlineStr">
        <is>
          <t xml:space="preserve">ATTUSA-29481,ATTUSA-29482 </t>
        </is>
      </c>
    </row>
    <row r="151" ht="19.2" customHeight="1" s="205">
      <c r="A151" s="210" t="inlineStr">
        <is>
          <t>AT&amp;T Phase 4</t>
        </is>
      </c>
      <c r="B151" t="inlineStr">
        <is>
          <t>Mobss</t>
        </is>
      </c>
      <c r="C151" s="209" t="n">
        <v>44316</v>
      </c>
      <c r="D151" s="207" t="inlineStr">
        <is>
          <t>No</t>
        </is>
      </c>
      <c r="E151" t="n">
        <v>255</v>
      </c>
      <c r="F151" s="207" t="n">
        <v>28.52</v>
      </c>
      <c r="G151" s="207" t="n">
        <v>3832</v>
      </c>
      <c r="H151" s="207" t="n">
        <v>64929</v>
      </c>
      <c r="I151" s="207" t="n">
        <v>-4.86</v>
      </c>
      <c r="J151" s="207" t="n">
        <v>61775</v>
      </c>
      <c r="K151" s="207" t="n">
        <v>52094</v>
      </c>
      <c r="L151" s="207" t="n">
        <v>9681</v>
      </c>
      <c r="M151" s="207" t="n">
        <v>84.33</v>
      </c>
      <c r="N151" s="207" t="n">
        <v>61497</v>
      </c>
      <c r="O151" s="207" t="n">
        <v>0</v>
      </c>
      <c r="P151" s="207" t="n">
        <v>16</v>
      </c>
      <c r="Q151" s="207" t="n">
        <v>0.03</v>
      </c>
      <c r="R151" s="207" t="n">
        <v>93</v>
      </c>
      <c r="S151" s="207" t="n">
        <v>0.15</v>
      </c>
      <c r="T151" s="207" t="n">
        <v>730</v>
      </c>
      <c r="U151" s="207" t="n">
        <v>1.18</v>
      </c>
      <c r="V151" s="207" t="n">
        <v>1436</v>
      </c>
      <c r="W151" s="207" t="n">
        <v>2.32</v>
      </c>
      <c r="X151" s="207" t="n">
        <v>2322</v>
      </c>
      <c r="Y151" s="207" t="n">
        <v>3.76</v>
      </c>
      <c r="Z151" s="207" t="n">
        <v>2322</v>
      </c>
      <c r="AA151" s="207" t="n">
        <v>3.76</v>
      </c>
      <c r="AB151" s="207" t="n">
        <v>45894</v>
      </c>
      <c r="AC151" s="207" t="n">
        <v>74.29000000000001</v>
      </c>
      <c r="AD151" s="207" t="n">
        <v>7364</v>
      </c>
      <c r="AE151" s="207" t="n">
        <v>2224</v>
      </c>
      <c r="AF151" s="207" t="n">
        <v>12</v>
      </c>
      <c r="AG151" s="207" t="n">
        <v>14.68</v>
      </c>
      <c r="AH151" s="207" t="n">
        <v>-2.68</v>
      </c>
      <c r="AI151" s="207" t="n">
        <v>0.54</v>
      </c>
      <c r="AJ151" s="207" t="n">
        <v>0.53</v>
      </c>
      <c r="AK151" s="207" t="n">
        <v>0.01</v>
      </c>
      <c r="AL151" s="207" t="n">
        <v>0.48</v>
      </c>
      <c r="AM151" s="207" t="n">
        <v>0.48</v>
      </c>
      <c r="AN151" s="207" t="n">
        <v>6.66</v>
      </c>
      <c r="AO151" s="207" t="n">
        <v>6.59</v>
      </c>
      <c r="AP151" s="207" t="n">
        <v>6.59</v>
      </c>
      <c r="AQ151" s="207" t="n">
        <v>15.13</v>
      </c>
      <c r="AR151" s="207" t="n">
        <v>8.31</v>
      </c>
      <c r="AS151" s="207" t="n">
        <v>8.31</v>
      </c>
      <c r="AT151" s="207" t="n">
        <v>0.15</v>
      </c>
      <c r="AU151" s="207" t="n">
        <v>0.34</v>
      </c>
      <c r="AV151" s="207" t="n">
        <v>0.13</v>
      </c>
      <c r="AW151" s="207" t="n">
        <v>0.31</v>
      </c>
      <c r="AX151" s="207" t="n">
        <v>1448</v>
      </c>
      <c r="AY151" s="207" t="n">
        <v>2.34</v>
      </c>
      <c r="AZ151" s="207" t="n">
        <v>41</v>
      </c>
      <c r="BA151" s="207" t="n">
        <v>0.07000000000000001</v>
      </c>
      <c r="BB151" s="207" t="n">
        <v>36</v>
      </c>
      <c r="BC151" s="207" t="n">
        <v>0.06</v>
      </c>
      <c r="BD151" s="207" t="n">
        <v>6019</v>
      </c>
      <c r="BE151" s="207" t="n">
        <v>9.74</v>
      </c>
      <c r="BF151" s="207" t="n">
        <v>10</v>
      </c>
      <c r="BG151" s="207" t="n">
        <v>0.02</v>
      </c>
      <c r="BH151" s="208" t="inlineStr">
        <is>
          <t xml:space="preserve">ATTUSA-29481,ATTUSA-29482 </t>
        </is>
      </c>
    </row>
  </sheetData>
  <autoFilter ref="A1:BH151">
    <sortState ref="A2:BH151">
      <sortCondition ref="C1:C151"/>
    </sortState>
  </autoFilter>
  <pageMargins left="0.7" right="0.7" top="0.75" bottom="0.75" header="0.3" footer="0.3"/>
  <pageSetup orientation="portrait" horizontalDpi="300" verticalDpi="300"/>
</worksheet>
</file>

<file path=xl/worksheets/sheet15.xml><?xml version="1.0" encoding="utf-8"?>
<worksheet xmlns="http://schemas.openxmlformats.org/spreadsheetml/2006/main">
  <sheetPr codeName="Sheet51">
    <outlinePr summaryBelow="1" summaryRight="1"/>
    <pageSetUpPr/>
  </sheetPr>
  <dimension ref="A1:BG31"/>
  <sheetViews>
    <sheetView zoomScale="85" zoomScaleNormal="85" workbookViewId="0">
      <selection activeCell="B1" sqref="A1:B1048576"/>
    </sheetView>
  </sheetViews>
  <sheetFormatPr baseColWidth="8" defaultColWidth="8.88671875" defaultRowHeight="14.4"/>
  <cols>
    <col width="8.88671875" customWidth="1" style="142" min="1" max="2"/>
    <col width="11.109375" bestFit="1" customWidth="1" style="142" min="3" max="3"/>
    <col width="47.109375" customWidth="1" style="142" min="4" max="4"/>
    <col width="17" bestFit="1" customWidth="1" style="142" min="5" max="5"/>
    <col width="15.33203125" bestFit="1" customWidth="1" style="142" min="6" max="6"/>
    <col width="14.109375" bestFit="1" customWidth="1" style="142" min="7" max="7"/>
    <col width="17" bestFit="1" customWidth="1" style="142" min="8" max="8"/>
    <col width="11.5546875" bestFit="1" customWidth="1" style="142" min="9" max="9"/>
    <col width="9" bestFit="1" customWidth="1" style="142" min="10" max="10"/>
    <col width="7.33203125" bestFit="1" customWidth="1" style="142" min="11" max="11"/>
    <col width="13.5546875" bestFit="1" customWidth="1" style="142" min="12" max="12"/>
    <col width="10.5546875" bestFit="1" customWidth="1" style="142" min="13" max="13"/>
    <col width="13.88671875" bestFit="1" customWidth="1" style="142" min="14" max="14"/>
    <col width="14.109375" bestFit="1" customWidth="1" style="142" min="15" max="15"/>
    <col width="13.33203125" bestFit="1" customWidth="1" style="142" min="16" max="16"/>
    <col width="17.88671875" bestFit="1" customWidth="1" style="142" min="17" max="17"/>
    <col width="12.6640625" bestFit="1" customWidth="1" style="142" min="18" max="18"/>
    <col width="17.44140625" bestFit="1" customWidth="1" style="142" min="19" max="19"/>
    <col width="11.33203125" bestFit="1" customWidth="1" style="142" min="20" max="20"/>
    <col width="15.6640625" bestFit="1" customWidth="1" style="142" min="21" max="21"/>
    <col width="24.109375" bestFit="1" customWidth="1" style="142" min="22" max="22"/>
    <col width="29.5546875" bestFit="1" customWidth="1" style="142" min="23" max="23"/>
    <col width="8.33203125" bestFit="1" customWidth="1" style="142" min="24" max="24"/>
    <col width="13.6640625" bestFit="1" customWidth="1" style="142" min="25" max="25"/>
    <col width="25.6640625" bestFit="1" customWidth="1" style="142" min="26" max="26"/>
    <col width="31.33203125" bestFit="1" customWidth="1" style="142" min="27" max="27"/>
    <col width="15.33203125" bestFit="1" customWidth="1" style="142" min="28" max="29"/>
    <col width="17.6640625" bestFit="1" customWidth="1" style="142" min="30" max="30"/>
    <col width="12.33203125" bestFit="1" customWidth="1" style="142" min="31" max="31"/>
    <col width="15.6640625" bestFit="1" customWidth="1" style="142" min="32" max="32"/>
    <col width="16" bestFit="1" customWidth="1" style="142" min="33" max="33"/>
    <col width="22.6640625" customWidth="1" style="142" min="34" max="34"/>
    <col width="11.88671875" customWidth="1" style="142" min="35" max="35"/>
    <col width="11.33203125" bestFit="1" customWidth="1" style="142" min="36" max="36"/>
    <col width="18.5546875" bestFit="1" customWidth="1" style="142" min="37" max="37"/>
    <col width="32.109375" bestFit="1" customWidth="1" style="142" min="38" max="38"/>
    <col width="9.5546875" bestFit="1" customWidth="1" style="142" min="39" max="39"/>
    <col width="16.6640625" bestFit="1" customWidth="1" style="142" min="40" max="40"/>
    <col width="30.6640625" bestFit="1" customWidth="1" style="142" min="41" max="41"/>
    <col width="34.6640625" bestFit="1" customWidth="1" style="142" min="42" max="42"/>
    <col width="11.5546875" bestFit="1" customWidth="1" style="142" min="43" max="43"/>
    <col width="17.6640625" bestFit="1" customWidth="1" style="142" min="44" max="44"/>
    <col width="32" bestFit="1" customWidth="1" style="142" min="45" max="45"/>
    <col width="13.33203125" bestFit="1" customWidth="1" style="142" min="46" max="46"/>
    <col width="18.33203125" bestFit="1" customWidth="1" style="142" min="47" max="47"/>
    <col width="19.6640625" bestFit="1" customWidth="1" style="142" min="48" max="48"/>
    <col width="25.33203125" bestFit="1" customWidth="1" style="142" min="49" max="49"/>
    <col width="18.33203125" bestFit="1" customWidth="1" style="142" min="50" max="50"/>
    <col width="23.6640625" bestFit="1" customWidth="1" style="142" min="51" max="51"/>
    <col width="20.44140625" bestFit="1" customWidth="1" style="142" min="52" max="52"/>
    <col width="26.109375" bestFit="1" customWidth="1" style="142" min="53" max="53"/>
    <col width="18.5546875" bestFit="1" customWidth="1" style="142" min="54" max="54"/>
    <col width="24.109375" bestFit="1" customWidth="1" style="142" min="55" max="55"/>
    <col width="6.33203125" bestFit="1" customWidth="1" style="142" min="56" max="56"/>
    <col width="8.88671875" customWidth="1" style="142" min="57" max="59"/>
    <col width="16.109375" bestFit="1" customWidth="1" style="142" min="60" max="60"/>
    <col width="8.88671875" customWidth="1" style="142" min="61" max="16384"/>
  </cols>
  <sheetData>
    <row r="1" ht="21.75" customHeight="1" s="205">
      <c r="A1" s="142" t="inlineStr">
        <is>
          <t>Account</t>
        </is>
      </c>
      <c r="B1" s="142" t="inlineStr">
        <is>
          <t>Program</t>
        </is>
      </c>
      <c r="C1" s="35" t="inlineStr">
        <is>
          <t>DATE</t>
        </is>
      </c>
      <c r="D1" s="37" t="inlineStr">
        <is>
          <t>Any Critical Issue</t>
        </is>
      </c>
      <c r="E1" s="37" t="inlineStr">
        <is>
          <t xml:space="preserve">Downtime in Mins </t>
        </is>
      </c>
      <c r="F1" s="37" t="inlineStr">
        <is>
          <t>Revenue_Impact</t>
        </is>
      </c>
      <c r="G1" s="37" t="inlineStr">
        <is>
          <t>Distinct_Agents</t>
        </is>
      </c>
      <c r="H1" s="37" t="inlineStr">
        <is>
          <t>Previous_TotalCalls</t>
        </is>
      </c>
      <c r="I1" s="37" t="inlineStr">
        <is>
          <t>Call_Diff%</t>
        </is>
      </c>
      <c r="J1" s="37" t="inlineStr">
        <is>
          <t>TotalCalls</t>
        </is>
      </c>
      <c r="K1" s="37" t="inlineStr">
        <is>
          <t>OnCalls</t>
        </is>
      </c>
      <c r="L1" s="37" t="inlineStr">
        <is>
          <t>OffCalls</t>
        </is>
      </c>
      <c r="M1" s="38" t="inlineStr">
        <is>
          <t>On_Benchmark</t>
        </is>
      </c>
      <c r="N1" s="37" t="inlineStr">
        <is>
          <t>Success_routes</t>
        </is>
      </c>
      <c r="O1" s="37" t="inlineStr">
        <is>
          <t>Fail_route_perc</t>
        </is>
      </c>
      <c r="P1" s="37" t="inlineStr">
        <is>
          <t>OFF_AgentSLA</t>
        </is>
      </c>
      <c r="Q1" s="37" t="inlineStr">
        <is>
          <t>OFF_AgentSLA%age</t>
        </is>
      </c>
      <c r="R1" s="37" t="inlineStr">
        <is>
          <t>ON_AgentSLA</t>
        </is>
      </c>
      <c r="S1" s="37" t="inlineStr">
        <is>
          <t>ON_AgentSLA%age</t>
        </is>
      </c>
      <c r="T1" s="37" t="inlineStr">
        <is>
          <t>OFF_CallSLA</t>
        </is>
      </c>
      <c r="U1" s="37" t="inlineStr">
        <is>
          <t>OFF_CallSLA%age</t>
        </is>
      </c>
      <c r="V1" s="37" t="inlineStr">
        <is>
          <t>ON_CallSLA</t>
        </is>
      </c>
      <c r="W1" s="37" t="inlineStr">
        <is>
          <t>ON_CallSLA%age</t>
        </is>
      </c>
      <c r="X1" s="37" t="inlineStr">
        <is>
          <t>1-1_calls</t>
        </is>
      </c>
      <c r="Y1" s="37" t="inlineStr">
        <is>
          <t>1-1_calls_%age</t>
        </is>
      </c>
      <c r="Z1" s="37" t="inlineStr">
        <is>
          <t>1-1_callsWithoutSLABlowns</t>
        </is>
      </c>
      <c r="AA1" s="37" t="inlineStr">
        <is>
          <t>1-1_calls_%ageWithoutSLABlowns</t>
        </is>
      </c>
      <c r="AB1" s="37" t="inlineStr">
        <is>
          <t>L2_calls</t>
        </is>
      </c>
      <c r="AC1" s="37" t="inlineStr">
        <is>
          <t>L2_calls_%age</t>
        </is>
      </c>
      <c r="AD1" s="37" t="inlineStr">
        <is>
          <t>O0bandons</t>
        </is>
      </c>
      <c r="AE1" s="37" t="inlineStr">
        <is>
          <t>OffAbandons</t>
        </is>
      </c>
      <c r="AF1" s="37" t="inlineStr">
        <is>
          <t>O0bandonsPerc</t>
        </is>
      </c>
      <c r="AG1" s="37" t="inlineStr">
        <is>
          <t>OffAbandonsPerc</t>
        </is>
      </c>
      <c r="AH1" s="37" t="inlineStr">
        <is>
          <t>On/Off_Abandon_Diff</t>
        </is>
      </c>
      <c r="AI1" s="37" t="inlineStr">
        <is>
          <t>OnAP</t>
        </is>
      </c>
      <c r="AJ1" s="37" t="inlineStr">
        <is>
          <t>OffAP</t>
        </is>
      </c>
      <c r="AK1" s="37" t="inlineStr">
        <is>
          <t>AP_Skew</t>
        </is>
      </c>
      <c r="AL1" s="37" t="inlineStr">
        <is>
          <t>OnCP</t>
        </is>
      </c>
      <c r="AM1" s="37" t="inlineStr">
        <is>
          <t>OffCP</t>
        </is>
      </c>
      <c r="AN1" s="37" t="inlineStr">
        <is>
          <t>AgentChoice</t>
        </is>
      </c>
      <c r="AO1" s="37" t="inlineStr">
        <is>
          <t>used_AgentChoice</t>
        </is>
      </c>
      <c r="AP1" s="37" t="inlineStr">
        <is>
          <t>used_AgentChoiceWithoutSLABlowns</t>
        </is>
      </c>
      <c r="AQ1" s="37" t="inlineStr">
        <is>
          <t>CallChoice</t>
        </is>
      </c>
      <c r="AR1" s="37" t="inlineStr">
        <is>
          <t>Used_CallChoice</t>
        </is>
      </c>
      <c r="AS1" s="37" t="inlineStr">
        <is>
          <t>Used_CallChoiceWithoutSLABlowns</t>
        </is>
      </c>
      <c r="AT1" s="37" t="inlineStr">
        <is>
          <t>OnEvalScore_raw</t>
        </is>
      </c>
      <c r="AU1" s="37" t="inlineStr">
        <is>
          <t>OffEvalScore_raw</t>
        </is>
      </c>
      <c r="AV1" s="37" t="inlineStr">
        <is>
          <t>OnEvalScore_used</t>
        </is>
      </c>
      <c r="AW1" s="37" t="inlineStr">
        <is>
          <t>OffEvalScore_used</t>
        </is>
      </c>
      <c r="AX1" s="37" t="inlineStr">
        <is>
          <t>On_Evaluation_err_calls</t>
        </is>
      </c>
      <c r="AY1" s="37" t="inlineStr">
        <is>
          <t>On_Evaluation_err_calls_%age</t>
        </is>
      </c>
      <c r="AZ1" s="37" t="inlineStr">
        <is>
          <t>Off_Evaluation_err_calls</t>
        </is>
      </c>
      <c r="BA1" s="37" t="inlineStr">
        <is>
          <t>Off_Evaluation_err_calls_%age</t>
        </is>
      </c>
      <c r="BB1" s="37" t="inlineStr">
        <is>
          <t>LookupFailures</t>
        </is>
      </c>
      <c r="BC1" s="37" t="inlineStr">
        <is>
          <t>Lookup_Failure_Perc</t>
        </is>
      </c>
      <c r="BD1" s="40" t="inlineStr">
        <is>
          <t>UnkNown_Agent_Calls</t>
        </is>
      </c>
      <c r="BE1" s="35" t="inlineStr">
        <is>
          <t>UnkNown_Agent_Calls_%age</t>
        </is>
      </c>
      <c r="BF1" s="37" t="inlineStr">
        <is>
          <t>CG_Not_found_Calls</t>
        </is>
      </c>
      <c r="BG1" s="37" t="inlineStr">
        <is>
          <t>CG_Not_found_Calls_%age</t>
        </is>
      </c>
    </row>
    <row r="2" customFormat="1" s="142">
      <c r="A2" s="142" t="inlineStr">
        <is>
          <t>UHG</t>
        </is>
      </c>
      <c r="B2" s="142" t="inlineStr">
        <is>
          <t>Nurseline</t>
        </is>
      </c>
      <c r="C2" s="14" t="n">
        <v>44287</v>
      </c>
      <c r="F2" s="106" t="n">
        <v>44.65</v>
      </c>
      <c r="G2" s="106" t="n">
        <v>183</v>
      </c>
      <c r="H2" s="106" t="n">
        <v>2599</v>
      </c>
      <c r="I2" s="106" t="n">
        <v>-7.8</v>
      </c>
      <c r="J2" s="106" t="n">
        <v>2411</v>
      </c>
      <c r="K2" s="106" t="n">
        <v>1918</v>
      </c>
      <c r="L2" s="106" t="n">
        <v>493</v>
      </c>
      <c r="M2" s="106" t="n">
        <v>79.55</v>
      </c>
      <c r="N2" s="106" t="n">
        <v>2399</v>
      </c>
      <c r="O2" s="106" t="n">
        <v>0</v>
      </c>
      <c r="P2" s="106" t="n">
        <v>30</v>
      </c>
      <c r="Q2" s="106" t="n">
        <v>6.09</v>
      </c>
      <c r="R2" s="106" t="n">
        <v>108</v>
      </c>
      <c r="S2" s="106" t="n">
        <v>5.63</v>
      </c>
      <c r="T2" s="106" t="n">
        <v>3</v>
      </c>
      <c r="U2" s="106" t="n">
        <v>0.61</v>
      </c>
      <c r="V2" s="106" t="n">
        <v>18</v>
      </c>
      <c r="W2" s="106" t="n">
        <v>0.9399999999999999</v>
      </c>
      <c r="X2" s="106" t="n">
        <v>726</v>
      </c>
      <c r="Y2" s="106" t="n">
        <v>30.11</v>
      </c>
      <c r="Z2" s="106" t="n">
        <v>702</v>
      </c>
      <c r="AA2" s="106" t="n">
        <v>29.12</v>
      </c>
      <c r="AB2" s="106" t="n">
        <v>561</v>
      </c>
      <c r="AC2" s="106" t="n">
        <v>23.27</v>
      </c>
      <c r="AD2" s="106" t="n">
        <v>100</v>
      </c>
      <c r="AE2" s="106" t="n">
        <v>20</v>
      </c>
      <c r="AF2" s="106" t="n">
        <v>5.22</v>
      </c>
      <c r="AG2" s="106" t="n">
        <v>4.07</v>
      </c>
      <c r="AH2" s="106" t="n">
        <v>1.15</v>
      </c>
      <c r="AI2" s="106" t="n">
        <v>0.6</v>
      </c>
      <c r="AJ2" s="106" t="n">
        <v>0.59</v>
      </c>
      <c r="AK2" s="106" t="n">
        <v>0.01</v>
      </c>
      <c r="AL2" s="106" t="n">
        <v>0.5</v>
      </c>
      <c r="AM2" s="106" t="n">
        <v>0.52</v>
      </c>
      <c r="AN2" s="106" t="n">
        <v>4.81</v>
      </c>
      <c r="AO2" s="106" t="n">
        <v>3.45</v>
      </c>
      <c r="AP2" s="106" t="n">
        <v>3.67</v>
      </c>
      <c r="AQ2" s="106" t="n">
        <v>1.4</v>
      </c>
      <c r="AR2" s="106" t="n">
        <v>1.31</v>
      </c>
      <c r="AS2" s="106" t="n">
        <v>1.33</v>
      </c>
      <c r="AT2" s="106" t="n">
        <v>0.27</v>
      </c>
      <c r="AU2" s="106" t="n">
        <v>0.31</v>
      </c>
      <c r="AV2" s="106" t="n">
        <v>0.2</v>
      </c>
      <c r="AW2" s="106" t="n">
        <v>0.31</v>
      </c>
      <c r="AX2" s="106" t="n">
        <v>0</v>
      </c>
      <c r="AY2" s="106" t="n">
        <v>0</v>
      </c>
      <c r="AZ2" s="106" t="n">
        <v>0</v>
      </c>
      <c r="BA2" s="106" t="n">
        <v>0</v>
      </c>
      <c r="BB2" s="106" t="n">
        <v>75</v>
      </c>
      <c r="BC2" s="106" t="n">
        <v>3.11</v>
      </c>
      <c r="BD2" s="106" t="n">
        <v>17</v>
      </c>
      <c r="BE2" s="106" t="n">
        <v>0.71</v>
      </c>
      <c r="BF2" s="106" t="n">
        <v>0</v>
      </c>
      <c r="BG2" s="106" t="n">
        <v>0</v>
      </c>
    </row>
    <row r="3">
      <c r="A3" s="142" t="inlineStr">
        <is>
          <t>UHG</t>
        </is>
      </c>
      <c r="B3" s="142" t="inlineStr">
        <is>
          <t>Nurseline</t>
        </is>
      </c>
      <c r="C3" s="14" t="n">
        <v>44288</v>
      </c>
      <c r="F3" s="106" t="n">
        <v>43.35</v>
      </c>
      <c r="G3" s="106" t="n">
        <v>156</v>
      </c>
      <c r="H3" s="106" t="n">
        <v>2431</v>
      </c>
      <c r="I3" s="106" t="n">
        <v>-17.44</v>
      </c>
      <c r="J3" s="106" t="n">
        <v>2070</v>
      </c>
      <c r="K3" s="106" t="n">
        <v>1644</v>
      </c>
      <c r="L3" s="106" t="n">
        <v>426</v>
      </c>
      <c r="M3" s="106" t="n">
        <v>79.42</v>
      </c>
      <c r="N3" s="106" t="n">
        <v>2064</v>
      </c>
      <c r="O3" s="106" t="n">
        <v>0</v>
      </c>
      <c r="P3" s="106" t="n">
        <v>24</v>
      </c>
      <c r="Q3" s="106" t="n">
        <v>5.63</v>
      </c>
      <c r="R3" s="106" t="n">
        <v>85</v>
      </c>
      <c r="S3" s="106" t="n">
        <v>5.17</v>
      </c>
      <c r="T3" s="106" t="n">
        <v>5</v>
      </c>
      <c r="U3" s="106" t="n">
        <v>1.17</v>
      </c>
      <c r="V3" s="106" t="n">
        <v>9</v>
      </c>
      <c r="W3" s="106" t="n">
        <v>0.55</v>
      </c>
      <c r="X3" s="106" t="n">
        <v>627</v>
      </c>
      <c r="Y3" s="106" t="n">
        <v>30.29</v>
      </c>
      <c r="Z3" s="106" t="n">
        <v>601</v>
      </c>
      <c r="AA3" s="106" t="n">
        <v>29.03</v>
      </c>
      <c r="AB3" s="106" t="n">
        <v>472</v>
      </c>
      <c r="AC3" s="106" t="n">
        <v>22.8</v>
      </c>
      <c r="AD3" s="106" t="n">
        <v>94</v>
      </c>
      <c r="AE3" s="106" t="n">
        <v>28</v>
      </c>
      <c r="AF3" s="106" t="n">
        <v>5.72</v>
      </c>
      <c r="AG3" s="106" t="n">
        <v>6.57</v>
      </c>
      <c r="AH3" s="106" t="n">
        <v>0.86</v>
      </c>
      <c r="AI3" s="106" t="n">
        <v>0.57</v>
      </c>
      <c r="AJ3" s="106" t="n">
        <v>0.57</v>
      </c>
      <c r="AK3" s="106" t="n">
        <v>0</v>
      </c>
      <c r="AL3" s="106" t="n">
        <v>0.5</v>
      </c>
      <c r="AM3" s="106" t="n">
        <v>0.49</v>
      </c>
      <c r="AN3" s="106" t="n">
        <v>4.02</v>
      </c>
      <c r="AO3" s="106" t="n">
        <v>2.75</v>
      </c>
      <c r="AP3" s="106" t="n">
        <v>2.9</v>
      </c>
      <c r="AQ3" s="106" t="n">
        <v>1.46</v>
      </c>
      <c r="AR3" s="106" t="n">
        <v>1.29</v>
      </c>
      <c r="AS3" s="106" t="n">
        <v>1.3</v>
      </c>
      <c r="AT3" s="106" t="n">
        <v>0.25</v>
      </c>
      <c r="AU3" s="106" t="n">
        <v>0.33</v>
      </c>
      <c r="AV3" s="106" t="n">
        <v>0.21</v>
      </c>
      <c r="AW3" s="106" t="n">
        <v>0.32</v>
      </c>
      <c r="AX3" s="106" t="n">
        <v>0</v>
      </c>
      <c r="AY3" s="106" t="n">
        <v>0</v>
      </c>
      <c r="AZ3" s="106" t="n">
        <v>0</v>
      </c>
      <c r="BA3" s="106" t="n">
        <v>0</v>
      </c>
      <c r="BB3" s="106" t="n">
        <v>5</v>
      </c>
      <c r="BC3" s="106" t="n">
        <v>0.24</v>
      </c>
      <c r="BD3" s="106" t="n">
        <v>53</v>
      </c>
      <c r="BE3" s="106" t="n">
        <v>2.56</v>
      </c>
      <c r="BF3" s="106" t="n">
        <v>0</v>
      </c>
      <c r="BG3" s="106" t="n">
        <v>0</v>
      </c>
    </row>
    <row r="4">
      <c r="A4" s="142" t="inlineStr">
        <is>
          <t>UHG</t>
        </is>
      </c>
      <c r="B4" s="142" t="inlineStr">
        <is>
          <t>Nurseline</t>
        </is>
      </c>
      <c r="C4" s="14" t="n">
        <v>44289</v>
      </c>
      <c r="F4" s="106" t="n">
        <v>28.41</v>
      </c>
      <c r="G4" s="106" t="n">
        <v>100</v>
      </c>
      <c r="H4" s="106" t="n">
        <v>2070</v>
      </c>
      <c r="I4" s="106" t="n">
        <v>-104.75</v>
      </c>
      <c r="J4" s="106" t="n">
        <v>1011</v>
      </c>
      <c r="K4" s="106" t="n">
        <v>1</v>
      </c>
      <c r="L4" s="106" t="n">
        <v>1010</v>
      </c>
      <c r="M4" s="106" t="n">
        <v>0.1</v>
      </c>
      <c r="N4" s="106" t="n">
        <v>993</v>
      </c>
      <c r="O4" s="106" t="n">
        <v>2</v>
      </c>
      <c r="P4" s="106" t="n">
        <v>47</v>
      </c>
      <c r="Q4" s="106" t="n">
        <v>4.65</v>
      </c>
      <c r="R4" s="106" t="n">
        <v>0</v>
      </c>
      <c r="S4" s="106" t="n">
        <v>0</v>
      </c>
      <c r="T4" s="106" t="n">
        <v>14</v>
      </c>
      <c r="U4" s="106" t="n">
        <v>1.39</v>
      </c>
      <c r="V4" s="106" t="n">
        <v>0</v>
      </c>
      <c r="W4" s="106" t="n">
        <v>0</v>
      </c>
      <c r="X4" s="106" t="n">
        <v>262</v>
      </c>
      <c r="Y4" s="106" t="n">
        <v>25.91</v>
      </c>
      <c r="Z4" s="106" t="n">
        <v>238</v>
      </c>
      <c r="AA4" s="106" t="n">
        <v>23.54</v>
      </c>
      <c r="AB4" s="106" t="n">
        <v>174</v>
      </c>
      <c r="AC4" s="106" t="n">
        <v>17.21</v>
      </c>
      <c r="AD4" s="106" t="n">
        <v>0</v>
      </c>
      <c r="AE4" s="106" t="n">
        <v>47</v>
      </c>
      <c r="AF4" s="106" t="n">
        <v>0</v>
      </c>
      <c r="AG4" s="106" t="n">
        <v>4.66</v>
      </c>
      <c r="AH4" s="106" t="n">
        <v>4.66</v>
      </c>
      <c r="AI4" s="106" t="n">
        <v>0.52</v>
      </c>
      <c r="AJ4" s="106" t="n">
        <v>0.5</v>
      </c>
      <c r="AK4" s="106" t="n">
        <v>0.02</v>
      </c>
      <c r="AL4" s="106" t="n">
        <v>0.6899999999999999</v>
      </c>
      <c r="AM4" s="106" t="n">
        <v>0.42</v>
      </c>
      <c r="AN4" s="106" t="n">
        <v>5.34</v>
      </c>
      <c r="AO4" s="106" t="n">
        <v>5.14</v>
      </c>
      <c r="AP4" s="106" t="n">
        <v>5.4</v>
      </c>
      <c r="AQ4" s="106" t="n">
        <v>1.38</v>
      </c>
      <c r="AR4" s="106" t="n">
        <v>1</v>
      </c>
      <c r="AS4" s="106" t="n">
        <v>1</v>
      </c>
      <c r="AT4" s="106" t="n">
        <v>0.17</v>
      </c>
      <c r="AU4" s="106" t="n">
        <v>0.32</v>
      </c>
      <c r="AV4" s="106" t="n">
        <v>0.05</v>
      </c>
      <c r="AW4" s="106" t="n">
        <v>0.31</v>
      </c>
      <c r="AX4" s="106" t="n">
        <v>0</v>
      </c>
      <c r="AY4" s="106" t="n">
        <v>0</v>
      </c>
      <c r="AZ4" s="106" t="n">
        <v>0</v>
      </c>
      <c r="BA4" s="106" t="n">
        <v>0</v>
      </c>
      <c r="BB4" s="106" t="n">
        <v>1</v>
      </c>
      <c r="BC4" s="106" t="n">
        <v>0.1</v>
      </c>
      <c r="BD4" s="106" t="n">
        <v>4</v>
      </c>
      <c r="BE4" s="106" t="n">
        <v>0.4</v>
      </c>
      <c r="BF4" s="106" t="n">
        <v>0</v>
      </c>
      <c r="BG4" s="106" t="n">
        <v>0</v>
      </c>
    </row>
    <row r="5">
      <c r="A5" s="142" t="inlineStr">
        <is>
          <t>UHG</t>
        </is>
      </c>
      <c r="B5" s="142" t="inlineStr">
        <is>
          <t>Nurseline</t>
        </is>
      </c>
      <c r="C5" s="14" t="n">
        <v>44290</v>
      </c>
      <c r="F5" s="142" t="n">
        <v>31.36</v>
      </c>
      <c r="G5" s="142" t="n">
        <v>92</v>
      </c>
      <c r="H5" s="142" t="n">
        <v>1011</v>
      </c>
      <c r="I5" s="142" t="n">
        <v>-52.72</v>
      </c>
      <c r="J5" s="142" t="n">
        <v>662</v>
      </c>
      <c r="K5" s="142" t="n">
        <v>0</v>
      </c>
      <c r="L5" s="142" t="n">
        <v>662</v>
      </c>
      <c r="M5" s="142" t="n">
        <v>0</v>
      </c>
      <c r="N5" s="142" t="n">
        <v>658</v>
      </c>
      <c r="O5" s="142" t="n">
        <v>1</v>
      </c>
      <c r="P5" s="142" t="n">
        <v>73</v>
      </c>
      <c r="Q5" s="142" t="n">
        <v>11.03</v>
      </c>
      <c r="R5" s="142" t="n">
        <v>0</v>
      </c>
      <c r="S5" s="142" t="n">
        <v>0</v>
      </c>
      <c r="T5" s="142" t="n">
        <v>13</v>
      </c>
      <c r="U5" s="142" t="n">
        <v>1.96</v>
      </c>
      <c r="V5" s="142" t="n">
        <v>0</v>
      </c>
      <c r="W5" s="142" t="n">
        <v>0</v>
      </c>
      <c r="X5" s="142" t="n">
        <v>182</v>
      </c>
      <c r="Y5" s="142" t="n">
        <v>27.49</v>
      </c>
      <c r="Z5" s="142" t="n">
        <v>156</v>
      </c>
      <c r="AA5" s="142" t="n">
        <v>23.57</v>
      </c>
      <c r="AB5" s="142" t="n">
        <v>93</v>
      </c>
      <c r="AC5" s="142" t="n">
        <v>14.05</v>
      </c>
      <c r="AD5" s="142" t="n">
        <v>0</v>
      </c>
      <c r="AE5" s="142" t="n">
        <v>22</v>
      </c>
      <c r="AF5" s="142" t="n">
        <v>0</v>
      </c>
      <c r="AG5" s="142" t="n">
        <v>3.32</v>
      </c>
      <c r="AH5" s="142" t="n">
        <v>3.32</v>
      </c>
      <c r="AI5" s="142" t="n">
        <v>0</v>
      </c>
      <c r="AJ5" s="142" t="n">
        <v>0.5600000000000001</v>
      </c>
      <c r="AK5" s="142" t="n">
        <v>0</v>
      </c>
      <c r="AL5" s="142" t="n">
        <v>0</v>
      </c>
      <c r="AM5" s="142" t="n">
        <v>0.4</v>
      </c>
      <c r="AN5" s="142" t="n">
        <v>4.48</v>
      </c>
      <c r="AO5" s="142" t="n">
        <v>3.97</v>
      </c>
      <c r="AP5" s="142" t="n">
        <v>4.43</v>
      </c>
      <c r="AQ5" s="142" t="n">
        <v>1.24</v>
      </c>
      <c r="AR5" s="142" t="n">
        <v>1</v>
      </c>
      <c r="AS5" s="142" t="n">
        <v>1</v>
      </c>
      <c r="AT5" s="142" t="n">
        <v>0</v>
      </c>
      <c r="AU5" s="142" t="n">
        <v>0.34</v>
      </c>
      <c r="AV5" s="142" t="n">
        <v>0</v>
      </c>
      <c r="AW5" s="142" t="n">
        <v>0.28</v>
      </c>
      <c r="AX5" s="142" t="n">
        <v>0</v>
      </c>
      <c r="AY5" s="142" t="n">
        <v>0</v>
      </c>
      <c r="AZ5" s="142" t="n">
        <v>1</v>
      </c>
      <c r="BA5" s="142" t="n">
        <v>0.15</v>
      </c>
      <c r="BB5" s="142" t="n">
        <v>8</v>
      </c>
      <c r="BC5" s="142" t="n">
        <v>1.21</v>
      </c>
      <c r="BD5" s="142" t="n">
        <v>11</v>
      </c>
      <c r="BE5" s="142" t="n">
        <v>1.66</v>
      </c>
      <c r="BF5" s="142" t="n">
        <v>0</v>
      </c>
      <c r="BG5" s="142" t="n">
        <v>0</v>
      </c>
    </row>
    <row r="6" customFormat="1" s="142">
      <c r="A6" s="142" t="inlineStr">
        <is>
          <t>UHG</t>
        </is>
      </c>
      <c r="B6" s="142" t="inlineStr">
        <is>
          <t>Nurseline</t>
        </is>
      </c>
      <c r="C6" s="14" t="n">
        <v>44291</v>
      </c>
      <c r="F6" s="142" t="n">
        <v>41.42</v>
      </c>
      <c r="G6" s="142" t="n">
        <v>192</v>
      </c>
      <c r="H6" s="142" t="n">
        <v>695</v>
      </c>
      <c r="I6" s="142" t="n">
        <v>73.42</v>
      </c>
      <c r="J6" s="142" t="n">
        <v>2615</v>
      </c>
      <c r="K6" s="142" t="n">
        <v>2080</v>
      </c>
      <c r="L6" s="142" t="n">
        <v>535</v>
      </c>
      <c r="M6" s="142" t="n">
        <v>79.54000000000001</v>
      </c>
      <c r="N6" s="142" t="n">
        <v>2605</v>
      </c>
      <c r="O6" s="142" t="n">
        <v>0</v>
      </c>
      <c r="P6" s="142" t="n">
        <v>40</v>
      </c>
      <c r="Q6" s="142" t="n">
        <v>7.48</v>
      </c>
      <c r="R6" s="142" t="n">
        <v>91</v>
      </c>
      <c r="S6" s="142" t="n">
        <v>4.38</v>
      </c>
      <c r="T6" s="142" t="n">
        <v>4</v>
      </c>
      <c r="U6" s="142" t="n">
        <v>0.75</v>
      </c>
      <c r="V6" s="142" t="n">
        <v>18</v>
      </c>
      <c r="W6" s="142" t="n">
        <v>0.87</v>
      </c>
      <c r="X6" s="142" t="n">
        <v>817</v>
      </c>
      <c r="Y6" s="142" t="n">
        <v>31.24</v>
      </c>
      <c r="Z6" s="142" t="n">
        <v>800</v>
      </c>
      <c r="AA6" s="142" t="n">
        <v>30.59</v>
      </c>
      <c r="AB6" s="142" t="n">
        <v>675</v>
      </c>
      <c r="AC6" s="142" t="n">
        <v>25.81</v>
      </c>
      <c r="AD6" s="142" t="n">
        <v>103</v>
      </c>
      <c r="AE6" s="142" t="n">
        <v>22</v>
      </c>
      <c r="AF6" s="142" t="n">
        <v>4.95</v>
      </c>
      <c r="AG6" s="142" t="n">
        <v>4.12</v>
      </c>
      <c r="AH6" s="142" t="n">
        <v>0.83</v>
      </c>
      <c r="AI6" s="142" t="n">
        <v>0.5600000000000001</v>
      </c>
      <c r="AJ6" s="142" t="n">
        <v>0.54</v>
      </c>
      <c r="AK6" s="142" t="n">
        <v>0.02</v>
      </c>
      <c r="AL6" s="142" t="n">
        <v>0.49</v>
      </c>
      <c r="AM6" s="142" t="n">
        <v>0.5</v>
      </c>
      <c r="AN6" s="142" t="n">
        <v>4.62</v>
      </c>
      <c r="AO6" s="142" t="n">
        <v>3.24</v>
      </c>
      <c r="AP6" s="142" t="n">
        <v>3.42</v>
      </c>
      <c r="AQ6" s="142" t="n">
        <v>1.58</v>
      </c>
      <c r="AR6" s="142" t="n">
        <v>1.39</v>
      </c>
      <c r="AS6" s="142" t="n">
        <v>1.41</v>
      </c>
      <c r="AT6" s="142" t="n">
        <v>0.27</v>
      </c>
      <c r="AU6" s="142" t="n">
        <v>0.32</v>
      </c>
      <c r="AV6" s="142" t="n">
        <v>0.21</v>
      </c>
      <c r="AW6" s="142" t="n">
        <v>0.31</v>
      </c>
      <c r="AX6" s="142" t="n">
        <v>0</v>
      </c>
      <c r="AY6" s="142" t="n">
        <v>0</v>
      </c>
      <c r="AZ6" s="142" t="n">
        <v>1</v>
      </c>
      <c r="BA6" s="142" t="n">
        <v>0.19</v>
      </c>
      <c r="BB6" s="142" t="n">
        <v>9</v>
      </c>
      <c r="BC6" s="142" t="n">
        <v>0.34</v>
      </c>
      <c r="BD6" s="142" t="n">
        <v>17</v>
      </c>
      <c r="BE6" s="142" t="n">
        <v>0.65</v>
      </c>
      <c r="BF6" s="142" t="n">
        <v>0</v>
      </c>
      <c r="BG6" s="142" t="n">
        <v>0</v>
      </c>
    </row>
    <row r="7" customFormat="1" s="142">
      <c r="A7" s="142" t="inlineStr">
        <is>
          <t>UHG</t>
        </is>
      </c>
      <c r="B7" s="142" t="inlineStr">
        <is>
          <t>Nurseline</t>
        </is>
      </c>
      <c r="C7" s="14" t="n">
        <v>44292</v>
      </c>
      <c r="F7" s="142" t="n">
        <v>34.7</v>
      </c>
      <c r="G7" s="142" t="n">
        <v>193</v>
      </c>
      <c r="H7" s="142" t="n">
        <v>2635</v>
      </c>
      <c r="I7" s="142" t="n">
        <v>-6.94</v>
      </c>
      <c r="J7" s="142" t="n">
        <v>2464</v>
      </c>
      <c r="K7" s="142" t="n">
        <v>1959</v>
      </c>
      <c r="L7" s="142" t="n">
        <v>505</v>
      </c>
      <c r="M7" s="142" t="n">
        <v>79.5</v>
      </c>
      <c r="N7" s="142" t="n">
        <v>2453</v>
      </c>
      <c r="O7" s="142" t="n">
        <v>0</v>
      </c>
      <c r="P7" s="142" t="n">
        <v>30</v>
      </c>
      <c r="Q7" s="142" t="n">
        <v>5.94</v>
      </c>
      <c r="R7" s="142" t="n">
        <v>125</v>
      </c>
      <c r="S7" s="142" t="n">
        <v>6.38</v>
      </c>
      <c r="T7" s="142" t="n">
        <v>2</v>
      </c>
      <c r="U7" s="142" t="n">
        <v>0.4</v>
      </c>
      <c r="V7" s="142" t="n">
        <v>6</v>
      </c>
      <c r="W7" s="142" t="n">
        <v>0.31</v>
      </c>
      <c r="X7" s="142" t="n">
        <v>544</v>
      </c>
      <c r="Y7" s="142" t="n">
        <v>22.08</v>
      </c>
      <c r="Z7" s="142" t="n">
        <v>531</v>
      </c>
      <c r="AA7" s="142" t="n">
        <v>21.55</v>
      </c>
      <c r="AB7" s="142" t="n">
        <v>363</v>
      </c>
      <c r="AC7" s="142" t="n">
        <v>14.73</v>
      </c>
      <c r="AD7" s="142" t="n">
        <v>87</v>
      </c>
      <c r="AE7" s="142" t="n">
        <v>24</v>
      </c>
      <c r="AF7" s="142" t="n">
        <v>4.45</v>
      </c>
      <c r="AG7" s="142" t="n">
        <v>4.75</v>
      </c>
      <c r="AH7" s="142" t="n">
        <v>0.3</v>
      </c>
      <c r="AI7" s="142" t="n">
        <v>0.59</v>
      </c>
      <c r="AJ7" s="142" t="n">
        <v>0.6</v>
      </c>
      <c r="AK7" s="142" t="n">
        <v>0.01</v>
      </c>
      <c r="AL7" s="142" t="n">
        <v>0.49</v>
      </c>
      <c r="AM7" s="142" t="n">
        <v>0.51</v>
      </c>
      <c r="AN7" s="142" t="n">
        <v>5.32</v>
      </c>
      <c r="AO7" s="142" t="n">
        <v>3.74</v>
      </c>
      <c r="AP7" s="142" t="n">
        <v>3.97</v>
      </c>
      <c r="AQ7" s="142" t="n">
        <v>1.38</v>
      </c>
      <c r="AR7" s="142" t="n">
        <v>1.29</v>
      </c>
      <c r="AS7" s="142" t="n">
        <v>1.3</v>
      </c>
      <c r="AT7" s="142" t="n">
        <v>0.25</v>
      </c>
      <c r="AU7" s="142" t="n">
        <v>0.32</v>
      </c>
      <c r="AV7" s="142" t="n">
        <v>0.2</v>
      </c>
      <c r="AW7" s="142" t="n">
        <v>0.3</v>
      </c>
      <c r="AX7" s="142" t="n">
        <v>0</v>
      </c>
      <c r="AY7" s="142" t="n">
        <v>0</v>
      </c>
      <c r="AZ7" s="142" t="n">
        <v>0</v>
      </c>
      <c r="BA7" s="142" t="n">
        <v>0</v>
      </c>
      <c r="BB7" s="142" t="n">
        <v>4</v>
      </c>
      <c r="BC7" s="142" t="n">
        <v>0.16</v>
      </c>
      <c r="BD7" s="142" t="n">
        <v>55</v>
      </c>
      <c r="BE7" s="142" t="n">
        <v>2.23</v>
      </c>
      <c r="BF7" s="142" t="n">
        <v>0</v>
      </c>
      <c r="BG7" s="142" t="n">
        <v>0</v>
      </c>
    </row>
    <row r="8" customFormat="1" s="142">
      <c r="A8" s="142" t="inlineStr">
        <is>
          <t>UHG</t>
        </is>
      </c>
      <c r="B8" s="142" t="inlineStr">
        <is>
          <t>Nurseline</t>
        </is>
      </c>
      <c r="C8" s="14" t="n">
        <v>44293</v>
      </c>
      <c r="F8" s="142" t="n">
        <v>49.1</v>
      </c>
      <c r="G8" s="142" t="n">
        <v>175</v>
      </c>
      <c r="H8" s="142" t="n">
        <v>2497</v>
      </c>
      <c r="I8" s="142" t="n">
        <v>-1.13</v>
      </c>
      <c r="J8" s="142" t="n">
        <v>2469</v>
      </c>
      <c r="K8" s="142" t="n">
        <v>1967</v>
      </c>
      <c r="L8" s="142" t="n">
        <v>502</v>
      </c>
      <c r="M8" s="142" t="n">
        <v>79.67</v>
      </c>
      <c r="N8" s="142" t="n">
        <v>2433</v>
      </c>
      <c r="O8" s="142" t="n">
        <v>1</v>
      </c>
      <c r="P8" s="142" t="n">
        <v>26</v>
      </c>
      <c r="Q8" s="142" t="n">
        <v>5.18</v>
      </c>
      <c r="R8" s="142" t="n">
        <v>99</v>
      </c>
      <c r="S8" s="142" t="n">
        <v>5.03</v>
      </c>
      <c r="T8" s="142" t="n">
        <v>6</v>
      </c>
      <c r="U8" s="142" t="n">
        <v>1.2</v>
      </c>
      <c r="V8" s="142" t="n">
        <v>21</v>
      </c>
      <c r="W8" s="142" t="n">
        <v>1.07</v>
      </c>
      <c r="X8" s="142" t="n">
        <v>894</v>
      </c>
      <c r="Y8" s="142" t="n">
        <v>36.21</v>
      </c>
      <c r="Z8" s="142" t="n">
        <v>867</v>
      </c>
      <c r="AA8" s="142" t="n">
        <v>35.12</v>
      </c>
      <c r="AB8" s="142" t="n">
        <v>734</v>
      </c>
      <c r="AC8" s="142" t="n">
        <v>29.73</v>
      </c>
      <c r="AD8" s="142" t="n">
        <v>123</v>
      </c>
      <c r="AE8" s="142" t="n">
        <v>29</v>
      </c>
      <c r="AF8" s="142" t="n">
        <v>6.26</v>
      </c>
      <c r="AG8" s="142" t="n">
        <v>5.78</v>
      </c>
      <c r="AH8" s="142" t="n">
        <v>0.48</v>
      </c>
      <c r="AI8" s="142" t="n">
        <v>0.59</v>
      </c>
      <c r="AJ8" s="142" t="n">
        <v>0.6</v>
      </c>
      <c r="AK8" s="142" t="n">
        <v>0.01</v>
      </c>
      <c r="AL8" s="142" t="n">
        <v>0.49</v>
      </c>
      <c r="AM8" s="142" t="n">
        <v>0.49</v>
      </c>
      <c r="AN8" s="142" t="n">
        <v>3.59</v>
      </c>
      <c r="AO8" s="142" t="n">
        <v>2.79</v>
      </c>
      <c r="AP8" s="142" t="n">
        <v>2.95</v>
      </c>
      <c r="AQ8" s="142" t="n">
        <v>1.45</v>
      </c>
      <c r="AR8" s="142" t="n">
        <v>1.29</v>
      </c>
      <c r="AS8" s="142" t="n">
        <v>1.31</v>
      </c>
      <c r="AT8" s="142" t="n">
        <v>0.28</v>
      </c>
      <c r="AU8" s="142" t="n">
        <v>0.34</v>
      </c>
      <c r="AV8" s="142" t="n">
        <v>0.21</v>
      </c>
      <c r="AW8" s="142" t="n">
        <v>0.31</v>
      </c>
      <c r="AX8" s="142" t="n">
        <v>0</v>
      </c>
      <c r="AY8" s="142" t="n">
        <v>0</v>
      </c>
      <c r="AZ8" s="142" t="n">
        <v>0</v>
      </c>
      <c r="BA8" s="142" t="n">
        <v>0</v>
      </c>
      <c r="BB8" s="142" t="n">
        <v>7</v>
      </c>
      <c r="BC8" s="142" t="n">
        <v>0.28</v>
      </c>
      <c r="BD8" s="142" t="n">
        <v>13</v>
      </c>
      <c r="BE8" s="142" t="n">
        <v>0.53</v>
      </c>
      <c r="BF8" s="142" t="n">
        <v>0</v>
      </c>
      <c r="BG8" s="142" t="n">
        <v>0</v>
      </c>
    </row>
    <row r="9">
      <c r="A9" s="142" t="inlineStr">
        <is>
          <t>UHG</t>
        </is>
      </c>
      <c r="B9" s="142" t="inlineStr">
        <is>
          <t>Nurseline</t>
        </is>
      </c>
      <c r="C9" s="14" t="n">
        <v>44294</v>
      </c>
      <c r="F9" s="106" t="n">
        <v>65.53</v>
      </c>
      <c r="G9" s="106" t="n">
        <v>185</v>
      </c>
      <c r="H9" s="106" t="n">
        <v>2469</v>
      </c>
      <c r="I9" s="106" t="n">
        <v>3.1</v>
      </c>
      <c r="J9" s="106" t="n">
        <v>2548</v>
      </c>
      <c r="K9" s="106" t="n">
        <v>2019</v>
      </c>
      <c r="L9" s="106" t="n">
        <v>529</v>
      </c>
      <c r="M9" s="106" t="n">
        <v>79.23999999999999</v>
      </c>
      <c r="N9" s="106" t="n">
        <v>2477</v>
      </c>
      <c r="O9" s="106" t="n">
        <v>3</v>
      </c>
      <c r="P9" s="106" t="n">
        <v>33</v>
      </c>
      <c r="Q9" s="106" t="n">
        <v>6.24</v>
      </c>
      <c r="R9" s="106" t="n">
        <v>118</v>
      </c>
      <c r="S9" s="106" t="n">
        <v>5.84</v>
      </c>
      <c r="T9" s="106" t="n">
        <v>6</v>
      </c>
      <c r="U9" s="106" t="n">
        <v>1.13</v>
      </c>
      <c r="V9" s="106" t="n">
        <v>11</v>
      </c>
      <c r="W9" s="106" t="n">
        <v>0.54</v>
      </c>
      <c r="X9" s="106" t="n">
        <v>838</v>
      </c>
      <c r="Y9" s="106" t="n">
        <v>32.89</v>
      </c>
      <c r="Z9" s="106" t="n">
        <v>810</v>
      </c>
      <c r="AA9" s="106" t="n">
        <v>31.79</v>
      </c>
      <c r="AB9" s="106" t="n">
        <v>648</v>
      </c>
      <c r="AC9" s="106" t="n">
        <v>25.43</v>
      </c>
      <c r="AD9" s="106" t="n">
        <v>136</v>
      </c>
      <c r="AE9" s="106" t="n">
        <v>35</v>
      </c>
      <c r="AF9" s="106" t="n">
        <v>6.74</v>
      </c>
      <c r="AG9" s="106" t="n">
        <v>6.62</v>
      </c>
      <c r="AH9" s="106" t="n">
        <v>0.13</v>
      </c>
      <c r="AI9" s="106" t="n">
        <v>0.63</v>
      </c>
      <c r="AJ9" s="106" t="n">
        <v>0.61</v>
      </c>
      <c r="AK9" s="106" t="n">
        <v>0.02</v>
      </c>
      <c r="AL9" s="106" t="n">
        <v>0.5</v>
      </c>
      <c r="AM9" s="106" t="n">
        <v>0.51</v>
      </c>
      <c r="AN9" s="106" t="n">
        <v>4.09</v>
      </c>
      <c r="AO9" s="106" t="n">
        <v>3.06</v>
      </c>
      <c r="AP9" s="106" t="n">
        <v>3.27</v>
      </c>
      <c r="AQ9" s="106" t="n">
        <v>1.33</v>
      </c>
      <c r="AR9" s="106" t="n">
        <v>1.23</v>
      </c>
      <c r="AS9" s="106" t="n">
        <v>1.24</v>
      </c>
      <c r="AT9" s="106" t="n">
        <v>0.27</v>
      </c>
      <c r="AU9" s="106" t="n">
        <v>0.32</v>
      </c>
      <c r="AV9" s="106" t="n">
        <v>0.2</v>
      </c>
      <c r="AW9" s="106" t="n">
        <v>0.33</v>
      </c>
      <c r="AX9" s="106" t="n">
        <v>1</v>
      </c>
      <c r="AY9" s="106" t="n">
        <v>0.05</v>
      </c>
      <c r="AZ9" s="106" t="n">
        <v>0</v>
      </c>
      <c r="BA9" s="106" t="n">
        <v>0</v>
      </c>
      <c r="BB9" s="106" t="n">
        <v>437</v>
      </c>
      <c r="BC9" s="106" t="n">
        <v>17.15</v>
      </c>
      <c r="BD9" s="106" t="n">
        <v>18</v>
      </c>
      <c r="BE9" s="106" t="n">
        <v>0.71</v>
      </c>
      <c r="BF9" s="106" t="n">
        <v>0</v>
      </c>
      <c r="BG9" s="106" t="n">
        <v>0</v>
      </c>
    </row>
    <row r="10">
      <c r="A10" s="142" t="inlineStr">
        <is>
          <t>UHG</t>
        </is>
      </c>
      <c r="B10" s="142" t="inlineStr">
        <is>
          <t>Nurseline</t>
        </is>
      </c>
      <c r="C10" s="14" t="n">
        <v>44295</v>
      </c>
      <c r="F10" s="106" t="n">
        <v>45.36</v>
      </c>
      <c r="G10" s="106" t="n">
        <v>170</v>
      </c>
      <c r="H10" s="106" t="n">
        <v>2548</v>
      </c>
      <c r="I10" s="106" t="n">
        <v>-10.93</v>
      </c>
      <c r="J10" s="106" t="n">
        <v>2297</v>
      </c>
      <c r="K10" s="106" t="n">
        <v>1846</v>
      </c>
      <c r="L10" s="106" t="n">
        <v>451</v>
      </c>
      <c r="M10" s="106" t="n">
        <v>80.37</v>
      </c>
      <c r="N10" s="106" t="n">
        <v>2292</v>
      </c>
      <c r="O10" s="106" t="n">
        <v>0</v>
      </c>
      <c r="P10" s="106" t="n">
        <v>23</v>
      </c>
      <c r="Q10" s="106" t="n">
        <v>5.1</v>
      </c>
      <c r="R10" s="106" t="n">
        <v>93</v>
      </c>
      <c r="S10" s="106" t="n">
        <v>5.04</v>
      </c>
      <c r="T10" s="106" t="n">
        <v>2</v>
      </c>
      <c r="U10" s="106" t="n">
        <v>0.44</v>
      </c>
      <c r="V10" s="106" t="n">
        <v>13</v>
      </c>
      <c r="W10" s="106" t="n">
        <v>0.7</v>
      </c>
      <c r="X10" s="106" t="n">
        <v>773</v>
      </c>
      <c r="Y10" s="106" t="n">
        <v>33.65</v>
      </c>
      <c r="Z10" s="106" t="n">
        <v>748</v>
      </c>
      <c r="AA10" s="106" t="n">
        <v>32.56</v>
      </c>
      <c r="AB10" s="106" t="n">
        <v>550</v>
      </c>
      <c r="AC10" s="106" t="n">
        <v>23.94</v>
      </c>
      <c r="AD10" s="106" t="n">
        <v>106</v>
      </c>
      <c r="AE10" s="106" t="n">
        <v>20</v>
      </c>
      <c r="AF10" s="106" t="n">
        <v>5.75</v>
      </c>
      <c r="AG10" s="106" t="n">
        <v>4.43</v>
      </c>
      <c r="AH10" s="106" t="n">
        <v>1.31</v>
      </c>
      <c r="AI10" s="106" t="n">
        <v>0.53</v>
      </c>
      <c r="AJ10" s="106" t="n">
        <v>0.55</v>
      </c>
      <c r="AK10" s="106" t="n">
        <v>0.02</v>
      </c>
      <c r="AL10" s="106" t="n">
        <v>0.49</v>
      </c>
      <c r="AM10" s="106" t="n">
        <v>0.48</v>
      </c>
      <c r="AN10" s="106" t="n">
        <v>4.07</v>
      </c>
      <c r="AO10" s="106" t="n">
        <v>2.81</v>
      </c>
      <c r="AP10" s="106" t="n">
        <v>2.95</v>
      </c>
      <c r="AQ10" s="106" t="n">
        <v>1.37</v>
      </c>
      <c r="AR10" s="106" t="n">
        <v>1.29</v>
      </c>
      <c r="AS10" s="106" t="n">
        <v>1.3</v>
      </c>
      <c r="AT10" s="106" t="n">
        <v>0.27</v>
      </c>
      <c r="AU10" s="106" t="n">
        <v>0.34</v>
      </c>
      <c r="AV10" s="106" t="n">
        <v>0.22</v>
      </c>
      <c r="AW10" s="106" t="n">
        <v>0.32</v>
      </c>
      <c r="AX10" s="106" t="n">
        <v>0</v>
      </c>
      <c r="AY10" s="106" t="n">
        <v>0</v>
      </c>
      <c r="AZ10" s="106" t="n">
        <v>0</v>
      </c>
      <c r="BA10" s="106" t="n">
        <v>0</v>
      </c>
      <c r="BB10" s="106" t="n">
        <v>11</v>
      </c>
      <c r="BC10" s="106" t="n">
        <v>0.48</v>
      </c>
      <c r="BD10" s="106" t="n">
        <v>20</v>
      </c>
      <c r="BE10" s="106" t="n">
        <v>0.87</v>
      </c>
      <c r="BF10" s="106" t="n">
        <v>0</v>
      </c>
      <c r="BG10" s="106" t="n">
        <v>0</v>
      </c>
    </row>
    <row r="11">
      <c r="A11" s="142" t="inlineStr">
        <is>
          <t>UHG</t>
        </is>
      </c>
      <c r="B11" s="142" t="inlineStr">
        <is>
          <t>Nurseline</t>
        </is>
      </c>
      <c r="C11" s="14" t="n">
        <v>44296</v>
      </c>
      <c r="F11" s="106" t="n">
        <v>36.84</v>
      </c>
      <c r="G11" s="106" t="n">
        <v>99</v>
      </c>
      <c r="H11" s="106" t="n">
        <v>2315</v>
      </c>
      <c r="I11" s="106" t="n">
        <v>-110.07</v>
      </c>
      <c r="J11" s="106" t="n">
        <v>1102</v>
      </c>
      <c r="K11" s="106" t="n">
        <v>0</v>
      </c>
      <c r="L11" s="106" t="n">
        <v>1102</v>
      </c>
      <c r="M11" s="106" t="n">
        <v>0</v>
      </c>
      <c r="N11" s="106" t="n">
        <v>1091</v>
      </c>
      <c r="O11" s="106" t="n">
        <v>1</v>
      </c>
      <c r="P11" s="106" t="n">
        <v>64</v>
      </c>
      <c r="Q11" s="106" t="n">
        <v>5.81</v>
      </c>
      <c r="R11" s="106" t="n">
        <v>0</v>
      </c>
      <c r="S11" s="106" t="n">
        <v>0</v>
      </c>
      <c r="T11" s="106" t="n">
        <v>17</v>
      </c>
      <c r="U11" s="106" t="n">
        <v>1.54</v>
      </c>
      <c r="V11" s="106" t="n">
        <v>0</v>
      </c>
      <c r="W11" s="106" t="n">
        <v>0</v>
      </c>
      <c r="X11" s="106" t="n">
        <v>388</v>
      </c>
      <c r="Y11" s="106" t="n">
        <v>35.21</v>
      </c>
      <c r="Z11" s="106" t="n">
        <v>353</v>
      </c>
      <c r="AA11" s="106" t="n">
        <v>32.03</v>
      </c>
      <c r="AB11" s="106" t="n">
        <v>262</v>
      </c>
      <c r="AC11" s="106" t="n">
        <v>23.78</v>
      </c>
      <c r="AD11" s="106" t="n">
        <v>0</v>
      </c>
      <c r="AE11" s="106" t="n">
        <v>104</v>
      </c>
      <c r="AF11" s="106" t="n">
        <v>0</v>
      </c>
      <c r="AG11" s="106" t="n">
        <v>9.449999999999999</v>
      </c>
      <c r="AH11" s="106" t="n">
        <v>9.449999999999999</v>
      </c>
      <c r="AI11" s="106" t="n">
        <v>0</v>
      </c>
      <c r="AJ11" s="106" t="n">
        <v>0.54</v>
      </c>
      <c r="AK11" s="106" t="n">
        <v>0</v>
      </c>
      <c r="AL11" s="106" t="n">
        <v>0</v>
      </c>
      <c r="AM11" s="106" t="n">
        <v>0.41</v>
      </c>
      <c r="AN11" s="106" t="n">
        <v>3.91</v>
      </c>
      <c r="AO11" s="106" t="n">
        <v>3.67</v>
      </c>
      <c r="AP11" s="106" t="n">
        <v>3.93</v>
      </c>
      <c r="AQ11" s="106" t="n">
        <v>1.54</v>
      </c>
      <c r="AR11" s="106" t="n">
        <v>1</v>
      </c>
      <c r="AS11" s="106" t="n">
        <v>1</v>
      </c>
      <c r="AT11" s="106" t="n">
        <v>0</v>
      </c>
      <c r="AU11" s="106" t="n">
        <v>0.33</v>
      </c>
      <c r="AV11" s="106" t="n">
        <v>0</v>
      </c>
      <c r="AW11" s="106" t="n">
        <v>0.3</v>
      </c>
      <c r="AX11" s="106" t="n">
        <v>0</v>
      </c>
      <c r="AY11" s="106" t="n">
        <v>0</v>
      </c>
      <c r="AZ11" s="106" t="n">
        <v>0</v>
      </c>
      <c r="BA11" s="106" t="n">
        <v>0</v>
      </c>
      <c r="BB11" s="106" t="n">
        <v>0</v>
      </c>
      <c r="BC11" s="106" t="n">
        <v>0</v>
      </c>
      <c r="BD11" s="106" t="n">
        <v>7</v>
      </c>
      <c r="BE11" s="106" t="n">
        <v>0.64</v>
      </c>
      <c r="BF11" s="106" t="n">
        <v>0</v>
      </c>
      <c r="BG11" s="106" t="n">
        <v>0</v>
      </c>
    </row>
    <row r="12" customFormat="1" s="142">
      <c r="A12" s="142" t="inlineStr">
        <is>
          <t>UHG</t>
        </is>
      </c>
      <c r="B12" s="142" t="inlineStr">
        <is>
          <t>Nurseline</t>
        </is>
      </c>
      <c r="C12" s="14" t="n">
        <v>44297</v>
      </c>
      <c r="F12" s="106" t="n">
        <v>51.49</v>
      </c>
      <c r="G12" s="106" t="n">
        <v>94</v>
      </c>
      <c r="H12" s="106" t="n">
        <v>1102</v>
      </c>
      <c r="I12" s="106" t="n">
        <v>-15.76</v>
      </c>
      <c r="J12" s="106" t="n">
        <v>952</v>
      </c>
      <c r="K12" s="106" t="n">
        <v>0</v>
      </c>
      <c r="L12" s="106" t="n">
        <v>952</v>
      </c>
      <c r="M12" s="106" t="n">
        <v>0</v>
      </c>
      <c r="N12" s="106" t="n">
        <v>861</v>
      </c>
      <c r="O12" s="106" t="n">
        <v>10</v>
      </c>
      <c r="P12" s="106" t="n">
        <v>52</v>
      </c>
      <c r="Q12" s="106" t="n">
        <v>5.46</v>
      </c>
      <c r="R12" s="106" t="n">
        <v>0</v>
      </c>
      <c r="S12" s="106" t="n">
        <v>0</v>
      </c>
      <c r="T12" s="106" t="n">
        <v>15</v>
      </c>
      <c r="U12" s="106" t="n">
        <v>1.58</v>
      </c>
      <c r="V12" s="106" t="n">
        <v>0</v>
      </c>
      <c r="W12" s="106" t="n">
        <v>0</v>
      </c>
      <c r="X12" s="106" t="n">
        <v>382</v>
      </c>
      <c r="Y12" s="106" t="n">
        <v>40.13</v>
      </c>
      <c r="Z12" s="106" t="n">
        <v>353</v>
      </c>
      <c r="AA12" s="106" t="n">
        <v>37.08</v>
      </c>
      <c r="AB12" s="106" t="n">
        <v>250</v>
      </c>
      <c r="AC12" s="106" t="n">
        <v>26.26</v>
      </c>
      <c r="AD12" s="106" t="n">
        <v>0</v>
      </c>
      <c r="AE12" s="106" t="n">
        <v>89</v>
      </c>
      <c r="AF12" s="106" t="n">
        <v>0</v>
      </c>
      <c r="AG12" s="106" t="n">
        <v>9.359999999999999</v>
      </c>
      <c r="AH12" s="106" t="n">
        <v>9.359999999999999</v>
      </c>
      <c r="AI12" s="106" t="n">
        <v>0</v>
      </c>
      <c r="AJ12" s="106" t="n">
        <v>0.58</v>
      </c>
      <c r="AK12" s="106" t="n">
        <v>0</v>
      </c>
      <c r="AL12" s="106" t="n">
        <v>0</v>
      </c>
      <c r="AM12" s="106" t="n">
        <v>0.4</v>
      </c>
      <c r="AN12" s="106" t="n">
        <v>2.9</v>
      </c>
      <c r="AO12" s="106" t="n">
        <v>2.66</v>
      </c>
      <c r="AP12" s="106" t="n">
        <v>2.83</v>
      </c>
      <c r="AQ12" s="106" t="n">
        <v>1.54</v>
      </c>
      <c r="AR12" s="106" t="n">
        <v>1</v>
      </c>
      <c r="AS12" s="106" t="n">
        <v>1</v>
      </c>
      <c r="AT12" s="106" t="n">
        <v>0</v>
      </c>
      <c r="AU12" s="106" t="n">
        <v>0.35</v>
      </c>
      <c r="AV12" s="106" t="n">
        <v>0</v>
      </c>
      <c r="AW12" s="106" t="n">
        <v>0.28</v>
      </c>
      <c r="AX12" s="106" t="n">
        <v>0</v>
      </c>
      <c r="AY12" s="106" t="n">
        <v>0</v>
      </c>
      <c r="AZ12" s="106" t="n">
        <v>0</v>
      </c>
      <c r="BA12" s="106" t="n">
        <v>0</v>
      </c>
      <c r="BB12" s="106" t="n">
        <v>0</v>
      </c>
      <c r="BC12" s="106" t="n">
        <v>0</v>
      </c>
      <c r="BD12" s="106" t="n">
        <v>13</v>
      </c>
      <c r="BE12" s="106" t="n">
        <v>1.37</v>
      </c>
      <c r="BF12" s="106" t="n">
        <v>0</v>
      </c>
      <c r="BG12" s="106" t="n">
        <v>0</v>
      </c>
    </row>
    <row r="13" customFormat="1" s="142">
      <c r="A13" s="142" t="inlineStr">
        <is>
          <t>UHG</t>
        </is>
      </c>
      <c r="B13" s="142" t="inlineStr">
        <is>
          <t>Nurseline</t>
        </is>
      </c>
      <c r="C13" s="14" t="n">
        <v>44298</v>
      </c>
      <c r="F13" s="106" t="n">
        <v>38.24</v>
      </c>
      <c r="G13" s="106" t="n">
        <v>207</v>
      </c>
      <c r="H13" s="106" t="n">
        <v>966</v>
      </c>
      <c r="I13" s="106" t="n">
        <v>67.17</v>
      </c>
      <c r="J13" s="106" t="n">
        <v>2942</v>
      </c>
      <c r="K13" s="106" t="n">
        <v>2352</v>
      </c>
      <c r="L13" s="106" t="n">
        <v>590</v>
      </c>
      <c r="M13" s="106" t="n">
        <v>79.95</v>
      </c>
      <c r="N13" s="106" t="n">
        <v>2934</v>
      </c>
      <c r="O13" s="106" t="n">
        <v>0</v>
      </c>
      <c r="P13" s="106" t="n">
        <v>34</v>
      </c>
      <c r="Q13" s="106" t="n">
        <v>5.76</v>
      </c>
      <c r="R13" s="106" t="n">
        <v>98</v>
      </c>
      <c r="S13" s="106" t="n">
        <v>4.17</v>
      </c>
      <c r="T13" s="106" t="n">
        <v>5</v>
      </c>
      <c r="U13" s="106" t="n">
        <v>0.85</v>
      </c>
      <c r="V13" s="106" t="n">
        <v>9</v>
      </c>
      <c r="W13" s="106" t="n">
        <v>0.38</v>
      </c>
      <c r="X13" s="106" t="n">
        <v>800</v>
      </c>
      <c r="Y13" s="106" t="n">
        <v>27.19</v>
      </c>
      <c r="Z13" s="106" t="n">
        <v>782</v>
      </c>
      <c r="AA13" s="106" t="n">
        <v>26.58</v>
      </c>
      <c r="AB13" s="106" t="n">
        <v>575</v>
      </c>
      <c r="AC13" s="106" t="n">
        <v>19.54</v>
      </c>
      <c r="AD13" s="106" t="n">
        <v>84</v>
      </c>
      <c r="AE13" s="106" t="n">
        <v>21</v>
      </c>
      <c r="AF13" s="106" t="n">
        <v>3.58</v>
      </c>
      <c r="AG13" s="106" t="n">
        <v>3.57</v>
      </c>
      <c r="AH13" s="106" t="n">
        <v>0.01</v>
      </c>
      <c r="AI13" s="106" t="n">
        <v>0.59</v>
      </c>
      <c r="AJ13" s="106" t="n">
        <v>0.59</v>
      </c>
      <c r="AK13" s="106" t="n">
        <v>0</v>
      </c>
      <c r="AL13" s="106" t="n">
        <v>0.49</v>
      </c>
      <c r="AM13" s="106" t="n">
        <v>0.52</v>
      </c>
      <c r="AN13" s="106" t="n">
        <v>4.93</v>
      </c>
      <c r="AO13" s="106" t="n">
        <v>3.52</v>
      </c>
      <c r="AP13" s="106" t="n">
        <v>3.68</v>
      </c>
      <c r="AQ13" s="106" t="n">
        <v>1.33</v>
      </c>
      <c r="AR13" s="106" t="n">
        <v>1.21</v>
      </c>
      <c r="AS13" s="106" t="n">
        <v>1.21</v>
      </c>
      <c r="AT13" s="106" t="n">
        <v>0.27</v>
      </c>
      <c r="AU13" s="106" t="n">
        <v>0.32</v>
      </c>
      <c r="AV13" s="106" t="n">
        <v>0.2</v>
      </c>
      <c r="AW13" s="106" t="n">
        <v>0.31</v>
      </c>
      <c r="AX13" s="106" t="n">
        <v>0</v>
      </c>
      <c r="AY13" s="106" t="n">
        <v>0</v>
      </c>
      <c r="AZ13" s="106" t="n">
        <v>0</v>
      </c>
      <c r="BA13" s="106" t="n">
        <v>0</v>
      </c>
      <c r="BB13" s="106" t="n">
        <v>0</v>
      </c>
      <c r="BC13" s="106" t="n">
        <v>0</v>
      </c>
      <c r="BD13" s="106" t="n">
        <v>107</v>
      </c>
      <c r="BE13" s="106" t="n">
        <v>3.64</v>
      </c>
      <c r="BF13" s="106" t="n">
        <v>0</v>
      </c>
      <c r="BG13" s="106" t="n">
        <v>0</v>
      </c>
    </row>
    <row r="14" customFormat="1" s="142">
      <c r="A14" s="142" t="inlineStr">
        <is>
          <t>UHG</t>
        </is>
      </c>
      <c r="B14" s="142" t="inlineStr">
        <is>
          <t>Nurseline</t>
        </is>
      </c>
      <c r="C14" s="14" t="n">
        <v>44299</v>
      </c>
      <c r="F14" s="106" t="n">
        <v>44.34</v>
      </c>
      <c r="G14" s="106" t="n">
        <v>202</v>
      </c>
      <c r="H14" s="106" t="n">
        <v>2953</v>
      </c>
      <c r="I14" s="106" t="n">
        <v>2.12</v>
      </c>
      <c r="J14" s="106" t="n">
        <v>3017</v>
      </c>
      <c r="K14" s="106" t="n">
        <v>2387</v>
      </c>
      <c r="L14" s="106" t="n">
        <v>630</v>
      </c>
      <c r="M14" s="106" t="n">
        <v>79.12</v>
      </c>
      <c r="N14" s="106" t="n">
        <v>3008</v>
      </c>
      <c r="O14" s="106" t="n">
        <v>0</v>
      </c>
      <c r="P14" s="106" t="n">
        <v>19</v>
      </c>
      <c r="Q14" s="106" t="n">
        <v>3.02</v>
      </c>
      <c r="R14" s="106" t="n">
        <v>103</v>
      </c>
      <c r="S14" s="106" t="n">
        <v>4.32</v>
      </c>
      <c r="T14" s="106" t="n">
        <v>7</v>
      </c>
      <c r="U14" s="106" t="n">
        <v>1.11</v>
      </c>
      <c r="V14" s="106" t="n">
        <v>17</v>
      </c>
      <c r="W14" s="106" t="n">
        <v>0.71</v>
      </c>
      <c r="X14" s="106" t="n">
        <v>1004</v>
      </c>
      <c r="Y14" s="106" t="n">
        <v>33.28</v>
      </c>
      <c r="Z14" s="106" t="n">
        <v>976</v>
      </c>
      <c r="AA14" s="106" t="n">
        <v>32.35</v>
      </c>
      <c r="AB14" s="106" t="n">
        <v>833</v>
      </c>
      <c r="AC14" s="106" t="n">
        <v>27.61</v>
      </c>
      <c r="AD14" s="106" t="n">
        <v>158</v>
      </c>
      <c r="AE14" s="106" t="n">
        <v>36</v>
      </c>
      <c r="AF14" s="106" t="n">
        <v>6.63</v>
      </c>
      <c r="AG14" s="106" t="n">
        <v>5.75</v>
      </c>
      <c r="AH14" s="106" t="n">
        <v>0.88</v>
      </c>
      <c r="AI14" s="106" t="n">
        <v>0.55</v>
      </c>
      <c r="AJ14" s="106" t="n">
        <v>0.5600000000000001</v>
      </c>
      <c r="AK14" s="106" t="n">
        <v>0.01</v>
      </c>
      <c r="AL14" s="106" t="n">
        <v>0.5</v>
      </c>
      <c r="AM14" s="106" t="n">
        <v>0.52</v>
      </c>
      <c r="AN14" s="106" t="n">
        <v>4.07</v>
      </c>
      <c r="AO14" s="106" t="n">
        <v>3.11</v>
      </c>
      <c r="AP14" s="106" t="n">
        <v>3.25</v>
      </c>
      <c r="AQ14" s="106" t="n">
        <v>1.41</v>
      </c>
      <c r="AR14" s="106" t="n">
        <v>1.31</v>
      </c>
      <c r="AS14" s="106" t="n">
        <v>1.32</v>
      </c>
      <c r="AT14" s="106" t="n">
        <v>0.27</v>
      </c>
      <c r="AU14" s="106" t="n">
        <v>0.32</v>
      </c>
      <c r="AV14" s="106" t="n">
        <v>0.21</v>
      </c>
      <c r="AW14" s="106" t="n">
        <v>0.3</v>
      </c>
      <c r="AX14" s="106" t="n">
        <v>0</v>
      </c>
      <c r="AY14" s="106" t="n">
        <v>0</v>
      </c>
      <c r="AZ14" s="106" t="n">
        <v>0</v>
      </c>
      <c r="BA14" s="106" t="n">
        <v>0</v>
      </c>
      <c r="BB14" s="106" t="n">
        <v>4</v>
      </c>
      <c r="BC14" s="106" t="n">
        <v>0.13</v>
      </c>
      <c r="BD14" s="106" t="n">
        <v>20</v>
      </c>
      <c r="BE14" s="106" t="n">
        <v>0.66</v>
      </c>
      <c r="BF14" s="106" t="n">
        <v>0</v>
      </c>
      <c r="BG14" s="106" t="n">
        <v>0</v>
      </c>
    </row>
    <row r="15" customFormat="1" s="142">
      <c r="A15" s="142" t="inlineStr">
        <is>
          <t>UHG</t>
        </is>
      </c>
      <c r="B15" s="142" t="inlineStr">
        <is>
          <t>Nurseline</t>
        </is>
      </c>
      <c r="C15" s="14" t="n">
        <v>44300</v>
      </c>
      <c r="F15" s="106" t="n">
        <v>59.39</v>
      </c>
      <c r="G15" s="106" t="n">
        <v>177</v>
      </c>
      <c r="H15" s="106" t="n">
        <v>3042</v>
      </c>
      <c r="I15" s="106" t="n">
        <v>-5.59</v>
      </c>
      <c r="J15" s="106" t="n">
        <v>2881</v>
      </c>
      <c r="K15" s="106" t="n">
        <v>2333</v>
      </c>
      <c r="L15" s="106" t="n">
        <v>548</v>
      </c>
      <c r="M15" s="106" t="n">
        <v>80.98</v>
      </c>
      <c r="N15" s="106" t="n">
        <v>2875</v>
      </c>
      <c r="O15" s="106" t="n">
        <v>0</v>
      </c>
      <c r="P15" s="106" t="n">
        <v>21</v>
      </c>
      <c r="Q15" s="106" t="n">
        <v>3.83</v>
      </c>
      <c r="R15" s="106" t="n">
        <v>89</v>
      </c>
      <c r="S15" s="106" t="n">
        <v>3.81</v>
      </c>
      <c r="T15" s="106" t="n">
        <v>7</v>
      </c>
      <c r="U15" s="106" t="n">
        <v>1.28</v>
      </c>
      <c r="V15" s="106" t="n">
        <v>34</v>
      </c>
      <c r="W15" s="106" t="n">
        <v>1.46</v>
      </c>
      <c r="X15" s="106" t="n">
        <v>1200</v>
      </c>
      <c r="Y15" s="106" t="n">
        <v>41.65</v>
      </c>
      <c r="Z15" s="106" t="n">
        <v>1163</v>
      </c>
      <c r="AA15" s="106" t="n">
        <v>40.37</v>
      </c>
      <c r="AB15" s="106" t="n">
        <v>1190</v>
      </c>
      <c r="AC15" s="106" t="n">
        <v>41.31</v>
      </c>
      <c r="AD15" s="106" t="n">
        <v>273</v>
      </c>
      <c r="AE15" s="106" t="n">
        <v>50</v>
      </c>
      <c r="AF15" s="106" t="n">
        <v>11.71</v>
      </c>
      <c r="AG15" s="106" t="n">
        <v>9.119999999999999</v>
      </c>
      <c r="AH15" s="106" t="n">
        <v>2.58</v>
      </c>
      <c r="AI15" s="106" t="n">
        <v>0.61</v>
      </c>
      <c r="AJ15" s="106" t="n">
        <v>0.64</v>
      </c>
      <c r="AK15" s="106" t="n">
        <v>0.03</v>
      </c>
      <c r="AL15" s="106" t="n">
        <v>0.51</v>
      </c>
      <c r="AM15" s="106" t="n">
        <v>0.51</v>
      </c>
      <c r="AN15" s="106" t="n">
        <v>3.32</v>
      </c>
      <c r="AO15" s="106" t="n">
        <v>2.69</v>
      </c>
      <c r="AP15" s="106" t="n">
        <v>2.84</v>
      </c>
      <c r="AQ15" s="106" t="n">
        <v>1.48</v>
      </c>
      <c r="AR15" s="106" t="n">
        <v>1.33</v>
      </c>
      <c r="AS15" s="106" t="n">
        <v>1.34</v>
      </c>
      <c r="AT15" s="106" t="n">
        <v>0.28</v>
      </c>
      <c r="AU15" s="106" t="n">
        <v>0.34</v>
      </c>
      <c r="AV15" s="106" t="n">
        <v>0.22</v>
      </c>
      <c r="AW15" s="106" t="n">
        <v>0.32</v>
      </c>
      <c r="AX15" s="106" t="n">
        <v>0</v>
      </c>
      <c r="AY15" s="106" t="n">
        <v>0</v>
      </c>
      <c r="AZ15" s="106" t="n">
        <v>0</v>
      </c>
      <c r="BA15" s="106" t="n">
        <v>0</v>
      </c>
      <c r="BB15" s="106" t="n">
        <v>0</v>
      </c>
      <c r="BC15" s="106" t="n">
        <v>0</v>
      </c>
      <c r="BD15" s="106" t="n">
        <v>86</v>
      </c>
      <c r="BE15" s="106" t="n">
        <v>2.99</v>
      </c>
      <c r="BF15" s="106" t="n">
        <v>0</v>
      </c>
      <c r="BG15" s="106" t="n">
        <v>0</v>
      </c>
    </row>
    <row r="16">
      <c r="A16" s="142" t="inlineStr">
        <is>
          <t>UHG</t>
        </is>
      </c>
      <c r="B16" s="142" t="inlineStr">
        <is>
          <t>Nurseline</t>
        </is>
      </c>
      <c r="C16" s="14" t="n">
        <v>44301</v>
      </c>
      <c r="F16" s="106" t="n">
        <v>46.55</v>
      </c>
      <c r="G16" s="106" t="n">
        <v>190</v>
      </c>
      <c r="H16" s="106" t="n">
        <v>2908</v>
      </c>
      <c r="I16" s="106" t="n">
        <v>-0.24</v>
      </c>
      <c r="J16" s="106" t="n">
        <v>2901</v>
      </c>
      <c r="K16" s="106" t="n">
        <v>2311</v>
      </c>
      <c r="L16" s="106" t="n">
        <v>590</v>
      </c>
      <c r="M16" s="106" t="n">
        <v>79.66</v>
      </c>
      <c r="N16" s="106" t="n">
        <v>2890</v>
      </c>
      <c r="O16" s="106" t="n">
        <v>0</v>
      </c>
      <c r="P16" s="106" t="n">
        <v>26</v>
      </c>
      <c r="Q16" s="106" t="n">
        <v>4.41</v>
      </c>
      <c r="R16" s="106" t="n">
        <v>111</v>
      </c>
      <c r="S16" s="106" t="n">
        <v>4.8</v>
      </c>
      <c r="T16" s="106" t="n">
        <v>6</v>
      </c>
      <c r="U16" s="106" t="n">
        <v>1.02</v>
      </c>
      <c r="V16" s="106" t="n">
        <v>23</v>
      </c>
      <c r="W16" s="106" t="n">
        <v>1</v>
      </c>
      <c r="X16" s="106" t="n">
        <v>990</v>
      </c>
      <c r="Y16" s="106" t="n">
        <v>34.13</v>
      </c>
      <c r="Z16" s="106" t="n">
        <v>964</v>
      </c>
      <c r="AA16" s="106" t="n">
        <v>33.23</v>
      </c>
      <c r="AB16" s="106" t="n">
        <v>891</v>
      </c>
      <c r="AC16" s="106" t="n">
        <v>30.71</v>
      </c>
      <c r="AD16" s="106" t="n">
        <v>155</v>
      </c>
      <c r="AE16" s="106" t="n">
        <v>47</v>
      </c>
      <c r="AF16" s="106" t="n">
        <v>6.72</v>
      </c>
      <c r="AG16" s="106" t="n">
        <v>7.98</v>
      </c>
      <c r="AH16" s="106" t="n">
        <v>1.26</v>
      </c>
      <c r="AI16" s="106" t="n">
        <v>0.58</v>
      </c>
      <c r="AJ16" s="106" t="n">
        <v>0.6</v>
      </c>
      <c r="AK16" s="106" t="n">
        <v>0.02</v>
      </c>
      <c r="AL16" s="106" t="n">
        <v>0.51</v>
      </c>
      <c r="AM16" s="106" t="n">
        <v>0.51</v>
      </c>
      <c r="AN16" s="106" t="n">
        <v>4.47</v>
      </c>
      <c r="AO16" s="106" t="n">
        <v>3.33</v>
      </c>
      <c r="AP16" s="106" t="n">
        <v>3.52</v>
      </c>
      <c r="AQ16" s="106" t="n">
        <v>1.49</v>
      </c>
      <c r="AR16" s="106" t="n">
        <v>1.34</v>
      </c>
      <c r="AS16" s="106" t="n">
        <v>1.35</v>
      </c>
      <c r="AT16" s="106" t="n">
        <v>0.26</v>
      </c>
      <c r="AU16" s="106" t="n">
        <v>0.35</v>
      </c>
      <c r="AV16" s="106" t="n">
        <v>0.21</v>
      </c>
      <c r="AW16" s="106" t="n">
        <v>0.34</v>
      </c>
      <c r="AX16" s="106" t="n">
        <v>0</v>
      </c>
      <c r="AY16" s="106" t="n">
        <v>0</v>
      </c>
      <c r="AZ16" s="106" t="n">
        <v>0</v>
      </c>
      <c r="BA16" s="106" t="n">
        <v>0</v>
      </c>
      <c r="BB16" s="106" t="n">
        <v>8</v>
      </c>
      <c r="BC16" s="106" t="n">
        <v>0.28</v>
      </c>
      <c r="BD16" s="106" t="n">
        <v>29</v>
      </c>
      <c r="BE16" s="106" t="n">
        <v>1</v>
      </c>
      <c r="BF16" s="106" t="n">
        <v>0</v>
      </c>
      <c r="BG16" s="106" t="n">
        <v>0</v>
      </c>
    </row>
    <row r="17">
      <c r="A17" s="142" t="inlineStr">
        <is>
          <t>UHG</t>
        </is>
      </c>
      <c r="B17" s="142" t="inlineStr">
        <is>
          <t>Nurseline</t>
        </is>
      </c>
      <c r="C17" s="14" t="n">
        <v>44302</v>
      </c>
      <c r="F17" s="106" t="n">
        <v>53.04</v>
      </c>
      <c r="G17" s="106" t="n">
        <v>184</v>
      </c>
      <c r="H17" s="106" t="n">
        <v>2942</v>
      </c>
      <c r="I17" s="106" t="n">
        <v>-9.289999999999999</v>
      </c>
      <c r="J17" s="106" t="n">
        <v>2692</v>
      </c>
      <c r="K17" s="106" t="n">
        <v>2151</v>
      </c>
      <c r="L17" s="106" t="n">
        <v>541</v>
      </c>
      <c r="M17" s="106" t="n">
        <v>79.90000000000001</v>
      </c>
      <c r="N17" s="106" t="n">
        <v>2680</v>
      </c>
      <c r="O17" s="106" t="n">
        <v>0</v>
      </c>
      <c r="P17" s="106" t="n">
        <v>19</v>
      </c>
      <c r="Q17" s="106" t="n">
        <v>3.51</v>
      </c>
      <c r="R17" s="106" t="n">
        <v>96</v>
      </c>
      <c r="S17" s="106" t="n">
        <v>4.46</v>
      </c>
      <c r="T17" s="106" t="n">
        <v>1</v>
      </c>
      <c r="U17" s="106" t="n">
        <v>0.18</v>
      </c>
      <c r="V17" s="106" t="n">
        <v>9</v>
      </c>
      <c r="W17" s="106" t="n">
        <v>0.42</v>
      </c>
      <c r="X17" s="106" t="n">
        <v>962</v>
      </c>
      <c r="Y17" s="106" t="n">
        <v>35.74</v>
      </c>
      <c r="Z17" s="106" t="n">
        <v>939</v>
      </c>
      <c r="AA17" s="106" t="n">
        <v>34.88</v>
      </c>
      <c r="AB17" s="106" t="n">
        <v>707</v>
      </c>
      <c r="AC17" s="106" t="n">
        <v>26.26</v>
      </c>
      <c r="AD17" s="106" t="n">
        <v>155</v>
      </c>
      <c r="AE17" s="106" t="n">
        <v>32</v>
      </c>
      <c r="AF17" s="106" t="n">
        <v>7.22</v>
      </c>
      <c r="AG17" s="106" t="n">
        <v>5.91</v>
      </c>
      <c r="AH17" s="106" t="n">
        <v>1.31</v>
      </c>
      <c r="AI17" s="106" t="n">
        <v>0.55</v>
      </c>
      <c r="AJ17" s="106" t="n">
        <v>0.5600000000000001</v>
      </c>
      <c r="AK17" s="106" t="n">
        <v>0.01</v>
      </c>
      <c r="AL17" s="106" t="n">
        <v>0.5</v>
      </c>
      <c r="AM17" s="106" t="n">
        <v>0.51</v>
      </c>
      <c r="AN17" s="106" t="n">
        <v>4.05</v>
      </c>
      <c r="AO17" s="106" t="n">
        <v>2.8</v>
      </c>
      <c r="AP17" s="106" t="n">
        <v>2.93</v>
      </c>
      <c r="AQ17" s="106" t="n">
        <v>1.35</v>
      </c>
      <c r="AR17" s="106" t="n">
        <v>1.28</v>
      </c>
      <c r="AS17" s="106" t="n">
        <v>1.29</v>
      </c>
      <c r="AT17" s="106" t="n">
        <v>0.28</v>
      </c>
      <c r="AU17" s="106" t="n">
        <v>0.32</v>
      </c>
      <c r="AV17" s="106" t="n">
        <v>0.22</v>
      </c>
      <c r="AW17" s="106" t="n">
        <v>0.3</v>
      </c>
      <c r="AX17" s="106" t="n">
        <v>0</v>
      </c>
      <c r="AY17" s="106" t="n">
        <v>0</v>
      </c>
      <c r="AZ17" s="106" t="n">
        <v>0</v>
      </c>
      <c r="BA17" s="106" t="n">
        <v>0</v>
      </c>
      <c r="BB17" s="106" t="n">
        <v>3</v>
      </c>
      <c r="BC17" s="106" t="n">
        <v>0.11</v>
      </c>
      <c r="BD17" s="106" t="n">
        <v>176</v>
      </c>
      <c r="BE17" s="106" t="n">
        <v>6.54</v>
      </c>
      <c r="BF17" s="106" t="n">
        <v>0</v>
      </c>
      <c r="BG17" s="106" t="n">
        <v>0</v>
      </c>
    </row>
    <row r="18">
      <c r="A18" s="142" t="inlineStr">
        <is>
          <t>UHG</t>
        </is>
      </c>
      <c r="B18" s="142" t="inlineStr">
        <is>
          <t>Nurseline</t>
        </is>
      </c>
      <c r="C18" s="14" t="n">
        <v>44303</v>
      </c>
      <c r="F18" s="106" t="n">
        <v>27.88</v>
      </c>
      <c r="G18" s="106" t="n">
        <v>102</v>
      </c>
      <c r="H18" s="106" t="n">
        <v>2695</v>
      </c>
      <c r="I18" s="106" t="n">
        <v>-152.1</v>
      </c>
      <c r="J18" s="106" t="n">
        <v>1069</v>
      </c>
      <c r="K18" s="106" t="n">
        <v>2</v>
      </c>
      <c r="L18" s="106" t="n">
        <v>1067</v>
      </c>
      <c r="M18" s="106" t="n">
        <v>0.19</v>
      </c>
      <c r="N18" s="106" t="n">
        <v>1068</v>
      </c>
      <c r="O18" s="106" t="n">
        <v>0</v>
      </c>
      <c r="P18" s="106" t="n">
        <v>57</v>
      </c>
      <c r="Q18" s="106" t="n">
        <v>5.34</v>
      </c>
      <c r="R18" s="106" t="n">
        <v>0</v>
      </c>
      <c r="S18" s="106" t="n">
        <v>0</v>
      </c>
      <c r="T18" s="106" t="n">
        <v>10</v>
      </c>
      <c r="U18" s="106" t="n">
        <v>0.9399999999999999</v>
      </c>
      <c r="V18" s="106" t="n">
        <v>0</v>
      </c>
      <c r="W18" s="106" t="n">
        <v>0</v>
      </c>
      <c r="X18" s="106" t="n">
        <v>281</v>
      </c>
      <c r="Y18" s="106" t="n">
        <v>26.29</v>
      </c>
      <c r="Z18" s="106" t="n">
        <v>257</v>
      </c>
      <c r="AA18" s="106" t="n">
        <v>24.04</v>
      </c>
      <c r="AB18" s="106" t="n">
        <v>169</v>
      </c>
      <c r="AC18" s="106" t="n">
        <v>15.81</v>
      </c>
      <c r="AD18" s="106" t="n">
        <v>0</v>
      </c>
      <c r="AE18" s="106" t="n">
        <v>52</v>
      </c>
      <c r="AF18" s="106" t="n">
        <v>0</v>
      </c>
      <c r="AG18" s="106" t="n">
        <v>4.88</v>
      </c>
      <c r="AH18" s="106" t="n">
        <v>4.88</v>
      </c>
      <c r="AI18" s="106" t="n">
        <v>0.52</v>
      </c>
      <c r="AJ18" s="106" t="n">
        <v>0.54</v>
      </c>
      <c r="AK18" s="106" t="n">
        <v>0.02</v>
      </c>
      <c r="AL18" s="106" t="n">
        <v>0.01</v>
      </c>
      <c r="AM18" s="106" t="n">
        <v>0.43</v>
      </c>
      <c r="AN18" s="106" t="n">
        <v>5.59</v>
      </c>
      <c r="AO18" s="106" t="n">
        <v>5.33</v>
      </c>
      <c r="AP18" s="106" t="n">
        <v>5.64</v>
      </c>
      <c r="AQ18" s="106" t="n">
        <v>1.18</v>
      </c>
      <c r="AR18" s="106" t="n">
        <v>1</v>
      </c>
      <c r="AS18" s="106" t="n">
        <v>1</v>
      </c>
      <c r="AT18" s="106" t="n">
        <v>0.51</v>
      </c>
      <c r="AU18" s="106" t="n">
        <v>0.34</v>
      </c>
      <c r="AV18" s="106" t="n">
        <v>0.49</v>
      </c>
      <c r="AW18" s="106" t="n">
        <v>0.32</v>
      </c>
      <c r="AX18" s="106" t="n">
        <v>0</v>
      </c>
      <c r="AY18" s="106" t="n">
        <v>0</v>
      </c>
      <c r="AZ18" s="106" t="n">
        <v>0</v>
      </c>
      <c r="BA18" s="106" t="n">
        <v>0</v>
      </c>
      <c r="BB18" s="106" t="n">
        <v>2</v>
      </c>
      <c r="BC18" s="106" t="n">
        <v>0.19</v>
      </c>
      <c r="BD18" s="106" t="n">
        <v>15</v>
      </c>
      <c r="BE18" s="106" t="n">
        <v>1.4</v>
      </c>
      <c r="BF18" s="106" t="n">
        <v>0</v>
      </c>
      <c r="BG18" s="106" t="n">
        <v>0</v>
      </c>
    </row>
    <row r="19">
      <c r="A19" s="142" t="inlineStr">
        <is>
          <t>UHG</t>
        </is>
      </c>
      <c r="B19" s="142" t="inlineStr">
        <is>
          <t>Nurseline</t>
        </is>
      </c>
      <c r="C19" s="14" t="n">
        <v>44304</v>
      </c>
      <c r="F19" s="142" t="n">
        <v>40</v>
      </c>
      <c r="G19" s="142" t="n">
        <v>100</v>
      </c>
      <c r="H19" s="142" t="n">
        <v>1078</v>
      </c>
      <c r="I19" s="142" t="n">
        <v>-22.5</v>
      </c>
      <c r="J19" s="142" t="n">
        <v>880</v>
      </c>
      <c r="K19" s="142" t="n">
        <v>0</v>
      </c>
      <c r="L19" s="142" t="n">
        <v>880</v>
      </c>
      <c r="M19" s="142" t="n">
        <v>0</v>
      </c>
      <c r="N19" s="142" t="n">
        <v>879</v>
      </c>
      <c r="O19" s="142" t="n">
        <v>0</v>
      </c>
      <c r="P19" s="142" t="n">
        <v>52</v>
      </c>
      <c r="Q19" s="142" t="n">
        <v>5.91</v>
      </c>
      <c r="R19" s="142" t="n">
        <v>0</v>
      </c>
      <c r="S19" s="142" t="n">
        <v>0</v>
      </c>
      <c r="T19" s="142" t="n">
        <v>11</v>
      </c>
      <c r="U19" s="142" t="n">
        <v>1.25</v>
      </c>
      <c r="V19" s="142" t="n">
        <v>0</v>
      </c>
      <c r="W19" s="142" t="n">
        <v>0</v>
      </c>
      <c r="X19" s="142" t="n">
        <v>341</v>
      </c>
      <c r="Y19" s="142" t="n">
        <v>38.75</v>
      </c>
      <c r="Z19" s="142" t="n">
        <v>319</v>
      </c>
      <c r="AA19" s="142" t="n">
        <v>36.25</v>
      </c>
      <c r="AB19" s="142" t="n">
        <v>206</v>
      </c>
      <c r="AC19" s="142" t="n">
        <v>23.41</v>
      </c>
      <c r="AD19" s="142" t="n">
        <v>0</v>
      </c>
      <c r="AE19" s="142" t="n">
        <v>60</v>
      </c>
      <c r="AF19" s="142" t="n">
        <v>0</v>
      </c>
      <c r="AG19" s="142" t="n">
        <v>6.82</v>
      </c>
      <c r="AH19" s="142" t="n">
        <v>6.82</v>
      </c>
      <c r="AI19" s="142" t="n">
        <v>0</v>
      </c>
      <c r="AJ19" s="142" t="n">
        <v>0.58</v>
      </c>
      <c r="AK19" s="142" t="n">
        <v>0</v>
      </c>
      <c r="AL19" s="142" t="n">
        <v>0</v>
      </c>
      <c r="AM19" s="142" t="n">
        <v>0.41</v>
      </c>
      <c r="AN19" s="142" t="n">
        <v>3.61</v>
      </c>
      <c r="AO19" s="142" t="n">
        <v>3.36</v>
      </c>
      <c r="AP19" s="142" t="n">
        <v>3.58</v>
      </c>
      <c r="AQ19" s="142" t="n">
        <v>1.27</v>
      </c>
      <c r="AR19" s="142" t="n">
        <v>1</v>
      </c>
      <c r="AS19" s="142" t="n">
        <v>1</v>
      </c>
      <c r="AT19" s="142" t="n">
        <v>0</v>
      </c>
      <c r="AU19" s="142" t="n">
        <v>0.35</v>
      </c>
      <c r="AV19" s="142" t="n">
        <v>0</v>
      </c>
      <c r="AW19" s="142" t="n">
        <v>0.28</v>
      </c>
      <c r="AX19" s="142" t="n">
        <v>0</v>
      </c>
      <c r="AY19" s="142" t="n">
        <v>0</v>
      </c>
      <c r="AZ19" s="142" t="n">
        <v>0</v>
      </c>
      <c r="BA19" s="142" t="n">
        <v>0</v>
      </c>
      <c r="BB19" s="142" t="n">
        <v>0</v>
      </c>
      <c r="BC19" s="142" t="n">
        <v>0</v>
      </c>
      <c r="BD19" s="142" t="n">
        <v>0</v>
      </c>
      <c r="BE19" s="142" t="n">
        <v>0</v>
      </c>
      <c r="BF19" s="142" t="n">
        <v>0</v>
      </c>
      <c r="BG19" s="142" t="n">
        <v>0</v>
      </c>
    </row>
    <row r="20" customFormat="1" s="142">
      <c r="A20" s="142" t="inlineStr">
        <is>
          <t>UHG</t>
        </is>
      </c>
      <c r="B20" s="142" t="inlineStr">
        <is>
          <t>Nurseline</t>
        </is>
      </c>
      <c r="C20" s="14" t="n">
        <v>44305</v>
      </c>
      <c r="F20" s="106" t="n">
        <v>43.64</v>
      </c>
      <c r="G20" s="106" t="n">
        <v>203</v>
      </c>
      <c r="H20" s="106" t="n">
        <v>880</v>
      </c>
      <c r="I20" s="106" t="n">
        <v>71.54000000000001</v>
      </c>
      <c r="J20" s="106" t="n">
        <v>3092</v>
      </c>
      <c r="K20" s="106" t="n">
        <v>2485</v>
      </c>
      <c r="L20" s="106" t="n">
        <v>607</v>
      </c>
      <c r="M20" s="106" t="n">
        <v>80.37</v>
      </c>
      <c r="N20" s="106" t="n">
        <v>3079</v>
      </c>
      <c r="O20" s="106" t="n">
        <v>0</v>
      </c>
      <c r="P20" s="106" t="n">
        <v>29</v>
      </c>
      <c r="Q20" s="106" t="n">
        <v>4.78</v>
      </c>
      <c r="R20" s="106" t="n">
        <v>109</v>
      </c>
      <c r="S20" s="106" t="n">
        <v>4.39</v>
      </c>
      <c r="T20" s="106" t="n">
        <v>5</v>
      </c>
      <c r="U20" s="106" t="n">
        <v>0.82</v>
      </c>
      <c r="V20" s="106" t="n">
        <v>16</v>
      </c>
      <c r="W20" s="106" t="n">
        <v>0.64</v>
      </c>
      <c r="X20" s="106" t="n">
        <v>995</v>
      </c>
      <c r="Y20" s="106" t="n">
        <v>32.18</v>
      </c>
      <c r="Z20" s="106" t="n">
        <v>971</v>
      </c>
      <c r="AA20" s="106" t="n">
        <v>31.4</v>
      </c>
      <c r="AB20" s="106" t="n">
        <v>808</v>
      </c>
      <c r="AC20" s="106" t="n">
        <v>26.13</v>
      </c>
      <c r="AD20" s="106" t="n">
        <v>145</v>
      </c>
      <c r="AE20" s="106" t="n">
        <v>24</v>
      </c>
      <c r="AF20" s="106" t="n">
        <v>5.84</v>
      </c>
      <c r="AG20" s="106" t="n">
        <v>3.95</v>
      </c>
      <c r="AH20" s="106" t="n">
        <v>1.89</v>
      </c>
      <c r="AI20" s="106" t="n">
        <v>0.57</v>
      </c>
      <c r="AJ20" s="106" t="n">
        <v>0.5600000000000001</v>
      </c>
      <c r="AK20" s="106" t="n">
        <v>0.01</v>
      </c>
      <c r="AL20" s="106" t="n">
        <v>0.49</v>
      </c>
      <c r="AM20" s="106" t="n">
        <v>0.49</v>
      </c>
      <c r="AN20" s="106" t="n">
        <v>4.27</v>
      </c>
      <c r="AO20" s="106" t="n">
        <v>2.99</v>
      </c>
      <c r="AP20" s="106" t="n">
        <v>3.13</v>
      </c>
      <c r="AQ20" s="106" t="n">
        <v>1.46</v>
      </c>
      <c r="AR20" s="106" t="n">
        <v>1.33</v>
      </c>
      <c r="AS20" s="106" t="n">
        <v>1.34</v>
      </c>
      <c r="AT20" s="106" t="n">
        <v>0.28</v>
      </c>
      <c r="AU20" s="106" t="n">
        <v>0.36</v>
      </c>
      <c r="AV20" s="106" t="n">
        <v>0.22</v>
      </c>
      <c r="AW20" s="106" t="n">
        <v>0.33</v>
      </c>
      <c r="AX20" s="106" t="n">
        <v>2</v>
      </c>
      <c r="AY20" s="106" t="n">
        <v>0.08</v>
      </c>
      <c r="AZ20" s="106" t="n">
        <v>0</v>
      </c>
      <c r="BA20" s="106" t="n">
        <v>0</v>
      </c>
      <c r="BB20" s="106" t="n">
        <v>1</v>
      </c>
      <c r="BC20" s="106" t="n">
        <v>0.03</v>
      </c>
      <c r="BD20" s="106" t="n">
        <v>50</v>
      </c>
      <c r="BE20" s="106" t="n">
        <v>1.62</v>
      </c>
      <c r="BF20" s="106" t="n">
        <v>0</v>
      </c>
      <c r="BG20" s="106" t="n">
        <v>0</v>
      </c>
    </row>
    <row r="21" customFormat="1" s="142">
      <c r="A21" s="142" t="inlineStr">
        <is>
          <t>UHG</t>
        </is>
      </c>
      <c r="B21" s="142" t="inlineStr">
        <is>
          <t>Nurseline</t>
        </is>
      </c>
      <c r="C21" s="14" t="n">
        <v>44306</v>
      </c>
      <c r="F21" s="106" t="n">
        <v>46.26</v>
      </c>
      <c r="G21" s="106" t="n">
        <v>214</v>
      </c>
      <c r="H21" s="106" t="n">
        <v>3120</v>
      </c>
      <c r="I21" s="106" t="n">
        <v>-6.12</v>
      </c>
      <c r="J21" s="106" t="n">
        <v>2940</v>
      </c>
      <c r="K21" s="106" t="n">
        <v>2333</v>
      </c>
      <c r="L21" s="106" t="n">
        <v>607</v>
      </c>
      <c r="M21" s="106" t="n">
        <v>79.34999999999999</v>
      </c>
      <c r="N21" s="106" t="n">
        <v>2937</v>
      </c>
      <c r="O21" s="106" t="n">
        <v>0</v>
      </c>
      <c r="P21" s="106" t="n">
        <v>26</v>
      </c>
      <c r="Q21" s="106" t="n">
        <v>4.28</v>
      </c>
      <c r="R21" s="106" t="n">
        <v>121</v>
      </c>
      <c r="S21" s="106" t="n">
        <v>5.19</v>
      </c>
      <c r="T21" s="106" t="n">
        <v>0</v>
      </c>
      <c r="U21" s="106" t="n">
        <v>0</v>
      </c>
      <c r="V21" s="106" t="n">
        <v>17</v>
      </c>
      <c r="W21" s="106" t="n">
        <v>0.73</v>
      </c>
      <c r="X21" s="106" t="n">
        <v>830</v>
      </c>
      <c r="Y21" s="106" t="n">
        <v>28.23</v>
      </c>
      <c r="Z21" s="106" t="n">
        <v>812</v>
      </c>
      <c r="AA21" s="106" t="n">
        <v>27.62</v>
      </c>
      <c r="AB21" s="106" t="n">
        <v>671</v>
      </c>
      <c r="AC21" s="106" t="n">
        <v>22.82</v>
      </c>
      <c r="AD21" s="106" t="n">
        <v>137</v>
      </c>
      <c r="AE21" s="106" t="n">
        <v>42</v>
      </c>
      <c r="AF21" s="106" t="n">
        <v>5.88</v>
      </c>
      <c r="AG21" s="106" t="n">
        <v>6.92</v>
      </c>
      <c r="AH21" s="106" t="n">
        <v>1.04</v>
      </c>
      <c r="AI21" s="106" t="n">
        <v>0.59</v>
      </c>
      <c r="AJ21" s="106" t="n">
        <v>0.59</v>
      </c>
      <c r="AK21" s="106" t="n">
        <v>0</v>
      </c>
      <c r="AL21" s="106" t="n">
        <v>0.51</v>
      </c>
      <c r="AM21" s="106" t="n">
        <v>0.51</v>
      </c>
      <c r="AN21" s="106" t="n">
        <v>4.86</v>
      </c>
      <c r="AO21" s="106" t="n">
        <v>3.39</v>
      </c>
      <c r="AP21" s="106" t="n">
        <v>3.57</v>
      </c>
      <c r="AQ21" s="106" t="n">
        <v>1.52</v>
      </c>
      <c r="AR21" s="106" t="n">
        <v>1.32</v>
      </c>
      <c r="AS21" s="106" t="n">
        <v>1.33</v>
      </c>
      <c r="AT21" s="106" t="n">
        <v>0.26</v>
      </c>
      <c r="AU21" s="106" t="n">
        <v>0.33</v>
      </c>
      <c r="AV21" s="106" t="n">
        <v>0.21</v>
      </c>
      <c r="AW21" s="106" t="n">
        <v>0.31</v>
      </c>
      <c r="AX21" s="106" t="n">
        <v>0</v>
      </c>
      <c r="AY21" s="106" t="n">
        <v>0</v>
      </c>
      <c r="AZ21" s="106" t="n">
        <v>0</v>
      </c>
      <c r="BA21" s="106" t="n">
        <v>0</v>
      </c>
      <c r="BB21" s="106" t="n">
        <v>89</v>
      </c>
      <c r="BC21" s="106" t="n">
        <v>3.03</v>
      </c>
      <c r="BD21" s="106" t="n">
        <v>130</v>
      </c>
      <c r="BE21" s="106" t="n">
        <v>4.42</v>
      </c>
      <c r="BF21" s="106" t="n">
        <v>0</v>
      </c>
      <c r="BG21" s="106" t="n">
        <v>0</v>
      </c>
    </row>
    <row r="22" customFormat="1" s="142">
      <c r="A22" s="142" t="inlineStr">
        <is>
          <t>UHG</t>
        </is>
      </c>
      <c r="B22" s="142" t="inlineStr">
        <is>
          <t>Nurseline</t>
        </is>
      </c>
      <c r="C22" s="14" t="n">
        <v>44307</v>
      </c>
      <c r="F22" s="106" t="n">
        <v>49.22</v>
      </c>
      <c r="G22" s="106" t="n">
        <v>196</v>
      </c>
      <c r="H22" s="106" t="n">
        <v>2961</v>
      </c>
      <c r="I22" s="106" t="n">
        <v>-0.68</v>
      </c>
      <c r="J22" s="106" t="n">
        <v>2941</v>
      </c>
      <c r="K22" s="106" t="n">
        <v>2292</v>
      </c>
      <c r="L22" s="106" t="n">
        <v>649</v>
      </c>
      <c r="M22" s="106" t="n">
        <v>77.93000000000001</v>
      </c>
      <c r="N22" s="106" t="n">
        <v>2925</v>
      </c>
      <c r="O22" s="106" t="n">
        <v>1</v>
      </c>
      <c r="P22" s="106" t="n">
        <v>24</v>
      </c>
      <c r="Q22" s="106" t="n">
        <v>3.7</v>
      </c>
      <c r="R22" s="106" t="n">
        <v>106</v>
      </c>
      <c r="S22" s="106" t="n">
        <v>4.62</v>
      </c>
      <c r="T22" s="106" t="n">
        <v>2</v>
      </c>
      <c r="U22" s="106" t="n">
        <v>0.31</v>
      </c>
      <c r="V22" s="106" t="n">
        <v>11</v>
      </c>
      <c r="W22" s="106" t="n">
        <v>0.48</v>
      </c>
      <c r="X22" s="106" t="n">
        <v>1066</v>
      </c>
      <c r="Y22" s="106" t="n">
        <v>36.25</v>
      </c>
      <c r="Z22" s="106" t="n">
        <v>1051</v>
      </c>
      <c r="AA22" s="106" t="n">
        <v>35.74</v>
      </c>
      <c r="AB22" s="106" t="n">
        <v>918</v>
      </c>
      <c r="AC22" s="106" t="n">
        <v>31.21</v>
      </c>
      <c r="AD22" s="106" t="n">
        <v>163</v>
      </c>
      <c r="AE22" s="106" t="n">
        <v>40</v>
      </c>
      <c r="AF22" s="106" t="n">
        <v>7.12</v>
      </c>
      <c r="AG22" s="106" t="n">
        <v>6.17</v>
      </c>
      <c r="AH22" s="106" t="n">
        <v>0.95</v>
      </c>
      <c r="AI22" s="106" t="n">
        <v>0.58</v>
      </c>
      <c r="AJ22" s="106" t="n">
        <v>0.59</v>
      </c>
      <c r="AK22" s="106" t="n">
        <v>0.01</v>
      </c>
      <c r="AL22" s="106" t="n">
        <v>0.51</v>
      </c>
      <c r="AM22" s="106" t="n">
        <v>0.49</v>
      </c>
      <c r="AN22" s="106" t="n">
        <v>3.69</v>
      </c>
      <c r="AO22" s="106" t="n">
        <v>2.74</v>
      </c>
      <c r="AP22" s="106" t="n">
        <v>2.88</v>
      </c>
      <c r="AQ22" s="106" t="n">
        <v>1.46</v>
      </c>
      <c r="AR22" s="106" t="n">
        <v>1.32</v>
      </c>
      <c r="AS22" s="106" t="n">
        <v>1.33</v>
      </c>
      <c r="AT22" s="106" t="n">
        <v>0.28</v>
      </c>
      <c r="AU22" s="106" t="n">
        <v>0.36</v>
      </c>
      <c r="AV22" s="106" t="n">
        <v>0.22</v>
      </c>
      <c r="AW22" s="106" t="n">
        <v>0.32</v>
      </c>
      <c r="AX22" s="106" t="n">
        <v>0</v>
      </c>
      <c r="AY22" s="106" t="n">
        <v>0</v>
      </c>
      <c r="AZ22" s="106" t="n">
        <v>0</v>
      </c>
      <c r="BA22" s="106" t="n">
        <v>0</v>
      </c>
      <c r="BB22" s="106" t="n">
        <v>0</v>
      </c>
      <c r="BC22" s="106" t="n">
        <v>0</v>
      </c>
      <c r="BD22" s="106" t="n">
        <v>39</v>
      </c>
      <c r="BE22" s="106" t="n">
        <v>1.33</v>
      </c>
      <c r="BF22" s="106" t="n">
        <v>0</v>
      </c>
      <c r="BG22" s="106" t="n">
        <v>0</v>
      </c>
    </row>
    <row r="23" customFormat="1" s="142">
      <c r="A23" s="142" t="inlineStr">
        <is>
          <t>UHG</t>
        </is>
      </c>
      <c r="B23" s="142" t="inlineStr">
        <is>
          <t>Nurseline</t>
        </is>
      </c>
      <c r="C23" s="14" t="n">
        <v>44308</v>
      </c>
      <c r="F23" s="106" t="n">
        <v>46.87</v>
      </c>
      <c r="G23" s="106" t="n">
        <v>184</v>
      </c>
      <c r="H23" s="106" t="n">
        <v>2960</v>
      </c>
      <c r="I23" s="106" t="n">
        <v>-9.140000000000001</v>
      </c>
      <c r="J23" s="106" t="n">
        <v>2712</v>
      </c>
      <c r="K23" s="106" t="n">
        <v>2145</v>
      </c>
      <c r="L23" s="106" t="n">
        <v>567</v>
      </c>
      <c r="M23" s="106" t="n">
        <v>79.09</v>
      </c>
      <c r="N23" s="106" t="n">
        <v>2705</v>
      </c>
      <c r="O23" s="106" t="n">
        <v>0</v>
      </c>
      <c r="P23" s="106" t="n">
        <v>37</v>
      </c>
      <c r="Q23" s="106" t="n">
        <v>6.53</v>
      </c>
      <c r="R23" s="106" t="n">
        <v>133</v>
      </c>
      <c r="S23" s="106" t="n">
        <v>6.2</v>
      </c>
      <c r="T23" s="106" t="n">
        <v>3</v>
      </c>
      <c r="U23" s="106" t="n">
        <v>0.53</v>
      </c>
      <c r="V23" s="106" t="n">
        <v>18</v>
      </c>
      <c r="W23" s="106" t="n">
        <v>0.84</v>
      </c>
      <c r="X23" s="106" t="n">
        <v>837</v>
      </c>
      <c r="Y23" s="106" t="n">
        <v>30.86</v>
      </c>
      <c r="Z23" s="106" t="n">
        <v>810</v>
      </c>
      <c r="AA23" s="106" t="n">
        <v>29.87</v>
      </c>
      <c r="AB23" s="106" t="n">
        <v>672</v>
      </c>
      <c r="AC23" s="106" t="n">
        <v>24.78</v>
      </c>
      <c r="AD23" s="106" t="n">
        <v>124</v>
      </c>
      <c r="AE23" s="106" t="n">
        <v>52</v>
      </c>
      <c r="AF23" s="106" t="n">
        <v>5.78</v>
      </c>
      <c r="AG23" s="106" t="n">
        <v>9.17</v>
      </c>
      <c r="AH23" s="106" t="n">
        <v>3.39</v>
      </c>
      <c r="AI23" s="106" t="n">
        <v>0.6</v>
      </c>
      <c r="AJ23" s="106" t="n">
        <v>0.57</v>
      </c>
      <c r="AK23" s="106" t="n">
        <v>0.03</v>
      </c>
      <c r="AL23" s="106" t="n">
        <v>0.51</v>
      </c>
      <c r="AM23" s="106" t="n">
        <v>0.52</v>
      </c>
      <c r="AN23" s="106" t="n">
        <v>4.2</v>
      </c>
      <c r="AO23" s="106" t="n">
        <v>3.06</v>
      </c>
      <c r="AP23" s="106" t="n">
        <v>3.27</v>
      </c>
      <c r="AQ23" s="106" t="n">
        <v>1.49</v>
      </c>
      <c r="AR23" s="106" t="n">
        <v>1.37</v>
      </c>
      <c r="AS23" s="106" t="n">
        <v>1.38</v>
      </c>
      <c r="AT23" s="106" t="n">
        <v>0.27</v>
      </c>
      <c r="AU23" s="106" t="n">
        <v>0.32</v>
      </c>
      <c r="AV23" s="106" t="n">
        <v>0.2</v>
      </c>
      <c r="AW23" s="106" t="n">
        <v>0.3</v>
      </c>
      <c r="AX23" s="106" t="n">
        <v>1</v>
      </c>
      <c r="AY23" s="106" t="n">
        <v>0.05</v>
      </c>
      <c r="AZ23" s="106" t="n">
        <v>0</v>
      </c>
      <c r="BA23" s="106" t="n">
        <v>0</v>
      </c>
      <c r="BB23" s="106" t="n">
        <v>8</v>
      </c>
      <c r="BC23" s="106" t="n">
        <v>0.29</v>
      </c>
      <c r="BD23" s="106" t="n">
        <v>110</v>
      </c>
      <c r="BE23" s="106" t="n">
        <v>4.06</v>
      </c>
      <c r="BF23" s="106" t="n">
        <v>0</v>
      </c>
      <c r="BG23" s="106" t="n">
        <v>0</v>
      </c>
    </row>
    <row r="24">
      <c r="A24" s="142" t="inlineStr">
        <is>
          <t>UHG</t>
        </is>
      </c>
      <c r="B24" s="142" t="inlineStr">
        <is>
          <t>Nurseline</t>
        </is>
      </c>
      <c r="C24" s="14" t="n">
        <v>44309</v>
      </c>
      <c r="F24" s="106" t="n">
        <v>39.64</v>
      </c>
      <c r="G24" s="106" t="n">
        <v>183</v>
      </c>
      <c r="H24" s="106" t="n">
        <v>2712</v>
      </c>
      <c r="I24" s="106" t="n">
        <v>-10.42</v>
      </c>
      <c r="J24" s="106" t="n">
        <v>2456</v>
      </c>
      <c r="K24" s="106" t="n">
        <v>1940</v>
      </c>
      <c r="L24" s="106" t="n">
        <v>516</v>
      </c>
      <c r="M24" s="106" t="n">
        <v>78.98999999999999</v>
      </c>
      <c r="N24" s="106" t="n">
        <v>2449</v>
      </c>
      <c r="O24" s="106" t="n">
        <v>0</v>
      </c>
      <c r="P24" s="106" t="n">
        <v>28</v>
      </c>
      <c r="Q24" s="106" t="n">
        <v>5.43</v>
      </c>
      <c r="R24" s="106" t="n">
        <v>110</v>
      </c>
      <c r="S24" s="106" t="n">
        <v>5.67</v>
      </c>
      <c r="T24" s="106" t="n">
        <v>1</v>
      </c>
      <c r="U24" s="106" t="n">
        <v>0.19</v>
      </c>
      <c r="V24" s="106" t="n">
        <v>8</v>
      </c>
      <c r="W24" s="106" t="n">
        <v>0.41</v>
      </c>
      <c r="X24" s="106" t="n">
        <v>694</v>
      </c>
      <c r="Y24" s="106" t="n">
        <v>28.26</v>
      </c>
      <c r="Z24" s="106" t="n">
        <v>673</v>
      </c>
      <c r="AA24" s="106" t="n">
        <v>27.4</v>
      </c>
      <c r="AB24" s="106" t="n">
        <v>447</v>
      </c>
      <c r="AC24" s="106" t="n">
        <v>18.2</v>
      </c>
      <c r="AD24" s="106" t="n">
        <v>80</v>
      </c>
      <c r="AE24" s="106" t="n">
        <v>14</v>
      </c>
      <c r="AF24" s="106" t="n">
        <v>4.13</v>
      </c>
      <c r="AG24" s="106" t="n">
        <v>2.72</v>
      </c>
      <c r="AH24" s="106" t="n">
        <v>1.41</v>
      </c>
      <c r="AI24" s="106" t="n">
        <v>0.52</v>
      </c>
      <c r="AJ24" s="106" t="n">
        <v>0.54</v>
      </c>
      <c r="AK24" s="106" t="n">
        <v>0.02</v>
      </c>
      <c r="AL24" s="106" t="n">
        <v>0.51</v>
      </c>
      <c r="AM24" s="106" t="n">
        <v>0.5</v>
      </c>
      <c r="AN24" s="106" t="n">
        <v>4.51</v>
      </c>
      <c r="AO24" s="106" t="n">
        <v>3.07</v>
      </c>
      <c r="AP24" s="106" t="n">
        <v>3.23</v>
      </c>
      <c r="AQ24" s="106" t="n">
        <v>1.31</v>
      </c>
      <c r="AR24" s="106" t="n">
        <v>1.25</v>
      </c>
      <c r="AS24" s="106" t="n">
        <v>1.25</v>
      </c>
      <c r="AT24" s="106" t="n">
        <v>0.26</v>
      </c>
      <c r="AU24" s="106" t="n">
        <v>0.35</v>
      </c>
      <c r="AV24" s="106" t="n">
        <v>0.21</v>
      </c>
      <c r="AW24" s="106" t="n">
        <v>0.34</v>
      </c>
      <c r="AX24" s="106" t="n">
        <v>0</v>
      </c>
      <c r="AY24" s="106" t="n">
        <v>0</v>
      </c>
      <c r="AZ24" s="106" t="n">
        <v>0</v>
      </c>
      <c r="BA24" s="106" t="n">
        <v>0</v>
      </c>
      <c r="BB24" s="106" t="n">
        <v>0</v>
      </c>
      <c r="BC24" s="106" t="n">
        <v>0</v>
      </c>
      <c r="BD24" s="106" t="n">
        <v>50</v>
      </c>
      <c r="BE24" s="106" t="n">
        <v>2.04</v>
      </c>
      <c r="BF24" s="106" t="n">
        <v>0</v>
      </c>
      <c r="BG24" s="106" t="n">
        <v>0</v>
      </c>
    </row>
    <row r="25">
      <c r="A25" s="142" t="inlineStr">
        <is>
          <t>UHG</t>
        </is>
      </c>
      <c r="B25" s="142" t="inlineStr">
        <is>
          <t>Nurseline</t>
        </is>
      </c>
      <c r="C25" s="14" t="n">
        <v>44310</v>
      </c>
      <c r="F25" s="106" t="n">
        <v>40.14</v>
      </c>
      <c r="G25" s="106" t="n">
        <v>110</v>
      </c>
      <c r="H25" s="106" t="n">
        <v>2456</v>
      </c>
      <c r="I25" s="106" t="n">
        <v>-152.16</v>
      </c>
      <c r="J25" s="106" t="n">
        <v>974</v>
      </c>
      <c r="K25" s="106" t="n">
        <v>0</v>
      </c>
      <c r="L25" s="106" t="n">
        <v>974</v>
      </c>
      <c r="M25" s="106" t="n">
        <v>0</v>
      </c>
      <c r="N25" s="106" t="n">
        <v>974</v>
      </c>
      <c r="O25" s="106" t="n">
        <v>0</v>
      </c>
      <c r="P25" s="106" t="n">
        <v>67</v>
      </c>
      <c r="Q25" s="106" t="n">
        <v>6.88</v>
      </c>
      <c r="R25" s="106" t="n">
        <v>0</v>
      </c>
      <c r="S25" s="106" t="n">
        <v>0</v>
      </c>
      <c r="T25" s="106" t="n">
        <v>16</v>
      </c>
      <c r="U25" s="106" t="n">
        <v>1.64</v>
      </c>
      <c r="V25" s="106" t="n">
        <v>0</v>
      </c>
      <c r="W25" s="106" t="n">
        <v>0</v>
      </c>
      <c r="X25" s="106" t="n">
        <v>316</v>
      </c>
      <c r="Y25" s="106" t="n">
        <v>32.44</v>
      </c>
      <c r="Z25" s="106" t="n">
        <v>292</v>
      </c>
      <c r="AA25" s="106" t="n">
        <v>29.98</v>
      </c>
      <c r="AB25" s="106" t="n">
        <v>189</v>
      </c>
      <c r="AC25" s="106" t="n">
        <v>19.4</v>
      </c>
      <c r="AD25" s="106" t="n">
        <v>0</v>
      </c>
      <c r="AE25" s="106" t="n">
        <v>54</v>
      </c>
      <c r="AF25" s="106" t="n">
        <v>0</v>
      </c>
      <c r="AG25" s="106" t="n">
        <v>5.56</v>
      </c>
      <c r="AH25" s="106" t="n">
        <v>5.56</v>
      </c>
      <c r="AI25" s="106" t="n">
        <v>0</v>
      </c>
      <c r="AJ25" s="106" t="n">
        <v>0.5</v>
      </c>
      <c r="AK25" s="106" t="n">
        <v>0</v>
      </c>
      <c r="AL25" s="106" t="n">
        <v>0</v>
      </c>
      <c r="AM25" s="106" t="n">
        <v>0.44</v>
      </c>
      <c r="AN25" s="106" t="n">
        <v>5.25</v>
      </c>
      <c r="AO25" s="106" t="n">
        <v>4.77</v>
      </c>
      <c r="AP25" s="106" t="n">
        <v>5.15</v>
      </c>
      <c r="AQ25" s="106" t="n">
        <v>1.24</v>
      </c>
      <c r="AR25" s="106" t="n">
        <v>1</v>
      </c>
      <c r="AS25" s="106" t="n">
        <v>1</v>
      </c>
      <c r="AT25" s="106" t="n">
        <v>0</v>
      </c>
      <c r="AU25" s="106" t="n">
        <v>0.33</v>
      </c>
      <c r="AV25" s="106" t="n">
        <v>0</v>
      </c>
      <c r="AW25" s="106" t="n">
        <v>0.3</v>
      </c>
      <c r="AX25" s="106" t="n">
        <v>0</v>
      </c>
      <c r="AY25" s="106" t="n">
        <v>0</v>
      </c>
      <c r="AZ25" s="106" t="n">
        <v>0</v>
      </c>
      <c r="BA25" s="106" t="n">
        <v>0</v>
      </c>
      <c r="BB25" s="106" t="n">
        <v>6</v>
      </c>
      <c r="BC25" s="106" t="n">
        <v>0.62</v>
      </c>
      <c r="BD25" s="106" t="n">
        <v>69</v>
      </c>
      <c r="BE25" s="106" t="n">
        <v>7.08</v>
      </c>
      <c r="BF25" s="106" t="n">
        <v>0</v>
      </c>
      <c r="BG25" s="106" t="n">
        <v>0</v>
      </c>
    </row>
    <row r="26" customFormat="1" s="142">
      <c r="A26" s="142" t="inlineStr">
        <is>
          <t>UHG</t>
        </is>
      </c>
      <c r="B26" s="142" t="inlineStr">
        <is>
          <t>Nurseline</t>
        </is>
      </c>
      <c r="C26" s="14" t="n">
        <v>44311</v>
      </c>
      <c r="F26" s="106" t="n">
        <v>37.45</v>
      </c>
      <c r="G26" s="106" t="n">
        <v>99</v>
      </c>
      <c r="H26" s="106" t="n">
        <v>976</v>
      </c>
      <c r="I26" s="106" t="n">
        <v>-32.43</v>
      </c>
      <c r="J26" s="106" t="n">
        <v>737</v>
      </c>
      <c r="K26" s="106" t="n">
        <v>0</v>
      </c>
      <c r="L26" s="106" t="n">
        <v>737</v>
      </c>
      <c r="M26" s="106" t="n">
        <v>0</v>
      </c>
      <c r="N26" s="106" t="n">
        <v>737</v>
      </c>
      <c r="O26" s="106" t="n">
        <v>0</v>
      </c>
      <c r="P26" s="106" t="n">
        <v>70</v>
      </c>
      <c r="Q26" s="106" t="n">
        <v>9.5</v>
      </c>
      <c r="R26" s="106" t="n">
        <v>0</v>
      </c>
      <c r="S26" s="106" t="n">
        <v>0</v>
      </c>
      <c r="T26" s="106" t="n">
        <v>16</v>
      </c>
      <c r="U26" s="106" t="n">
        <v>2.17</v>
      </c>
      <c r="V26" s="106" t="n">
        <v>0</v>
      </c>
      <c r="W26" s="106" t="n">
        <v>0</v>
      </c>
      <c r="X26" s="106" t="n">
        <v>234</v>
      </c>
      <c r="Y26" s="106" t="n">
        <v>31.75</v>
      </c>
      <c r="Z26" s="106" t="n">
        <v>207</v>
      </c>
      <c r="AA26" s="106" t="n">
        <v>28.09</v>
      </c>
      <c r="AB26" s="106" t="n">
        <v>117</v>
      </c>
      <c r="AC26" s="106" t="n">
        <v>15.88</v>
      </c>
      <c r="AD26" s="106" t="n">
        <v>0</v>
      </c>
      <c r="AE26" s="106" t="n">
        <v>23</v>
      </c>
      <c r="AF26" s="106" t="n">
        <v>0</v>
      </c>
      <c r="AG26" s="106" t="n">
        <v>3.13</v>
      </c>
      <c r="AH26" s="106" t="n">
        <v>3.13</v>
      </c>
      <c r="AI26" s="106" t="n">
        <v>0</v>
      </c>
      <c r="AJ26" s="106" t="n">
        <v>0.54</v>
      </c>
      <c r="AK26" s="106" t="n">
        <v>0</v>
      </c>
      <c r="AL26" s="106" t="n">
        <v>0</v>
      </c>
      <c r="AM26" s="106" t="n">
        <v>0.4</v>
      </c>
      <c r="AN26" s="106" t="n">
        <v>3.74</v>
      </c>
      <c r="AO26" s="106" t="n">
        <v>3.32</v>
      </c>
      <c r="AP26" s="106" t="n">
        <v>3.63</v>
      </c>
      <c r="AQ26" s="106" t="n">
        <v>1.23</v>
      </c>
      <c r="AR26" s="106" t="n">
        <v>1</v>
      </c>
      <c r="AS26" s="106" t="n">
        <v>1</v>
      </c>
      <c r="AT26" s="106" t="n">
        <v>0</v>
      </c>
      <c r="AU26" s="106" t="n">
        <v>0.34</v>
      </c>
      <c r="AV26" s="106" t="n">
        <v>0</v>
      </c>
      <c r="AW26" s="106" t="n">
        <v>0.3</v>
      </c>
      <c r="AX26" s="106" t="n">
        <v>0</v>
      </c>
      <c r="AY26" s="106" t="n">
        <v>0</v>
      </c>
      <c r="AZ26" s="106" t="n">
        <v>0</v>
      </c>
      <c r="BA26" s="106" t="n">
        <v>0</v>
      </c>
      <c r="BB26" s="106" t="n">
        <v>1</v>
      </c>
      <c r="BC26" s="106" t="n">
        <v>0.14</v>
      </c>
      <c r="BD26" s="106" t="n">
        <v>41</v>
      </c>
      <c r="BE26" s="106" t="n">
        <v>5.56</v>
      </c>
      <c r="BF26" s="106" t="n">
        <v>0</v>
      </c>
      <c r="BG26" s="106" t="n">
        <v>0</v>
      </c>
    </row>
    <row r="27" customFormat="1" s="142">
      <c r="A27" s="142" t="inlineStr">
        <is>
          <t>UHG</t>
        </is>
      </c>
      <c r="B27" s="142" t="inlineStr">
        <is>
          <t>Nurseline</t>
        </is>
      </c>
      <c r="C27" s="14" t="n">
        <v>44312</v>
      </c>
      <c r="F27" s="106" t="n">
        <v>37.97</v>
      </c>
      <c r="G27" s="106" t="n">
        <v>223</v>
      </c>
      <c r="H27" s="106" t="n">
        <v>767</v>
      </c>
      <c r="I27" s="106" t="n">
        <v>76.39</v>
      </c>
      <c r="J27" s="106" t="n">
        <v>3248</v>
      </c>
      <c r="K27" s="106" t="n">
        <v>2543</v>
      </c>
      <c r="L27" s="106" t="n">
        <v>705</v>
      </c>
      <c r="M27" s="106" t="n">
        <v>78.29000000000001</v>
      </c>
      <c r="N27" s="106" t="n">
        <v>3225</v>
      </c>
      <c r="O27" s="106" t="n">
        <v>1</v>
      </c>
      <c r="P27" s="106" t="n">
        <v>34</v>
      </c>
      <c r="Q27" s="106" t="n">
        <v>4.82</v>
      </c>
      <c r="R27" s="106" t="n">
        <v>132</v>
      </c>
      <c r="S27" s="106" t="n">
        <v>5.19</v>
      </c>
      <c r="T27" s="106" t="n">
        <v>4</v>
      </c>
      <c r="U27" s="106" t="n">
        <v>0.57</v>
      </c>
      <c r="V27" s="106" t="n">
        <v>7</v>
      </c>
      <c r="W27" s="106" t="n">
        <v>0.28</v>
      </c>
      <c r="X27" s="106" t="n">
        <v>697</v>
      </c>
      <c r="Y27" s="106" t="n">
        <v>21.46</v>
      </c>
      <c r="Z27" s="106" t="n">
        <v>674</v>
      </c>
      <c r="AA27" s="106" t="n">
        <v>20.75</v>
      </c>
      <c r="AB27" s="106" t="n">
        <v>476</v>
      </c>
      <c r="AC27" s="106" t="n">
        <v>14.66</v>
      </c>
      <c r="AD27" s="106" t="n">
        <v>99</v>
      </c>
      <c r="AE27" s="106" t="n">
        <v>19</v>
      </c>
      <c r="AF27" s="106" t="n">
        <v>3.89</v>
      </c>
      <c r="AG27" s="106" t="n">
        <v>2.7</v>
      </c>
      <c r="AH27" s="106" t="n">
        <v>1.2</v>
      </c>
      <c r="AI27" s="106" t="n">
        <v>0.55</v>
      </c>
      <c r="AJ27" s="106" t="n">
        <v>0.58</v>
      </c>
      <c r="AK27" s="106" t="n">
        <v>0.03</v>
      </c>
      <c r="AL27" s="106" t="n">
        <v>0.5</v>
      </c>
      <c r="AM27" s="106" t="n">
        <v>0.52</v>
      </c>
      <c r="AN27" s="106" t="n">
        <v>5.36</v>
      </c>
      <c r="AO27" s="106" t="n">
        <v>3.69</v>
      </c>
      <c r="AP27" s="106" t="n">
        <v>3.87</v>
      </c>
      <c r="AQ27" s="106" t="n">
        <v>1.34</v>
      </c>
      <c r="AR27" s="106" t="n">
        <v>1.26</v>
      </c>
      <c r="AS27" s="106" t="n">
        <v>1.26</v>
      </c>
      <c r="AT27" s="106" t="n">
        <v>0.26</v>
      </c>
      <c r="AU27" s="106" t="n">
        <v>0.35</v>
      </c>
      <c r="AV27" s="106" t="n">
        <v>0.2</v>
      </c>
      <c r="AW27" s="106" t="n">
        <v>0.33</v>
      </c>
      <c r="AX27" s="106" t="n">
        <v>1</v>
      </c>
      <c r="AY27" s="106" t="n">
        <v>0.04</v>
      </c>
      <c r="AZ27" s="106" t="n">
        <v>0</v>
      </c>
      <c r="BA27" s="106" t="n">
        <v>0</v>
      </c>
      <c r="BB27" s="106" t="n">
        <v>2</v>
      </c>
      <c r="BC27" s="106" t="n">
        <v>0.06</v>
      </c>
      <c r="BD27" s="106" t="n">
        <v>224</v>
      </c>
      <c r="BE27" s="106" t="n">
        <v>6.9</v>
      </c>
      <c r="BF27" s="106" t="n">
        <v>0</v>
      </c>
      <c r="BG27" s="106" t="n">
        <v>0</v>
      </c>
    </row>
    <row r="28" customFormat="1" s="142">
      <c r="A28" s="142" t="inlineStr">
        <is>
          <t>UHG</t>
        </is>
      </c>
      <c r="B28" s="142" t="inlineStr">
        <is>
          <t>Nurseline</t>
        </is>
      </c>
      <c r="C28" s="14" t="n">
        <v>44313</v>
      </c>
      <c r="F28" s="106" t="n">
        <v>29</v>
      </c>
      <c r="G28" s="106" t="n">
        <v>213</v>
      </c>
      <c r="H28" s="106" t="n">
        <v>3279</v>
      </c>
      <c r="I28" s="106" t="n">
        <v>-7.09</v>
      </c>
      <c r="J28" s="106" t="n">
        <v>3062</v>
      </c>
      <c r="K28" s="106" t="n">
        <v>2462</v>
      </c>
      <c r="L28" s="106" t="n">
        <v>600</v>
      </c>
      <c r="M28" s="106" t="n">
        <v>80.40000000000001</v>
      </c>
      <c r="N28" s="106" t="n">
        <v>3048</v>
      </c>
      <c r="O28" s="106" t="n">
        <v>0</v>
      </c>
      <c r="P28" s="106" t="n">
        <v>32</v>
      </c>
      <c r="Q28" s="106" t="n">
        <v>5.33</v>
      </c>
      <c r="R28" s="106" t="n">
        <v>142</v>
      </c>
      <c r="S28" s="106" t="n">
        <v>5.77</v>
      </c>
      <c r="T28" s="106" t="n">
        <v>4</v>
      </c>
      <c r="U28" s="106" t="n">
        <v>0.67</v>
      </c>
      <c r="V28" s="106" t="n">
        <v>10</v>
      </c>
      <c r="W28" s="106" t="n">
        <v>0.41</v>
      </c>
      <c r="X28" s="106" t="n">
        <v>570</v>
      </c>
      <c r="Y28" s="106" t="n">
        <v>18.62</v>
      </c>
      <c r="Z28" s="106" t="n">
        <v>551</v>
      </c>
      <c r="AA28" s="106" t="n">
        <v>17.99</v>
      </c>
      <c r="AB28" s="106" t="n">
        <v>435</v>
      </c>
      <c r="AC28" s="106" t="n">
        <v>14.21</v>
      </c>
      <c r="AD28" s="106" t="n">
        <v>89</v>
      </c>
      <c r="AE28" s="106" t="n">
        <v>16</v>
      </c>
      <c r="AF28" s="106" t="n">
        <v>3.62</v>
      </c>
      <c r="AG28" s="106" t="n">
        <v>2.67</v>
      </c>
      <c r="AH28" s="106" t="n">
        <v>0.95</v>
      </c>
      <c r="AI28" s="106" t="n">
        <v>0.55</v>
      </c>
      <c r="AJ28" s="106" t="n">
        <v>0.5600000000000001</v>
      </c>
      <c r="AK28" s="106" t="n">
        <v>0.01</v>
      </c>
      <c r="AL28" s="106" t="n">
        <v>0.51</v>
      </c>
      <c r="AM28" s="106" t="n">
        <v>0.52</v>
      </c>
      <c r="AN28" s="106" t="n">
        <v>6.48</v>
      </c>
      <c r="AO28" s="106" t="n">
        <v>4.42</v>
      </c>
      <c r="AP28" s="106" t="n">
        <v>4.67</v>
      </c>
      <c r="AQ28" s="106" t="n">
        <v>1.42</v>
      </c>
      <c r="AR28" s="106" t="n">
        <v>1.29</v>
      </c>
      <c r="AS28" s="106" t="n">
        <v>1.3</v>
      </c>
      <c r="AT28" s="106" t="n">
        <v>0.24</v>
      </c>
      <c r="AU28" s="106" t="n">
        <v>0.35</v>
      </c>
      <c r="AV28" s="106" t="n">
        <v>0.19</v>
      </c>
      <c r="AW28" s="106" t="n">
        <v>0.32</v>
      </c>
      <c r="AX28" s="106" t="n">
        <v>0</v>
      </c>
      <c r="AY28" s="106" t="n">
        <v>0</v>
      </c>
      <c r="AZ28" s="106" t="n">
        <v>0</v>
      </c>
      <c r="BA28" s="106" t="n">
        <v>0</v>
      </c>
      <c r="BB28" s="106" t="n">
        <v>1</v>
      </c>
      <c r="BC28" s="106" t="n">
        <v>0.03</v>
      </c>
      <c r="BD28" s="106" t="n">
        <v>39</v>
      </c>
      <c r="BE28" s="106" t="n">
        <v>1.27</v>
      </c>
      <c r="BF28" s="106" t="n">
        <v>0</v>
      </c>
      <c r="BG28" s="106" t="n">
        <v>0</v>
      </c>
    </row>
    <row r="29" customFormat="1" s="142">
      <c r="A29" s="142" t="inlineStr">
        <is>
          <t>UHG</t>
        </is>
      </c>
      <c r="B29" s="142" t="inlineStr">
        <is>
          <t>Nurseline</t>
        </is>
      </c>
      <c r="C29" s="14" t="n">
        <v>44314</v>
      </c>
      <c r="F29" s="106" t="n">
        <v>41.62</v>
      </c>
      <c r="G29" s="106" t="n">
        <v>197</v>
      </c>
      <c r="H29" s="106" t="n">
        <v>3079</v>
      </c>
      <c r="I29" s="106" t="n">
        <v>-20.93</v>
      </c>
      <c r="J29" s="106" t="n">
        <v>2546</v>
      </c>
      <c r="K29" s="106" t="n">
        <v>2014</v>
      </c>
      <c r="L29" s="106" t="n">
        <v>532</v>
      </c>
      <c r="M29" s="106" t="n">
        <v>79.09999999999999</v>
      </c>
      <c r="N29" s="106" t="n">
        <v>2534</v>
      </c>
      <c r="O29" s="106" t="n">
        <v>0</v>
      </c>
      <c r="P29" s="106" t="n">
        <v>32</v>
      </c>
      <c r="Q29" s="106" t="n">
        <v>6.02</v>
      </c>
      <c r="R29" s="106" t="n">
        <v>135</v>
      </c>
      <c r="S29" s="106" t="n">
        <v>6.7</v>
      </c>
      <c r="T29" s="106" t="n">
        <v>2</v>
      </c>
      <c r="U29" s="106" t="n">
        <v>0.38</v>
      </c>
      <c r="V29" s="106" t="n">
        <v>7</v>
      </c>
      <c r="W29" s="106" t="n">
        <v>0.35</v>
      </c>
      <c r="X29" s="106" t="n">
        <v>603</v>
      </c>
      <c r="Y29" s="106" t="n">
        <v>23.68</v>
      </c>
      <c r="Z29" s="106" t="n">
        <v>589</v>
      </c>
      <c r="AA29" s="106" t="n">
        <v>23.13</v>
      </c>
      <c r="AB29" s="106" t="n">
        <v>480</v>
      </c>
      <c r="AC29" s="106" t="n">
        <v>18.85</v>
      </c>
      <c r="AD29" s="106" t="n">
        <v>84</v>
      </c>
      <c r="AE29" s="106" t="n">
        <v>38</v>
      </c>
      <c r="AF29" s="106" t="n">
        <v>4.18</v>
      </c>
      <c r="AG29" s="106" t="n">
        <v>7.14</v>
      </c>
      <c r="AH29" s="106" t="n">
        <v>2.97</v>
      </c>
      <c r="AI29" s="106" t="n">
        <v>0.57</v>
      </c>
      <c r="AJ29" s="106" t="n">
        <v>0.57</v>
      </c>
      <c r="AK29" s="106" t="n">
        <v>0</v>
      </c>
      <c r="AL29" s="106" t="n">
        <v>0.5</v>
      </c>
      <c r="AM29" s="106" t="n">
        <v>0.51</v>
      </c>
      <c r="AN29" s="106" t="n">
        <v>5.74</v>
      </c>
      <c r="AO29" s="106" t="n">
        <v>3.95</v>
      </c>
      <c r="AP29" s="106" t="n">
        <v>4.23</v>
      </c>
      <c r="AQ29" s="106" t="n">
        <v>1.47</v>
      </c>
      <c r="AR29" s="106" t="n">
        <v>1.35</v>
      </c>
      <c r="AS29" s="106" t="n">
        <v>1.36</v>
      </c>
      <c r="AT29" s="106" t="n">
        <v>0.25</v>
      </c>
      <c r="AU29" s="106" t="n">
        <v>0.34</v>
      </c>
      <c r="AV29" s="106" t="n">
        <v>0.2</v>
      </c>
      <c r="AW29" s="106" t="n">
        <v>0.33</v>
      </c>
      <c r="AX29" s="106" t="n">
        <v>0</v>
      </c>
      <c r="AY29" s="106" t="n">
        <v>0</v>
      </c>
      <c r="AZ29" s="106" t="n">
        <v>0</v>
      </c>
      <c r="BA29" s="106" t="n">
        <v>0</v>
      </c>
      <c r="BB29" s="106" t="n">
        <v>5</v>
      </c>
      <c r="BC29" s="106" t="n">
        <v>0.2</v>
      </c>
      <c r="BD29" s="106" t="n">
        <v>188</v>
      </c>
      <c r="BE29" s="106" t="n">
        <v>7.38</v>
      </c>
      <c r="BF29" s="106" t="n">
        <v>0</v>
      </c>
      <c r="BG29" s="106" t="n">
        <v>0</v>
      </c>
    </row>
    <row r="30" customFormat="1" s="142">
      <c r="A30" s="142" t="inlineStr">
        <is>
          <t>UHG</t>
        </is>
      </c>
      <c r="B30" s="142" t="inlineStr">
        <is>
          <t>Nurseline</t>
        </is>
      </c>
      <c r="C30" s="14" t="n">
        <v>44315</v>
      </c>
      <c r="F30" s="106" t="n">
        <v>47.63</v>
      </c>
      <c r="G30" s="106" t="n">
        <v>186</v>
      </c>
      <c r="H30" s="106" t="n">
        <v>2553</v>
      </c>
      <c r="I30" s="106" t="n">
        <v>3.59</v>
      </c>
      <c r="J30" s="106" t="n">
        <v>2648</v>
      </c>
      <c r="K30" s="106" t="n">
        <v>2115</v>
      </c>
      <c r="L30" s="106" t="n">
        <v>533</v>
      </c>
      <c r="M30" s="106" t="n">
        <v>79.87</v>
      </c>
      <c r="N30" s="106" t="n">
        <v>2639</v>
      </c>
      <c r="O30" s="106" t="n">
        <v>0</v>
      </c>
      <c r="P30" s="106" t="n">
        <v>21</v>
      </c>
      <c r="Q30" s="106" t="n">
        <v>3.94</v>
      </c>
      <c r="R30" s="106" t="n">
        <v>106</v>
      </c>
      <c r="S30" s="106" t="n">
        <v>5.01</v>
      </c>
      <c r="T30" s="106" t="n">
        <v>2</v>
      </c>
      <c r="U30" s="106" t="n">
        <v>0.38</v>
      </c>
      <c r="V30" s="106" t="n">
        <v>17</v>
      </c>
      <c r="W30" s="106" t="n">
        <v>0.8</v>
      </c>
      <c r="X30" s="106" t="n">
        <v>886</v>
      </c>
      <c r="Y30" s="106" t="n">
        <v>33.46</v>
      </c>
      <c r="Z30" s="106" t="n">
        <v>860</v>
      </c>
      <c r="AA30" s="106" t="n">
        <v>32.48</v>
      </c>
      <c r="AB30" s="106" t="n">
        <v>737</v>
      </c>
      <c r="AC30" s="106" t="n">
        <v>27.83</v>
      </c>
      <c r="AD30" s="106" t="n">
        <v>163</v>
      </c>
      <c r="AE30" s="106" t="n">
        <v>56</v>
      </c>
      <c r="AF30" s="106" t="n">
        <v>7.71</v>
      </c>
      <c r="AG30" s="106" t="n">
        <v>10.53</v>
      </c>
      <c r="AH30" s="106" t="n">
        <v>2.81</v>
      </c>
      <c r="AI30" s="106" t="n">
        <v>0.57</v>
      </c>
      <c r="AJ30" s="106" t="n">
        <v>0.5600000000000001</v>
      </c>
      <c r="AK30" s="106" t="n">
        <v>0.01</v>
      </c>
      <c r="AL30" s="106" t="n">
        <v>0.51</v>
      </c>
      <c r="AM30" s="106" t="n">
        <v>0.52</v>
      </c>
      <c r="AN30" s="106" t="n">
        <v>4.37</v>
      </c>
      <c r="AO30" s="106" t="n">
        <v>2.99</v>
      </c>
      <c r="AP30" s="106" t="n">
        <v>3.15</v>
      </c>
      <c r="AQ30" s="106" t="n">
        <v>1.46</v>
      </c>
      <c r="AR30" s="106" t="n">
        <v>1.31</v>
      </c>
      <c r="AS30" s="106" t="n">
        <v>1.31</v>
      </c>
      <c r="AT30" s="106" t="n">
        <v>0.28</v>
      </c>
      <c r="AU30" s="106" t="n">
        <v>0.32</v>
      </c>
      <c r="AV30" s="106" t="n">
        <v>0.22</v>
      </c>
      <c r="AW30" s="106" t="n">
        <v>0.3</v>
      </c>
      <c r="AX30" s="106" t="n">
        <v>0</v>
      </c>
      <c r="AY30" s="106" t="n">
        <v>0</v>
      </c>
      <c r="AZ30" s="106" t="n">
        <v>0</v>
      </c>
      <c r="BA30" s="106" t="n">
        <v>0</v>
      </c>
      <c r="BB30" s="106" t="n">
        <v>1</v>
      </c>
      <c r="BC30" s="106" t="n">
        <v>0.04</v>
      </c>
      <c r="BD30" s="106" t="n">
        <v>57</v>
      </c>
      <c r="BE30" s="106" t="n">
        <v>2.15</v>
      </c>
      <c r="BF30" s="106" t="n">
        <v>0</v>
      </c>
      <c r="BG30" s="106" t="n">
        <v>0</v>
      </c>
    </row>
    <row r="31">
      <c r="A31" s="142" t="inlineStr">
        <is>
          <t>UHG</t>
        </is>
      </c>
      <c r="B31" s="142" t="inlineStr">
        <is>
          <t>Nurseline</t>
        </is>
      </c>
      <c r="C31" s="14" t="n">
        <v>44316</v>
      </c>
      <c r="F31" s="106" t="n">
        <v>38.72</v>
      </c>
      <c r="G31" s="106" t="n">
        <v>170</v>
      </c>
      <c r="H31" s="106" t="n">
        <v>2663</v>
      </c>
      <c r="I31" s="106" t="n">
        <v>-25.02</v>
      </c>
      <c r="J31" s="106" t="n">
        <v>2130</v>
      </c>
      <c r="K31" s="106" t="n">
        <v>1681</v>
      </c>
      <c r="L31" s="106" t="n">
        <v>449</v>
      </c>
      <c r="M31" s="106" t="n">
        <v>78.92</v>
      </c>
      <c r="N31" s="106" t="n">
        <v>2123</v>
      </c>
      <c r="O31" s="106" t="n">
        <v>0</v>
      </c>
      <c r="P31" s="106" t="n">
        <v>25</v>
      </c>
      <c r="Q31" s="106" t="n">
        <v>5.57</v>
      </c>
      <c r="R31" s="106" t="n">
        <v>100</v>
      </c>
      <c r="S31" s="106" t="n">
        <v>5.95</v>
      </c>
      <c r="T31" s="106" t="n">
        <v>5</v>
      </c>
      <c r="U31" s="106" t="n">
        <v>1.11</v>
      </c>
      <c r="V31" s="106" t="n">
        <v>11</v>
      </c>
      <c r="W31" s="106" t="n">
        <v>0.65</v>
      </c>
      <c r="X31" s="106" t="n">
        <v>436</v>
      </c>
      <c r="Y31" s="106" t="n">
        <v>20.47</v>
      </c>
      <c r="Z31" s="106" t="n">
        <v>403</v>
      </c>
      <c r="AA31" s="106" t="n">
        <v>18.92</v>
      </c>
      <c r="AB31" s="106" t="n">
        <v>238</v>
      </c>
      <c r="AC31" s="106" t="n">
        <v>11.17</v>
      </c>
      <c r="AD31" s="106" t="n">
        <v>84</v>
      </c>
      <c r="AE31" s="106" t="n">
        <v>21</v>
      </c>
      <c r="AF31" s="106" t="n">
        <v>5</v>
      </c>
      <c r="AG31" s="106" t="n">
        <v>4.69</v>
      </c>
      <c r="AH31" s="106" t="n">
        <v>0.32</v>
      </c>
      <c r="AI31" s="106" t="n">
        <v>0.53</v>
      </c>
      <c r="AJ31" s="106" t="n">
        <v>0.52</v>
      </c>
      <c r="AK31" s="106" t="n">
        <v>0.01</v>
      </c>
      <c r="AL31" s="106" t="n">
        <v>0.49</v>
      </c>
      <c r="AM31" s="106" t="n">
        <v>0.52</v>
      </c>
      <c r="AN31" s="106" t="n">
        <v>6.32</v>
      </c>
      <c r="AO31" s="106" t="n">
        <v>4.1</v>
      </c>
      <c r="AP31" s="106" t="n">
        <v>4.34</v>
      </c>
      <c r="AQ31" s="106" t="n">
        <v>1.21</v>
      </c>
      <c r="AR31" s="106" t="n">
        <v>1.13</v>
      </c>
      <c r="AS31" s="106" t="n">
        <v>1.14</v>
      </c>
      <c r="AT31" s="106" t="n">
        <v>0.25</v>
      </c>
      <c r="AU31" s="106" t="n">
        <v>0.32</v>
      </c>
      <c r="AV31" s="106" t="n">
        <v>0.2</v>
      </c>
      <c r="AW31" s="106" t="n">
        <v>0.3</v>
      </c>
      <c r="AX31" s="106" t="n">
        <v>0</v>
      </c>
      <c r="AY31" s="106" t="n">
        <v>0</v>
      </c>
      <c r="AZ31" s="106" t="n">
        <v>0</v>
      </c>
      <c r="BA31" s="106" t="n">
        <v>0</v>
      </c>
      <c r="BB31" s="106" t="n">
        <v>2</v>
      </c>
      <c r="BC31" s="106" t="n">
        <v>0.09</v>
      </c>
      <c r="BD31" s="106" t="n">
        <v>162</v>
      </c>
      <c r="BE31" s="106" t="n">
        <v>7.61</v>
      </c>
      <c r="BF31" s="106" t="n">
        <v>0</v>
      </c>
      <c r="BG31" s="106" t="n">
        <v>0</v>
      </c>
    </row>
  </sheetData>
  <conditionalFormatting sqref="F1 F3:F5 F9:F11 F16:F19 F24:F25 F31:F1048576">
    <cfRule type="cellIs" priority="694" operator="greaterThan" dxfId="0">
      <formula>15</formula>
    </cfRule>
  </conditionalFormatting>
  <conditionalFormatting sqref="O1 AU1 AD1 O3:O5 AU3:AU5 AD3:AD5 AD9:AD11 AU9:AU11 O9:O11 O16:O19 AU16:AU19 AD16:AD19 AD24:AD25 AU24:AU25 O24:O25 O31:O1048576 AU31:AU1048576 AD31:AD1048576">
    <cfRule type="cellIs" priority="693" operator="greaterThan" dxfId="0">
      <formula>2</formula>
    </cfRule>
  </conditionalFormatting>
  <conditionalFormatting sqref="Q1 S1 Q3:Q5 S3:S5 S9:S11 Q9:Q11 Q16:Q19 S16:S19 S24:S25 Q24:Q25 Q31:Q1048576 S31:S1048576">
    <cfRule type="cellIs" priority="692" operator="greaterThan" dxfId="0">
      <formula>3</formula>
    </cfRule>
  </conditionalFormatting>
  <conditionalFormatting sqref="U1 U3:U5 U9:U11 U16:U19 U24:U25 U31:U1048576">
    <cfRule type="cellIs" priority="690" operator="greaterThan" dxfId="0">
      <formula>10</formula>
    </cfRule>
  </conditionalFormatting>
  <conditionalFormatting sqref="AG1 AG3:AG5 AG9:AG11 AG16:AG19 AG24:AG25 AG31:AG1048576">
    <cfRule type="cellIs" priority="689" operator="greaterThan" dxfId="0">
      <formula>0.02</formula>
    </cfRule>
  </conditionalFormatting>
  <conditionalFormatting sqref="AH1:AI1 AH3:AI5 AH9:AI11 AH16:AI19 AH24:AI25 AH31:AI1048576">
    <cfRule type="cellIs" priority="687" operator="greaterThan" dxfId="0">
      <formula>0.53</formula>
    </cfRule>
    <cfRule type="cellIs" priority="688" operator="lessThan" dxfId="0">
      <formula>0.47</formula>
    </cfRule>
  </conditionalFormatting>
  <conditionalFormatting sqref="AP1 AP3:AP5 AP9:AP11 AP16:AP19 AP24:AP25 AP31:AP1048576">
    <cfRule type="cellIs" priority="684" operator="greaterThan" dxfId="0">
      <formula>0.2</formula>
    </cfRule>
  </conditionalFormatting>
  <conditionalFormatting sqref="AQ1 AQ3:AQ5 AQ9:AQ11 AQ16:AQ19 AQ24:AQ25 AQ31:AQ1048576">
    <cfRule type="cellIs" priority="683" operator="lessThan" dxfId="0">
      <formula>0.29</formula>
    </cfRule>
  </conditionalFormatting>
  <conditionalFormatting sqref="AS1 AY1 AS3:AS5 AY3:AY5 AY9:AY11 AS9:AS11 AS16:AS19 AY16:AY19 AY24:AY25 AS24:AS25 AS31:AS1048576 AY31:AY1048576">
    <cfRule type="cellIs" priority="682" operator="greaterThan" dxfId="0">
      <formula>1</formula>
    </cfRule>
  </conditionalFormatting>
  <conditionalFormatting sqref="AW1 AW3:AW5 AW9:AW11 AW16:AW19 AW24:AW25 AW31:AW1048576">
    <cfRule type="cellIs" priority="680" operator="greaterThan" dxfId="0">
      <formula>5</formula>
    </cfRule>
  </conditionalFormatting>
  <conditionalFormatting sqref="F2">
    <cfRule type="cellIs" priority="187" operator="greaterThan" dxfId="0">
      <formula>15</formula>
    </cfRule>
  </conditionalFormatting>
  <conditionalFormatting sqref="AD2 AU2 O2">
    <cfRule type="cellIs" priority="186" operator="greaterThan" dxfId="0">
      <formula>2</formula>
    </cfRule>
  </conditionalFormatting>
  <conditionalFormatting sqref="S2 Q2">
    <cfRule type="cellIs" priority="185" operator="greaterThan" dxfId="0">
      <formula>3</formula>
    </cfRule>
  </conditionalFormatting>
  <conditionalFormatting sqref="U2">
    <cfRule type="cellIs" priority="184" operator="greaterThan" dxfId="0">
      <formula>10</formula>
    </cfRule>
  </conditionalFormatting>
  <conditionalFormatting sqref="AG2">
    <cfRule type="cellIs" priority="183" operator="greaterThan" dxfId="0">
      <formula>0.02</formula>
    </cfRule>
  </conditionalFormatting>
  <conditionalFormatting sqref="AH2:AI2">
    <cfRule type="cellIs" priority="181" operator="greaterThan" dxfId="0">
      <formula>0.53</formula>
    </cfRule>
    <cfRule type="cellIs" priority="182" operator="lessThan" dxfId="0">
      <formula>0.47</formula>
    </cfRule>
  </conditionalFormatting>
  <conditionalFormatting sqref="AP2">
    <cfRule type="cellIs" priority="180" operator="greaterThan" dxfId="0">
      <formula>0.2</formula>
    </cfRule>
  </conditionalFormatting>
  <conditionalFormatting sqref="AQ2">
    <cfRule type="cellIs" priority="179" operator="lessThan" dxfId="0">
      <formula>0.29</formula>
    </cfRule>
  </conditionalFormatting>
  <conditionalFormatting sqref="AY2 AS2">
    <cfRule type="cellIs" priority="178" operator="greaterThan" dxfId="0">
      <formula>1</formula>
    </cfRule>
  </conditionalFormatting>
  <conditionalFormatting sqref="AW2">
    <cfRule type="cellIs" priority="177" operator="greaterThan" dxfId="0">
      <formula>5</formula>
    </cfRule>
  </conditionalFormatting>
  <conditionalFormatting sqref="F6">
    <cfRule type="cellIs" priority="176" operator="greaterThan" dxfId="0">
      <formula>15</formula>
    </cfRule>
  </conditionalFormatting>
  <conditionalFormatting sqref="O6 AU6 AD6">
    <cfRule type="cellIs" priority="175" operator="greaterThan" dxfId="0">
      <formula>2</formula>
    </cfRule>
  </conditionalFormatting>
  <conditionalFormatting sqref="Q6 S6">
    <cfRule type="cellIs" priority="174" operator="greaterThan" dxfId="0">
      <formula>3</formula>
    </cfRule>
  </conditionalFormatting>
  <conditionalFormatting sqref="U6">
    <cfRule type="cellIs" priority="173" operator="greaterThan" dxfId="0">
      <formula>10</formula>
    </cfRule>
  </conditionalFormatting>
  <conditionalFormatting sqref="AG6">
    <cfRule type="cellIs" priority="172" operator="greaterThan" dxfId="0">
      <formula>0.02</formula>
    </cfRule>
  </conditionalFormatting>
  <conditionalFormatting sqref="AH6:AI6">
    <cfRule type="cellIs" priority="170" operator="greaterThan" dxfId="0">
      <formula>0.53</formula>
    </cfRule>
    <cfRule type="cellIs" priority="171" operator="lessThan" dxfId="0">
      <formula>0.47</formula>
    </cfRule>
  </conditionalFormatting>
  <conditionalFormatting sqref="AP6">
    <cfRule type="cellIs" priority="169" operator="greaterThan" dxfId="0">
      <formula>0.2</formula>
    </cfRule>
  </conditionalFormatting>
  <conditionalFormatting sqref="AQ6">
    <cfRule type="cellIs" priority="168" operator="lessThan" dxfId="0">
      <formula>0.29</formula>
    </cfRule>
  </conditionalFormatting>
  <conditionalFormatting sqref="AS6 AY6">
    <cfRule type="cellIs" priority="167" operator="greaterThan" dxfId="0">
      <formula>1</formula>
    </cfRule>
  </conditionalFormatting>
  <conditionalFormatting sqref="AW6">
    <cfRule type="cellIs" priority="166" operator="greaterThan" dxfId="0">
      <formula>5</formula>
    </cfRule>
  </conditionalFormatting>
  <conditionalFormatting sqref="F7">
    <cfRule type="cellIs" priority="165" operator="greaterThan" dxfId="0">
      <formula>15</formula>
    </cfRule>
  </conditionalFormatting>
  <conditionalFormatting sqref="O7 AU7 AD7">
    <cfRule type="cellIs" priority="164" operator="greaterThan" dxfId="0">
      <formula>2</formula>
    </cfRule>
  </conditionalFormatting>
  <conditionalFormatting sqref="Q7 S7">
    <cfRule type="cellIs" priority="163" operator="greaterThan" dxfId="0">
      <formula>3</formula>
    </cfRule>
  </conditionalFormatting>
  <conditionalFormatting sqref="U7">
    <cfRule type="cellIs" priority="162" operator="greaterThan" dxfId="0">
      <formula>10</formula>
    </cfRule>
  </conditionalFormatting>
  <conditionalFormatting sqref="AG7">
    <cfRule type="cellIs" priority="161" operator="greaterThan" dxfId="0">
      <formula>0.02</formula>
    </cfRule>
  </conditionalFormatting>
  <conditionalFormatting sqref="AH7:AI7">
    <cfRule type="cellIs" priority="159" operator="greaterThan" dxfId="0">
      <formula>0.53</formula>
    </cfRule>
    <cfRule type="cellIs" priority="160" operator="lessThan" dxfId="0">
      <formula>0.47</formula>
    </cfRule>
  </conditionalFormatting>
  <conditionalFormatting sqref="AP7">
    <cfRule type="cellIs" priority="158" operator="greaterThan" dxfId="0">
      <formula>0.2</formula>
    </cfRule>
  </conditionalFormatting>
  <conditionalFormatting sqref="AQ7">
    <cfRule type="cellIs" priority="157" operator="lessThan" dxfId="0">
      <formula>0.29</formula>
    </cfRule>
  </conditionalFormatting>
  <conditionalFormatting sqref="AS7 AY7">
    <cfRule type="cellIs" priority="156" operator="greaterThan" dxfId="0">
      <formula>1</formula>
    </cfRule>
  </conditionalFormatting>
  <conditionalFormatting sqref="AW7">
    <cfRule type="cellIs" priority="155" operator="greaterThan" dxfId="0">
      <formula>5</formula>
    </cfRule>
  </conditionalFormatting>
  <conditionalFormatting sqref="F8">
    <cfRule type="cellIs" priority="154" operator="greaterThan" dxfId="0">
      <formula>15</formula>
    </cfRule>
  </conditionalFormatting>
  <conditionalFormatting sqref="O8 AU8 AD8">
    <cfRule type="cellIs" priority="153" operator="greaterThan" dxfId="0">
      <formula>2</formula>
    </cfRule>
  </conditionalFormatting>
  <conditionalFormatting sqref="Q8 S8">
    <cfRule type="cellIs" priority="152" operator="greaterThan" dxfId="0">
      <formula>3</formula>
    </cfRule>
  </conditionalFormatting>
  <conditionalFormatting sqref="U8">
    <cfRule type="cellIs" priority="151" operator="greaterThan" dxfId="0">
      <formula>10</formula>
    </cfRule>
  </conditionalFormatting>
  <conditionalFormatting sqref="AG8">
    <cfRule type="cellIs" priority="150" operator="greaterThan" dxfId="0">
      <formula>0.02</formula>
    </cfRule>
  </conditionalFormatting>
  <conditionalFormatting sqref="AH8:AI8">
    <cfRule type="cellIs" priority="148" operator="greaterThan" dxfId="0">
      <formula>0.53</formula>
    </cfRule>
    <cfRule type="cellIs" priority="149" operator="lessThan" dxfId="0">
      <formula>0.47</formula>
    </cfRule>
  </conditionalFormatting>
  <conditionalFormatting sqref="AP8">
    <cfRule type="cellIs" priority="147" operator="greaterThan" dxfId="0">
      <formula>0.2</formula>
    </cfRule>
  </conditionalFormatting>
  <conditionalFormatting sqref="AQ8">
    <cfRule type="cellIs" priority="146" operator="lessThan" dxfId="0">
      <formula>0.29</formula>
    </cfRule>
  </conditionalFormatting>
  <conditionalFormatting sqref="AS8 AY8">
    <cfRule type="cellIs" priority="145" operator="greaterThan" dxfId="0">
      <formula>1</formula>
    </cfRule>
  </conditionalFormatting>
  <conditionalFormatting sqref="AW8">
    <cfRule type="cellIs" priority="144" operator="greaterThan" dxfId="0">
      <formula>5</formula>
    </cfRule>
  </conditionalFormatting>
  <conditionalFormatting sqref="F12">
    <cfRule type="cellIs" priority="143" operator="greaterThan" dxfId="0">
      <formula>15</formula>
    </cfRule>
  </conditionalFormatting>
  <conditionalFormatting sqref="AD12 AU12 O12">
    <cfRule type="cellIs" priority="142" operator="greaterThan" dxfId="0">
      <formula>2</formula>
    </cfRule>
  </conditionalFormatting>
  <conditionalFormatting sqref="S12 Q12">
    <cfRule type="cellIs" priority="141" operator="greaterThan" dxfId="0">
      <formula>3</formula>
    </cfRule>
  </conditionalFormatting>
  <conditionalFormatting sqref="U12">
    <cfRule type="cellIs" priority="140" operator="greaterThan" dxfId="0">
      <formula>10</formula>
    </cfRule>
  </conditionalFormatting>
  <conditionalFormatting sqref="AG12">
    <cfRule type="cellIs" priority="139" operator="greaterThan" dxfId="0">
      <formula>0.02</formula>
    </cfRule>
  </conditionalFormatting>
  <conditionalFormatting sqref="AH12:AI12">
    <cfRule type="cellIs" priority="137" operator="greaterThan" dxfId="0">
      <formula>0.53</formula>
    </cfRule>
    <cfRule type="cellIs" priority="138" operator="lessThan" dxfId="0">
      <formula>0.47</formula>
    </cfRule>
  </conditionalFormatting>
  <conditionalFormatting sqref="AP12">
    <cfRule type="cellIs" priority="136" operator="greaterThan" dxfId="0">
      <formula>0.2</formula>
    </cfRule>
  </conditionalFormatting>
  <conditionalFormatting sqref="AQ12">
    <cfRule type="cellIs" priority="135" operator="lessThan" dxfId="0">
      <formula>0.29</formula>
    </cfRule>
  </conditionalFormatting>
  <conditionalFormatting sqref="AY12 AS12">
    <cfRule type="cellIs" priority="134" operator="greaterThan" dxfId="0">
      <formula>1</formula>
    </cfRule>
  </conditionalFormatting>
  <conditionalFormatting sqref="AW12">
    <cfRule type="cellIs" priority="133" operator="greaterThan" dxfId="0">
      <formula>5</formula>
    </cfRule>
  </conditionalFormatting>
  <conditionalFormatting sqref="F13">
    <cfRule type="cellIs" priority="132" operator="greaterThan" dxfId="0">
      <formula>15</formula>
    </cfRule>
  </conditionalFormatting>
  <conditionalFormatting sqref="AD13 AU13 O13">
    <cfRule type="cellIs" priority="131" operator="greaterThan" dxfId="0">
      <formula>2</formula>
    </cfRule>
  </conditionalFormatting>
  <conditionalFormatting sqref="S13 Q13">
    <cfRule type="cellIs" priority="130" operator="greaterThan" dxfId="0">
      <formula>3</formula>
    </cfRule>
  </conditionalFormatting>
  <conditionalFormatting sqref="U13">
    <cfRule type="cellIs" priority="129" operator="greaterThan" dxfId="0">
      <formula>10</formula>
    </cfRule>
  </conditionalFormatting>
  <conditionalFormatting sqref="AG13">
    <cfRule type="cellIs" priority="128" operator="greaterThan" dxfId="0">
      <formula>0.02</formula>
    </cfRule>
  </conditionalFormatting>
  <conditionalFormatting sqref="AH13:AI13">
    <cfRule type="cellIs" priority="126" operator="greaterThan" dxfId="0">
      <formula>0.53</formula>
    </cfRule>
    <cfRule type="cellIs" priority="127" operator="lessThan" dxfId="0">
      <formula>0.47</formula>
    </cfRule>
  </conditionalFormatting>
  <conditionalFormatting sqref="AP13">
    <cfRule type="cellIs" priority="125" operator="greaterThan" dxfId="0">
      <formula>0.2</formula>
    </cfRule>
  </conditionalFormatting>
  <conditionalFormatting sqref="AQ13">
    <cfRule type="cellIs" priority="124" operator="lessThan" dxfId="0">
      <formula>0.29</formula>
    </cfRule>
  </conditionalFormatting>
  <conditionalFormatting sqref="AY13 AS13">
    <cfRule type="cellIs" priority="123" operator="greaterThan" dxfId="0">
      <formula>1</formula>
    </cfRule>
  </conditionalFormatting>
  <conditionalFormatting sqref="AW13">
    <cfRule type="cellIs" priority="122" operator="greaterThan" dxfId="0">
      <formula>5</formula>
    </cfRule>
  </conditionalFormatting>
  <conditionalFormatting sqref="F14">
    <cfRule type="cellIs" priority="121" operator="greaterThan" dxfId="0">
      <formula>15</formula>
    </cfRule>
  </conditionalFormatting>
  <conditionalFormatting sqref="AD14 AU14 O14">
    <cfRule type="cellIs" priority="120" operator="greaterThan" dxfId="0">
      <formula>2</formula>
    </cfRule>
  </conditionalFormatting>
  <conditionalFormatting sqref="S14 Q14">
    <cfRule type="cellIs" priority="119" operator="greaterThan" dxfId="0">
      <formula>3</formula>
    </cfRule>
  </conditionalFormatting>
  <conditionalFormatting sqref="U14">
    <cfRule type="cellIs" priority="118" operator="greaterThan" dxfId="0">
      <formula>10</formula>
    </cfRule>
  </conditionalFormatting>
  <conditionalFormatting sqref="AG14">
    <cfRule type="cellIs" priority="117" operator="greaterThan" dxfId="0">
      <formula>0.02</formula>
    </cfRule>
  </conditionalFormatting>
  <conditionalFormatting sqref="AH14:AI14">
    <cfRule type="cellIs" priority="115" operator="greaterThan" dxfId="0">
      <formula>0.53</formula>
    </cfRule>
    <cfRule type="cellIs" priority="116" operator="lessThan" dxfId="0">
      <formula>0.47</formula>
    </cfRule>
  </conditionalFormatting>
  <conditionalFormatting sqref="AP14">
    <cfRule type="cellIs" priority="114" operator="greaterThan" dxfId="0">
      <formula>0.2</formula>
    </cfRule>
  </conditionalFormatting>
  <conditionalFormatting sqref="AQ14">
    <cfRule type="cellIs" priority="113" operator="lessThan" dxfId="0">
      <formula>0.29</formula>
    </cfRule>
  </conditionalFormatting>
  <conditionalFormatting sqref="AY14 AS14">
    <cfRule type="cellIs" priority="112" operator="greaterThan" dxfId="0">
      <formula>1</formula>
    </cfRule>
  </conditionalFormatting>
  <conditionalFormatting sqref="AW14">
    <cfRule type="cellIs" priority="111" operator="greaterThan" dxfId="0">
      <formula>5</formula>
    </cfRule>
  </conditionalFormatting>
  <conditionalFormatting sqref="F15">
    <cfRule type="cellIs" priority="110" operator="greaterThan" dxfId="0">
      <formula>15</formula>
    </cfRule>
  </conditionalFormatting>
  <conditionalFormatting sqref="AD15 AU15 O15">
    <cfRule type="cellIs" priority="109" operator="greaterThan" dxfId="0">
      <formula>2</formula>
    </cfRule>
  </conditionalFormatting>
  <conditionalFormatting sqref="S15 Q15">
    <cfRule type="cellIs" priority="108" operator="greaterThan" dxfId="0">
      <formula>3</formula>
    </cfRule>
  </conditionalFormatting>
  <conditionalFormatting sqref="U15">
    <cfRule type="cellIs" priority="107" operator="greaterThan" dxfId="0">
      <formula>10</formula>
    </cfRule>
  </conditionalFormatting>
  <conditionalFormatting sqref="AG15">
    <cfRule type="cellIs" priority="106" operator="greaterThan" dxfId="0">
      <formula>0.02</formula>
    </cfRule>
  </conditionalFormatting>
  <conditionalFormatting sqref="AH15:AI15">
    <cfRule type="cellIs" priority="104" operator="greaterThan" dxfId="0">
      <formula>0.53</formula>
    </cfRule>
    <cfRule type="cellIs" priority="105" operator="lessThan" dxfId="0">
      <formula>0.47</formula>
    </cfRule>
  </conditionalFormatting>
  <conditionalFormatting sqref="AP15">
    <cfRule type="cellIs" priority="103" operator="greaterThan" dxfId="0">
      <formula>0.2</formula>
    </cfRule>
  </conditionalFormatting>
  <conditionalFormatting sqref="AQ15">
    <cfRule type="cellIs" priority="102" operator="lessThan" dxfId="0">
      <formula>0.29</formula>
    </cfRule>
  </conditionalFormatting>
  <conditionalFormatting sqref="AY15 AS15">
    <cfRule type="cellIs" priority="101" operator="greaterThan" dxfId="0">
      <formula>1</formula>
    </cfRule>
  </conditionalFormatting>
  <conditionalFormatting sqref="AW15">
    <cfRule type="cellIs" priority="100" operator="greaterThan" dxfId="0">
      <formula>5</formula>
    </cfRule>
  </conditionalFormatting>
  <conditionalFormatting sqref="F20">
    <cfRule type="cellIs" priority="99" operator="greaterThan" dxfId="0">
      <formula>15</formula>
    </cfRule>
  </conditionalFormatting>
  <conditionalFormatting sqref="O20 AU20 AD20">
    <cfRule type="cellIs" priority="98" operator="greaterThan" dxfId="0">
      <formula>2</formula>
    </cfRule>
  </conditionalFormatting>
  <conditionalFormatting sqref="Q20 S20">
    <cfRule type="cellIs" priority="97" operator="greaterThan" dxfId="0">
      <formula>3</formula>
    </cfRule>
  </conditionalFormatting>
  <conditionalFormatting sqref="U20">
    <cfRule type="cellIs" priority="96" operator="greaterThan" dxfId="0">
      <formula>10</formula>
    </cfRule>
  </conditionalFormatting>
  <conditionalFormatting sqref="AG20">
    <cfRule type="cellIs" priority="95" operator="greaterThan" dxfId="0">
      <formula>0.02</formula>
    </cfRule>
  </conditionalFormatting>
  <conditionalFormatting sqref="AH20:AI20">
    <cfRule type="cellIs" priority="93" operator="greaterThan" dxfId="0">
      <formula>0.53</formula>
    </cfRule>
    <cfRule type="cellIs" priority="94" operator="lessThan" dxfId="0">
      <formula>0.47</formula>
    </cfRule>
  </conditionalFormatting>
  <conditionalFormatting sqref="AP20">
    <cfRule type="cellIs" priority="92" operator="greaterThan" dxfId="0">
      <formula>0.2</formula>
    </cfRule>
  </conditionalFormatting>
  <conditionalFormatting sqref="AQ20">
    <cfRule type="cellIs" priority="91" operator="lessThan" dxfId="0">
      <formula>0.29</formula>
    </cfRule>
  </conditionalFormatting>
  <conditionalFormatting sqref="AS20 AY20">
    <cfRule type="cellIs" priority="90" operator="greaterThan" dxfId="0">
      <formula>1</formula>
    </cfRule>
  </conditionalFormatting>
  <conditionalFormatting sqref="AW20">
    <cfRule type="cellIs" priority="89" operator="greaterThan" dxfId="0">
      <formula>5</formula>
    </cfRule>
  </conditionalFormatting>
  <conditionalFormatting sqref="F21">
    <cfRule type="cellIs" priority="88" operator="greaterThan" dxfId="0">
      <formula>15</formula>
    </cfRule>
  </conditionalFormatting>
  <conditionalFormatting sqref="O21 AU21 AD21">
    <cfRule type="cellIs" priority="87" operator="greaterThan" dxfId="0">
      <formula>2</formula>
    </cfRule>
  </conditionalFormatting>
  <conditionalFormatting sqref="Q21 S21">
    <cfRule type="cellIs" priority="86" operator="greaterThan" dxfId="0">
      <formula>3</formula>
    </cfRule>
  </conditionalFormatting>
  <conditionalFormatting sqref="U21">
    <cfRule type="cellIs" priority="85" operator="greaterThan" dxfId="0">
      <formula>10</formula>
    </cfRule>
  </conditionalFormatting>
  <conditionalFormatting sqref="AG21">
    <cfRule type="cellIs" priority="84" operator="greaterThan" dxfId="0">
      <formula>0.02</formula>
    </cfRule>
  </conditionalFormatting>
  <conditionalFormatting sqref="AH21:AI21">
    <cfRule type="cellIs" priority="82" operator="greaterThan" dxfId="0">
      <formula>0.53</formula>
    </cfRule>
    <cfRule type="cellIs" priority="83" operator="lessThan" dxfId="0">
      <formula>0.47</formula>
    </cfRule>
  </conditionalFormatting>
  <conditionalFormatting sqref="AP21">
    <cfRule type="cellIs" priority="81" operator="greaterThan" dxfId="0">
      <formula>0.2</formula>
    </cfRule>
  </conditionalFormatting>
  <conditionalFormatting sqref="AQ21">
    <cfRule type="cellIs" priority="80" operator="lessThan" dxfId="0">
      <formula>0.29</formula>
    </cfRule>
  </conditionalFormatting>
  <conditionalFormatting sqref="AS21 AY21">
    <cfRule type="cellIs" priority="79" operator="greaterThan" dxfId="0">
      <formula>1</formula>
    </cfRule>
  </conditionalFormatting>
  <conditionalFormatting sqref="AW21">
    <cfRule type="cellIs" priority="78" operator="greaterThan" dxfId="0">
      <formula>5</formula>
    </cfRule>
  </conditionalFormatting>
  <conditionalFormatting sqref="F22">
    <cfRule type="cellIs" priority="77" operator="greaterThan" dxfId="0">
      <formula>15</formula>
    </cfRule>
  </conditionalFormatting>
  <conditionalFormatting sqref="O22 AU22 AD22">
    <cfRule type="cellIs" priority="76" operator="greaterThan" dxfId="0">
      <formula>2</formula>
    </cfRule>
  </conditionalFormatting>
  <conditionalFormatting sqref="Q22 S22">
    <cfRule type="cellIs" priority="75" operator="greaterThan" dxfId="0">
      <formula>3</formula>
    </cfRule>
  </conditionalFormatting>
  <conditionalFormatting sqref="U22">
    <cfRule type="cellIs" priority="74" operator="greaterThan" dxfId="0">
      <formula>10</formula>
    </cfRule>
  </conditionalFormatting>
  <conditionalFormatting sqref="AG22">
    <cfRule type="cellIs" priority="73" operator="greaterThan" dxfId="0">
      <formula>0.02</formula>
    </cfRule>
  </conditionalFormatting>
  <conditionalFormatting sqref="AH22:AI22">
    <cfRule type="cellIs" priority="71" operator="greaterThan" dxfId="0">
      <formula>0.53</formula>
    </cfRule>
    <cfRule type="cellIs" priority="72" operator="lessThan" dxfId="0">
      <formula>0.47</formula>
    </cfRule>
  </conditionalFormatting>
  <conditionalFormatting sqref="AP22">
    <cfRule type="cellIs" priority="70" operator="greaterThan" dxfId="0">
      <formula>0.2</formula>
    </cfRule>
  </conditionalFormatting>
  <conditionalFormatting sqref="AQ22">
    <cfRule type="cellIs" priority="69" operator="lessThan" dxfId="0">
      <formula>0.29</formula>
    </cfRule>
  </conditionalFormatting>
  <conditionalFormatting sqref="AS22 AY22">
    <cfRule type="cellIs" priority="68" operator="greaterThan" dxfId="0">
      <formula>1</formula>
    </cfRule>
  </conditionalFormatting>
  <conditionalFormatting sqref="AW22">
    <cfRule type="cellIs" priority="67" operator="greaterThan" dxfId="0">
      <formula>5</formula>
    </cfRule>
  </conditionalFormatting>
  <conditionalFormatting sqref="F23">
    <cfRule type="cellIs" priority="66" operator="greaterThan" dxfId="0">
      <formula>15</formula>
    </cfRule>
  </conditionalFormatting>
  <conditionalFormatting sqref="O23 AU23 AD23">
    <cfRule type="cellIs" priority="65" operator="greaterThan" dxfId="0">
      <formula>2</formula>
    </cfRule>
  </conditionalFormatting>
  <conditionalFormatting sqref="Q23 S23">
    <cfRule type="cellIs" priority="64" operator="greaterThan" dxfId="0">
      <formula>3</formula>
    </cfRule>
  </conditionalFormatting>
  <conditionalFormatting sqref="U23">
    <cfRule type="cellIs" priority="63" operator="greaterThan" dxfId="0">
      <formula>10</formula>
    </cfRule>
  </conditionalFormatting>
  <conditionalFormatting sqref="AG23">
    <cfRule type="cellIs" priority="62" operator="greaterThan" dxfId="0">
      <formula>0.02</formula>
    </cfRule>
  </conditionalFormatting>
  <conditionalFormatting sqref="AH23:AI23">
    <cfRule type="cellIs" priority="60" operator="greaterThan" dxfId="0">
      <formula>0.53</formula>
    </cfRule>
    <cfRule type="cellIs" priority="61" operator="lessThan" dxfId="0">
      <formula>0.47</formula>
    </cfRule>
  </conditionalFormatting>
  <conditionalFormatting sqref="AP23">
    <cfRule type="cellIs" priority="59" operator="greaterThan" dxfId="0">
      <formula>0.2</formula>
    </cfRule>
  </conditionalFormatting>
  <conditionalFormatting sqref="AQ23">
    <cfRule type="cellIs" priority="58" operator="lessThan" dxfId="0">
      <formula>0.29</formula>
    </cfRule>
  </conditionalFormatting>
  <conditionalFormatting sqref="AS23 AY23">
    <cfRule type="cellIs" priority="57" operator="greaterThan" dxfId="0">
      <formula>1</formula>
    </cfRule>
  </conditionalFormatting>
  <conditionalFormatting sqref="AW23">
    <cfRule type="cellIs" priority="56" operator="greaterThan" dxfId="0">
      <formula>5</formula>
    </cfRule>
  </conditionalFormatting>
  <conditionalFormatting sqref="F26">
    <cfRule type="cellIs" priority="55" operator="greaterThan" dxfId="0">
      <formula>15</formula>
    </cfRule>
  </conditionalFormatting>
  <conditionalFormatting sqref="AD26 AU26 O26">
    <cfRule type="cellIs" priority="54" operator="greaterThan" dxfId="0">
      <formula>2</formula>
    </cfRule>
  </conditionalFormatting>
  <conditionalFormatting sqref="S26 Q26">
    <cfRule type="cellIs" priority="53" operator="greaterThan" dxfId="0">
      <formula>3</formula>
    </cfRule>
  </conditionalFormatting>
  <conditionalFormatting sqref="U26">
    <cfRule type="cellIs" priority="52" operator="greaterThan" dxfId="0">
      <formula>10</formula>
    </cfRule>
  </conditionalFormatting>
  <conditionalFormatting sqref="AG26">
    <cfRule type="cellIs" priority="51" operator="greaterThan" dxfId="0">
      <formula>0.02</formula>
    </cfRule>
  </conditionalFormatting>
  <conditionalFormatting sqref="AH26:AI26">
    <cfRule type="cellIs" priority="49" operator="greaterThan" dxfId="0">
      <formula>0.53</formula>
    </cfRule>
    <cfRule type="cellIs" priority="50" operator="lessThan" dxfId="0">
      <formula>0.47</formula>
    </cfRule>
  </conditionalFormatting>
  <conditionalFormatting sqref="AP26">
    <cfRule type="cellIs" priority="48" operator="greaterThan" dxfId="0">
      <formula>0.2</formula>
    </cfRule>
  </conditionalFormatting>
  <conditionalFormatting sqref="AQ26">
    <cfRule type="cellIs" priority="47" operator="lessThan" dxfId="0">
      <formula>0.29</formula>
    </cfRule>
  </conditionalFormatting>
  <conditionalFormatting sqref="AY26 AS26">
    <cfRule type="cellIs" priority="46" operator="greaterThan" dxfId="0">
      <formula>1</formula>
    </cfRule>
  </conditionalFormatting>
  <conditionalFormatting sqref="AW26">
    <cfRule type="cellIs" priority="45" operator="greaterThan" dxfId="0">
      <formula>5</formula>
    </cfRule>
  </conditionalFormatting>
  <conditionalFormatting sqref="F27">
    <cfRule type="cellIs" priority="44" operator="greaterThan" dxfId="0">
      <formula>15</formula>
    </cfRule>
  </conditionalFormatting>
  <conditionalFormatting sqref="AD27 AU27 O27">
    <cfRule type="cellIs" priority="43" operator="greaterThan" dxfId="0">
      <formula>2</formula>
    </cfRule>
  </conditionalFormatting>
  <conditionalFormatting sqref="S27 Q27">
    <cfRule type="cellIs" priority="42" operator="greaterThan" dxfId="0">
      <formula>3</formula>
    </cfRule>
  </conditionalFormatting>
  <conditionalFormatting sqref="U27">
    <cfRule type="cellIs" priority="41" operator="greaterThan" dxfId="0">
      <formula>10</formula>
    </cfRule>
  </conditionalFormatting>
  <conditionalFormatting sqref="AG27">
    <cfRule type="cellIs" priority="40" operator="greaterThan" dxfId="0">
      <formula>0.02</formula>
    </cfRule>
  </conditionalFormatting>
  <conditionalFormatting sqref="AH27:AI27">
    <cfRule type="cellIs" priority="38" operator="greaterThan" dxfId="0">
      <formula>0.53</formula>
    </cfRule>
    <cfRule type="cellIs" priority="39" operator="lessThan" dxfId="0">
      <formula>0.47</formula>
    </cfRule>
  </conditionalFormatting>
  <conditionalFormatting sqref="AP27">
    <cfRule type="cellIs" priority="37" operator="greaterThan" dxfId="0">
      <formula>0.2</formula>
    </cfRule>
  </conditionalFormatting>
  <conditionalFormatting sqref="AQ27">
    <cfRule type="cellIs" priority="36" operator="lessThan" dxfId="0">
      <formula>0.29</formula>
    </cfRule>
  </conditionalFormatting>
  <conditionalFormatting sqref="AY27 AS27">
    <cfRule type="cellIs" priority="35" operator="greaterThan" dxfId="0">
      <formula>1</formula>
    </cfRule>
  </conditionalFormatting>
  <conditionalFormatting sqref="AW27">
    <cfRule type="cellIs" priority="34" operator="greaterThan" dxfId="0">
      <formula>5</formula>
    </cfRule>
  </conditionalFormatting>
  <conditionalFormatting sqref="F28">
    <cfRule type="cellIs" priority="33" operator="greaterThan" dxfId="0">
      <formula>15</formula>
    </cfRule>
  </conditionalFormatting>
  <conditionalFormatting sqref="AD28 AU28 O28">
    <cfRule type="cellIs" priority="32" operator="greaterThan" dxfId="0">
      <formula>2</formula>
    </cfRule>
  </conditionalFormatting>
  <conditionalFormatting sqref="S28 Q28">
    <cfRule type="cellIs" priority="31" operator="greaterThan" dxfId="0">
      <formula>3</formula>
    </cfRule>
  </conditionalFormatting>
  <conditionalFormatting sqref="U28">
    <cfRule type="cellIs" priority="30" operator="greaterThan" dxfId="0">
      <formula>10</formula>
    </cfRule>
  </conditionalFormatting>
  <conditionalFormatting sqref="AG28">
    <cfRule type="cellIs" priority="29" operator="greaterThan" dxfId="0">
      <formula>0.02</formula>
    </cfRule>
  </conditionalFormatting>
  <conditionalFormatting sqref="AH28:AI28">
    <cfRule type="cellIs" priority="27" operator="greaterThan" dxfId="0">
      <formula>0.53</formula>
    </cfRule>
    <cfRule type="cellIs" priority="28" operator="lessThan" dxfId="0">
      <formula>0.47</formula>
    </cfRule>
  </conditionalFormatting>
  <conditionalFormatting sqref="AP28">
    <cfRule type="cellIs" priority="26" operator="greaterThan" dxfId="0">
      <formula>0.2</formula>
    </cfRule>
  </conditionalFormatting>
  <conditionalFormatting sqref="AQ28">
    <cfRule type="cellIs" priority="25" operator="lessThan" dxfId="0">
      <formula>0.29</formula>
    </cfRule>
  </conditionalFormatting>
  <conditionalFormatting sqref="AY28 AS28">
    <cfRule type="cellIs" priority="24" operator="greaterThan" dxfId="0">
      <formula>1</formula>
    </cfRule>
  </conditionalFormatting>
  <conditionalFormatting sqref="AW28">
    <cfRule type="cellIs" priority="23" operator="greaterThan" dxfId="0">
      <formula>5</formula>
    </cfRule>
  </conditionalFormatting>
  <conditionalFormatting sqref="F29">
    <cfRule type="cellIs" priority="22" operator="greaterThan" dxfId="0">
      <formula>15</formula>
    </cfRule>
  </conditionalFormatting>
  <conditionalFormatting sqref="AD29 AU29 O29">
    <cfRule type="cellIs" priority="21" operator="greaterThan" dxfId="0">
      <formula>2</formula>
    </cfRule>
  </conditionalFormatting>
  <conditionalFormatting sqref="S29 Q29">
    <cfRule type="cellIs" priority="20" operator="greaterThan" dxfId="0">
      <formula>3</formula>
    </cfRule>
  </conditionalFormatting>
  <conditionalFormatting sqref="U29">
    <cfRule type="cellIs" priority="19" operator="greaterThan" dxfId="0">
      <formula>10</formula>
    </cfRule>
  </conditionalFormatting>
  <conditionalFormatting sqref="AG29">
    <cfRule type="cellIs" priority="18" operator="greaterThan" dxfId="0">
      <formula>0.02</formula>
    </cfRule>
  </conditionalFormatting>
  <conditionalFormatting sqref="AH29:AI29">
    <cfRule type="cellIs" priority="16" operator="greaterThan" dxfId="0">
      <formula>0.53</formula>
    </cfRule>
    <cfRule type="cellIs" priority="17" operator="lessThan" dxfId="0">
      <formula>0.47</formula>
    </cfRule>
  </conditionalFormatting>
  <conditionalFormatting sqref="AP29">
    <cfRule type="cellIs" priority="15" operator="greaterThan" dxfId="0">
      <formula>0.2</formula>
    </cfRule>
  </conditionalFormatting>
  <conditionalFormatting sqref="AQ29">
    <cfRule type="cellIs" priority="14" operator="lessThan" dxfId="0">
      <formula>0.29</formula>
    </cfRule>
  </conditionalFormatting>
  <conditionalFormatting sqref="AY29 AS29">
    <cfRule type="cellIs" priority="13" operator="greaterThan" dxfId="0">
      <formula>1</formula>
    </cfRule>
  </conditionalFormatting>
  <conditionalFormatting sqref="AW29">
    <cfRule type="cellIs" priority="12" operator="greaterThan" dxfId="0">
      <formula>5</formula>
    </cfRule>
  </conditionalFormatting>
  <conditionalFormatting sqref="F30">
    <cfRule type="cellIs" priority="11" operator="greaterThan" dxfId="0">
      <formula>15</formula>
    </cfRule>
  </conditionalFormatting>
  <conditionalFormatting sqref="AD30 AU30 O30">
    <cfRule type="cellIs" priority="10" operator="greaterThan" dxfId="0">
      <formula>2</formula>
    </cfRule>
  </conditionalFormatting>
  <conditionalFormatting sqref="S30 Q30">
    <cfRule type="cellIs" priority="9" operator="greaterThan" dxfId="0">
      <formula>3</formula>
    </cfRule>
  </conditionalFormatting>
  <conditionalFormatting sqref="U30">
    <cfRule type="cellIs" priority="8" operator="greaterThan" dxfId="0">
      <formula>10</formula>
    </cfRule>
  </conditionalFormatting>
  <conditionalFormatting sqref="AG30">
    <cfRule type="cellIs" priority="7" operator="greaterThan" dxfId="0">
      <formula>0.02</formula>
    </cfRule>
  </conditionalFormatting>
  <conditionalFormatting sqref="AH30:AI30">
    <cfRule type="cellIs" priority="5" operator="greaterThan" dxfId="0">
      <formula>0.53</formula>
    </cfRule>
    <cfRule type="cellIs" priority="6" operator="lessThan" dxfId="0">
      <formula>0.47</formula>
    </cfRule>
  </conditionalFormatting>
  <conditionalFormatting sqref="AP30">
    <cfRule type="cellIs" priority="4" operator="greaterThan" dxfId="0">
      <formula>0.2</formula>
    </cfRule>
  </conditionalFormatting>
  <conditionalFormatting sqref="AQ30">
    <cfRule type="cellIs" priority="3" operator="lessThan" dxfId="0">
      <formula>0.29</formula>
    </cfRule>
  </conditionalFormatting>
  <conditionalFormatting sqref="AY30 AS30">
    <cfRule type="cellIs" priority="2" operator="greaterThan" dxfId="0">
      <formula>1</formula>
    </cfRule>
  </conditionalFormatting>
  <conditionalFormatting sqref="AW30">
    <cfRule type="cellIs" priority="1" operator="greaterThan" dxfId="0">
      <formula>5</formula>
    </cfRule>
  </conditionalFormatting>
  <pageMargins left="0.7" right="0.7" top="0.75" bottom="0.75" header="0.3" footer="0.3"/>
  <pageSetup orientation="portrait" paperSize="9"/>
</worksheet>
</file>

<file path=xl/worksheets/sheet16.xml><?xml version="1.0" encoding="utf-8"?>
<worksheet xmlns="http://schemas.openxmlformats.org/spreadsheetml/2006/main">
  <sheetPr codeName="Sheet58">
    <outlinePr summaryBelow="1" summaryRight="1"/>
    <pageSetUpPr/>
  </sheetPr>
  <dimension ref="A1:BH31"/>
  <sheetViews>
    <sheetView zoomScale="85" zoomScaleNormal="85" workbookViewId="0">
      <selection activeCell="B2" sqref="B2:B31"/>
    </sheetView>
  </sheetViews>
  <sheetFormatPr baseColWidth="8" defaultColWidth="8.88671875" defaultRowHeight="14.4"/>
  <cols>
    <col width="8.88671875" customWidth="1" style="142" min="1" max="2"/>
    <col width="16.33203125" customWidth="1" style="142" min="3" max="3"/>
    <col width="35.5546875" bestFit="1" customWidth="1" style="142" min="4" max="4"/>
    <col width="16.6640625" bestFit="1" customWidth="1" style="142" min="5" max="5"/>
    <col width="15.33203125" bestFit="1" customWidth="1" style="142" min="6" max="6"/>
    <col width="14.109375" bestFit="1" customWidth="1" style="142" min="7" max="7"/>
    <col width="16.33203125" bestFit="1" customWidth="1" style="142" min="8" max="8"/>
    <col width="11.5546875" bestFit="1" customWidth="1" style="142" min="9" max="9"/>
    <col width="9" bestFit="1" customWidth="1" style="142" min="10" max="10"/>
    <col width="7.33203125" bestFit="1" customWidth="1" style="142" min="11" max="11"/>
    <col width="7.44140625" bestFit="1" customWidth="1" style="142" min="12" max="12"/>
    <col width="13.5546875" bestFit="1" customWidth="1" style="142" min="13" max="13"/>
    <col width="13.88671875" bestFit="1" customWidth="1" style="142" min="14" max="14"/>
    <col width="14.109375" bestFit="1" customWidth="1" style="142" min="15" max="15"/>
    <col width="13.33203125" bestFit="1" customWidth="1" style="142" min="16" max="16"/>
    <col width="17.88671875" bestFit="1" customWidth="1" style="142" min="17" max="17"/>
    <col width="12.6640625" bestFit="1" customWidth="1" style="142" min="18" max="18"/>
    <col width="17.44140625" bestFit="1" customWidth="1" style="142" min="19" max="19"/>
    <col width="11.33203125" bestFit="1" customWidth="1" style="142" min="20" max="20"/>
    <col width="15.6640625" bestFit="1" customWidth="1" style="142" min="21" max="21"/>
    <col width="24" bestFit="1" customWidth="1" style="142" min="22" max="22"/>
    <col width="29.5546875" bestFit="1" customWidth="1" style="142" min="23" max="23"/>
    <col width="8.33203125" bestFit="1" customWidth="1" style="142" min="24" max="24"/>
    <col width="13.6640625" bestFit="1" customWidth="1" style="142" min="25" max="25"/>
    <col width="25.6640625" bestFit="1" customWidth="1" style="142" min="26" max="26"/>
    <col width="31.33203125" bestFit="1" customWidth="1" style="142" min="27" max="27"/>
    <col width="15" bestFit="1" customWidth="1" style="142" min="28" max="28"/>
    <col width="15.33203125" bestFit="1" customWidth="1" style="142" min="29" max="29"/>
    <col width="18.109375" bestFit="1" customWidth="1" style="142" min="30" max="30"/>
    <col width="12.33203125" bestFit="1" customWidth="1" style="142" min="31" max="31"/>
    <col width="15.6640625" bestFit="1" customWidth="1" style="142" min="32" max="32"/>
    <col width="16" bestFit="1" customWidth="1" style="142" min="33" max="33"/>
    <col width="20.5546875" bestFit="1" customWidth="1" style="142" min="34" max="34"/>
    <col width="5.6640625" bestFit="1" customWidth="1" style="142" min="35" max="35"/>
    <col width="11.33203125" bestFit="1" customWidth="1" style="142" min="36" max="36"/>
    <col width="18.5546875" bestFit="1" customWidth="1" style="142" min="37" max="37"/>
    <col width="32" bestFit="1" customWidth="1" style="142" min="38" max="38"/>
    <col width="9.5546875" bestFit="1" customWidth="1" style="142" min="39" max="39"/>
    <col width="16.6640625" bestFit="1" customWidth="1" style="142" min="40" max="40"/>
    <col width="30.6640625" bestFit="1" customWidth="1" style="142" min="41" max="41"/>
    <col width="34.6640625" bestFit="1" customWidth="1" style="142" min="42" max="42"/>
    <col width="11.5546875" bestFit="1" customWidth="1" style="142" min="43" max="43"/>
    <col width="17.6640625" bestFit="1" customWidth="1" style="142" min="44" max="44"/>
    <col width="32" bestFit="1" customWidth="1" style="142" min="45" max="45"/>
    <col width="13.33203125" bestFit="1" customWidth="1" style="142" min="46" max="46"/>
    <col width="18.33203125" bestFit="1" customWidth="1" style="142" min="47" max="47"/>
    <col width="19.6640625" bestFit="1" customWidth="1" style="142" min="48" max="48"/>
    <col width="18.6640625" customWidth="1" style="142" min="49" max="49"/>
    <col width="18.33203125" bestFit="1" customWidth="1" style="142" min="50" max="50"/>
    <col width="23.6640625" bestFit="1" customWidth="1" style="142" min="51" max="51"/>
    <col width="20.44140625" bestFit="1" customWidth="1" style="142" min="52" max="52"/>
    <col width="26.109375" bestFit="1" customWidth="1" style="142" min="53" max="53"/>
    <col width="18.5546875" bestFit="1" customWidth="1" style="142" min="54" max="54"/>
    <col width="24.109375" bestFit="1" customWidth="1" style="142" min="55" max="55"/>
    <col width="6" bestFit="1" customWidth="1" style="142" min="56" max="56"/>
    <col width="8.88671875" customWidth="1" style="142" min="57" max="59"/>
    <col width="16.44140625" customWidth="1" style="142" min="60" max="60"/>
    <col width="8.88671875" customWidth="1" style="142" min="61" max="16384"/>
  </cols>
  <sheetData>
    <row r="1" ht="57.6" customHeight="1" s="205">
      <c r="A1" s="142" t="inlineStr">
        <is>
          <t>Account</t>
        </is>
      </c>
      <c r="B1" s="142" t="inlineStr">
        <is>
          <t>Program</t>
        </is>
      </c>
      <c r="C1" s="35" t="inlineStr">
        <is>
          <t>DATE</t>
        </is>
      </c>
      <c r="D1" s="37" t="inlineStr">
        <is>
          <t>Any Critical Issue</t>
        </is>
      </c>
      <c r="E1" s="37" t="inlineStr">
        <is>
          <t xml:space="preserve">Downtime in Mins </t>
        </is>
      </c>
      <c r="F1" s="37" t="inlineStr">
        <is>
          <t>Revenue_Impact</t>
        </is>
      </c>
      <c r="G1" s="37" t="inlineStr">
        <is>
          <t>Distinct_Agents</t>
        </is>
      </c>
      <c r="H1" s="37" t="inlineStr">
        <is>
          <t>Previous_TotalCalls</t>
        </is>
      </c>
      <c r="I1" s="37" t="inlineStr">
        <is>
          <t>Call_Diff%</t>
        </is>
      </c>
      <c r="J1" s="37" t="inlineStr">
        <is>
          <t>TotalCalls</t>
        </is>
      </c>
      <c r="K1" s="37" t="inlineStr">
        <is>
          <t>OnCalls</t>
        </is>
      </c>
      <c r="L1" s="37" t="inlineStr">
        <is>
          <t>OffCalls</t>
        </is>
      </c>
      <c r="M1" s="38" t="inlineStr">
        <is>
          <t>On_Benchmark</t>
        </is>
      </c>
      <c r="N1" s="37" t="inlineStr">
        <is>
          <t>Success_routes</t>
        </is>
      </c>
      <c r="O1" s="37" t="inlineStr">
        <is>
          <t>Fail_route_perc</t>
        </is>
      </c>
      <c r="P1" s="37" t="inlineStr">
        <is>
          <t>OFF_AgentSLA</t>
        </is>
      </c>
      <c r="Q1" s="37" t="inlineStr">
        <is>
          <t>OFF_AgentSLA%age</t>
        </is>
      </c>
      <c r="R1" s="37" t="inlineStr">
        <is>
          <t>ON_AgentSLA</t>
        </is>
      </c>
      <c r="S1" s="37" t="inlineStr">
        <is>
          <t>ON_AgentSLA%age</t>
        </is>
      </c>
      <c r="T1" s="37" t="inlineStr">
        <is>
          <t>OFF_CallSLA</t>
        </is>
      </c>
      <c r="U1" s="37" t="inlineStr">
        <is>
          <t>OFF_CallSLA%age</t>
        </is>
      </c>
      <c r="V1" s="37" t="inlineStr">
        <is>
          <t>ON_CallSLA</t>
        </is>
      </c>
      <c r="W1" s="37" t="inlineStr">
        <is>
          <t>ON_CallSLA%age</t>
        </is>
      </c>
      <c r="X1" s="37" t="inlineStr">
        <is>
          <t>1-1_calls</t>
        </is>
      </c>
      <c r="Y1" s="37" t="inlineStr">
        <is>
          <t>1-1_calls_%age</t>
        </is>
      </c>
      <c r="Z1" s="37" t="inlineStr">
        <is>
          <t>1-1_callsWithoutSLABlowns</t>
        </is>
      </c>
      <c r="AA1" s="37" t="inlineStr">
        <is>
          <t>1-1_calls_%ageWithoutSLABlowns</t>
        </is>
      </c>
      <c r="AB1" s="37" t="inlineStr">
        <is>
          <t>L2_calls</t>
        </is>
      </c>
      <c r="AC1" s="37" t="inlineStr">
        <is>
          <t>L2_calls_%age</t>
        </is>
      </c>
      <c r="AD1" s="37" t="inlineStr">
        <is>
          <t>O0bandons</t>
        </is>
      </c>
      <c r="AE1" s="37" t="inlineStr">
        <is>
          <t>OffAbandons</t>
        </is>
      </c>
      <c r="AF1" s="37" t="inlineStr">
        <is>
          <t>O0bandonsPerc</t>
        </is>
      </c>
      <c r="AG1" s="37" t="inlineStr">
        <is>
          <t>OffAbandonsPerc</t>
        </is>
      </c>
      <c r="AH1" s="37" t="inlineStr">
        <is>
          <t>On/Off_Abandon_Diff</t>
        </is>
      </c>
      <c r="AI1" s="37" t="inlineStr">
        <is>
          <t>O0P</t>
        </is>
      </c>
      <c r="AJ1" s="37" t="inlineStr">
        <is>
          <t>OffAP</t>
        </is>
      </c>
      <c r="AK1" s="37" t="inlineStr">
        <is>
          <t>AP_Skew</t>
        </is>
      </c>
      <c r="AL1" s="37" t="inlineStr">
        <is>
          <t>OnCP</t>
        </is>
      </c>
      <c r="AM1" s="37" t="inlineStr">
        <is>
          <t>OffCP</t>
        </is>
      </c>
      <c r="AN1" s="37" t="inlineStr">
        <is>
          <t>AgentChoice</t>
        </is>
      </c>
      <c r="AO1" s="37" t="inlineStr">
        <is>
          <t>used_AgentChoice</t>
        </is>
      </c>
      <c r="AP1" s="37" t="inlineStr">
        <is>
          <t>used_AgentChoiceWithoutSLABlowns</t>
        </is>
      </c>
      <c r="AQ1" s="37" t="inlineStr">
        <is>
          <t>CallChoice</t>
        </is>
      </c>
      <c r="AR1" s="37" t="inlineStr">
        <is>
          <t>Used_CallChoice</t>
        </is>
      </c>
      <c r="AS1" s="37" t="inlineStr">
        <is>
          <t>Used_CallChoiceWithoutSLABlowns</t>
        </is>
      </c>
      <c r="AT1" s="37" t="inlineStr">
        <is>
          <t>OnEvalScore_raw</t>
        </is>
      </c>
      <c r="AU1" s="37" t="inlineStr">
        <is>
          <t>OffEvalScore_raw</t>
        </is>
      </c>
      <c r="AV1" s="37" t="inlineStr">
        <is>
          <t>OnEvalScore_used</t>
        </is>
      </c>
      <c r="AW1" s="37" t="inlineStr">
        <is>
          <t>OffEvalScore_used</t>
        </is>
      </c>
      <c r="AX1" s="37" t="inlineStr">
        <is>
          <t>On_Evaluation_err_calls</t>
        </is>
      </c>
      <c r="AY1" s="37" t="inlineStr">
        <is>
          <t>On_Evaluation_err_calls_%age</t>
        </is>
      </c>
      <c r="AZ1" s="37" t="inlineStr">
        <is>
          <t>Off_Evaluation_err_calls</t>
        </is>
      </c>
      <c r="BA1" s="37" t="inlineStr">
        <is>
          <t>Off_Evaluation_err_calls_%age</t>
        </is>
      </c>
      <c r="BB1" s="37" t="inlineStr">
        <is>
          <t>LookupFailures</t>
        </is>
      </c>
      <c r="BC1" s="37" t="inlineStr">
        <is>
          <t>Lookup_Failure_Perc</t>
        </is>
      </c>
      <c r="BD1" s="40" t="inlineStr">
        <is>
          <t>UnkNown_Agent_Calls</t>
        </is>
      </c>
      <c r="BE1" s="35" t="inlineStr">
        <is>
          <t>UnkNown_Agent_Calls_%age</t>
        </is>
      </c>
      <c r="BF1" s="37" t="inlineStr">
        <is>
          <t>CG_Not_found_Calls</t>
        </is>
      </c>
      <c r="BG1" s="37" t="inlineStr">
        <is>
          <t>CG_Not_found_Calls_%age</t>
        </is>
      </c>
      <c r="BH1" s="40" t="inlineStr">
        <is>
          <t>H/C Issues</t>
        </is>
      </c>
    </row>
    <row r="2" customFormat="1" s="142">
      <c r="A2" s="142" t="inlineStr">
        <is>
          <t>UHG</t>
        </is>
      </c>
      <c r="B2" s="142" t="inlineStr">
        <is>
          <t>Housecalls</t>
        </is>
      </c>
      <c r="C2" s="14" t="n">
        <v>44287</v>
      </c>
      <c r="F2" s="106" t="n">
        <v>8.1</v>
      </c>
      <c r="G2" s="106" t="n">
        <v>504</v>
      </c>
      <c r="H2" s="106" t="n">
        <v>30941</v>
      </c>
      <c r="I2" s="106" t="n">
        <v>6.47</v>
      </c>
      <c r="J2" s="106" t="n">
        <v>33081</v>
      </c>
      <c r="K2" s="106" t="n">
        <v>26361</v>
      </c>
      <c r="L2" s="106" t="n">
        <v>6720</v>
      </c>
      <c r="M2" s="106" t="n">
        <v>79.69</v>
      </c>
      <c r="N2" s="106" t="n">
        <v>32730</v>
      </c>
      <c r="O2" s="106" t="n">
        <v>1</v>
      </c>
      <c r="P2" s="106" t="n">
        <v>7</v>
      </c>
      <c r="Q2" s="106" t="n">
        <v>0.1</v>
      </c>
      <c r="R2" s="106" t="n">
        <v>115</v>
      </c>
      <c r="S2" s="106" t="n">
        <v>0.44</v>
      </c>
      <c r="T2" s="106" t="n">
        <v>0</v>
      </c>
      <c r="U2" s="106" t="n">
        <v>0</v>
      </c>
      <c r="V2" s="106" t="n">
        <v>0</v>
      </c>
      <c r="W2" s="106" t="n">
        <v>0</v>
      </c>
      <c r="X2" s="106" t="n">
        <v>1426</v>
      </c>
      <c r="Y2" s="106" t="n">
        <v>4.31</v>
      </c>
      <c r="Z2" s="106" t="n">
        <v>1416</v>
      </c>
      <c r="AA2" s="106" t="n">
        <v>4.28</v>
      </c>
      <c r="AB2" s="106" t="n">
        <v>1651</v>
      </c>
      <c r="AC2" s="106" t="n">
        <v>4.99</v>
      </c>
      <c r="AD2" s="106" t="n">
        <v>363</v>
      </c>
      <c r="AE2" s="106" t="n">
        <v>80</v>
      </c>
      <c r="AF2" s="106" t="n">
        <v>1.38</v>
      </c>
      <c r="AG2" s="106" t="n">
        <v>1.19</v>
      </c>
      <c r="AH2" s="106" t="n">
        <v>0.19</v>
      </c>
      <c r="AI2" s="106" t="n">
        <v>0.49</v>
      </c>
      <c r="AJ2" s="106" t="n">
        <v>0.49</v>
      </c>
      <c r="AK2" s="106" t="n">
        <v>0</v>
      </c>
      <c r="AL2" s="106" t="n">
        <v>0.5</v>
      </c>
      <c r="AM2" s="106" t="n">
        <v>0.51</v>
      </c>
      <c r="AN2" s="106" t="n">
        <v>8.140000000000001</v>
      </c>
      <c r="AO2" s="106" t="n">
        <v>8.02</v>
      </c>
      <c r="AP2" s="106" t="n">
        <v>8.050000000000001</v>
      </c>
      <c r="AQ2" s="106" t="n">
        <v>0</v>
      </c>
      <c r="AR2" s="106" t="n">
        <v>0</v>
      </c>
      <c r="AS2" s="106" t="n">
        <v>0</v>
      </c>
      <c r="AT2" s="106" t="n">
        <v>0.14</v>
      </c>
      <c r="AU2" s="106" t="n">
        <v>0.33</v>
      </c>
      <c r="AV2" s="106" t="n">
        <v>0.12</v>
      </c>
      <c r="AW2" s="106" t="n">
        <v>0.31</v>
      </c>
      <c r="AX2" s="106" t="n">
        <v>3</v>
      </c>
      <c r="AY2" s="106" t="n">
        <v>0.01</v>
      </c>
      <c r="AZ2" s="106" t="n">
        <v>0</v>
      </c>
      <c r="BA2" s="106" t="n">
        <v>0</v>
      </c>
      <c r="BB2" s="106" t="n">
        <v>406</v>
      </c>
      <c r="BC2" s="106" t="n">
        <v>1.23</v>
      </c>
      <c r="BD2" s="106" t="n">
        <v>7</v>
      </c>
      <c r="BE2" s="106" t="n">
        <v>0.02</v>
      </c>
      <c r="BF2" s="106" t="n">
        <v>0</v>
      </c>
      <c r="BG2" s="106" t="n">
        <v>0</v>
      </c>
    </row>
    <row r="3">
      <c r="A3" s="142" t="inlineStr">
        <is>
          <t>UHG</t>
        </is>
      </c>
      <c r="B3" s="142" t="inlineStr">
        <is>
          <t>Housecalls</t>
        </is>
      </c>
      <c r="C3" s="14" t="n">
        <v>44288</v>
      </c>
      <c r="F3" s="106" t="n">
        <v>7.68</v>
      </c>
      <c r="G3" s="106" t="n">
        <v>398</v>
      </c>
      <c r="H3" s="106" t="n">
        <v>33081</v>
      </c>
      <c r="I3" s="106" t="n">
        <v>-9.91</v>
      </c>
      <c r="J3" s="106" t="n">
        <v>30097</v>
      </c>
      <c r="K3" s="106" t="n">
        <v>24136</v>
      </c>
      <c r="L3" s="106" t="n">
        <v>5961</v>
      </c>
      <c r="M3" s="106" t="n">
        <v>80.19</v>
      </c>
      <c r="N3" s="106" t="n">
        <v>29846</v>
      </c>
      <c r="O3" s="106" t="n">
        <v>1</v>
      </c>
      <c r="P3" s="106" t="n">
        <v>6</v>
      </c>
      <c r="Q3" s="106" t="n">
        <v>0.1</v>
      </c>
      <c r="R3" s="106" t="n">
        <v>143</v>
      </c>
      <c r="S3" s="106" t="n">
        <v>0.59</v>
      </c>
      <c r="T3" s="106" t="n">
        <v>0</v>
      </c>
      <c r="U3" s="106" t="n">
        <v>0</v>
      </c>
      <c r="V3" s="106" t="n">
        <v>0</v>
      </c>
      <c r="W3" s="106" t="n">
        <v>0</v>
      </c>
      <c r="X3" s="106" t="n">
        <v>1017</v>
      </c>
      <c r="Y3" s="106" t="n">
        <v>3.38</v>
      </c>
      <c r="Z3" s="106" t="n">
        <v>1007</v>
      </c>
      <c r="AA3" s="106" t="n">
        <v>3.35</v>
      </c>
      <c r="AB3" s="106" t="n">
        <v>1287</v>
      </c>
      <c r="AC3" s="106" t="n">
        <v>4.27</v>
      </c>
      <c r="AD3" s="106" t="n">
        <v>327</v>
      </c>
      <c r="AE3" s="106" t="n">
        <v>85</v>
      </c>
      <c r="AF3" s="106" t="n">
        <v>1.36</v>
      </c>
      <c r="AG3" s="106" t="n">
        <v>1.43</v>
      </c>
      <c r="AH3" s="106" t="n">
        <v>0.07000000000000001</v>
      </c>
      <c r="AI3" s="106" t="n">
        <v>0.52</v>
      </c>
      <c r="AJ3" s="106" t="n">
        <v>0.5</v>
      </c>
      <c r="AK3" s="106" t="n">
        <v>0.02</v>
      </c>
      <c r="AL3" s="106" t="n">
        <v>0.5</v>
      </c>
      <c r="AM3" s="106" t="n">
        <v>0.51</v>
      </c>
      <c r="AN3" s="106" t="n">
        <v>8.4</v>
      </c>
      <c r="AO3" s="106" t="n">
        <v>8.33</v>
      </c>
      <c r="AP3" s="106" t="n">
        <v>8.369999999999999</v>
      </c>
      <c r="AQ3" s="106" t="n">
        <v>0</v>
      </c>
      <c r="AR3" s="106" t="n">
        <v>0</v>
      </c>
      <c r="AS3" s="106" t="n">
        <v>0</v>
      </c>
      <c r="AT3" s="106" t="n">
        <v>0.14</v>
      </c>
      <c r="AU3" s="106" t="n">
        <v>0.32</v>
      </c>
      <c r="AV3" s="106" t="n">
        <v>0.12</v>
      </c>
      <c r="AW3" s="106" t="n">
        <v>0.31</v>
      </c>
      <c r="AX3" s="106" t="n">
        <v>3</v>
      </c>
      <c r="AY3" s="106" t="n">
        <v>0.01</v>
      </c>
      <c r="AZ3" s="106" t="n">
        <v>0</v>
      </c>
      <c r="BA3" s="106" t="n">
        <v>0</v>
      </c>
      <c r="BB3" s="106" t="n">
        <v>429</v>
      </c>
      <c r="BC3" s="106" t="n">
        <v>1.43</v>
      </c>
      <c r="BD3" s="106" t="n">
        <v>56</v>
      </c>
      <c r="BE3" s="106" t="n">
        <v>0.19</v>
      </c>
      <c r="BF3" s="106" t="n">
        <v>0</v>
      </c>
      <c r="BG3" s="106" t="n">
        <v>0</v>
      </c>
    </row>
    <row r="4">
      <c r="A4" s="142" t="inlineStr">
        <is>
          <t>UHG</t>
        </is>
      </c>
      <c r="B4" s="142" t="inlineStr">
        <is>
          <t>Housecalls</t>
        </is>
      </c>
      <c r="C4" s="14" t="n">
        <v>44289</v>
      </c>
      <c r="F4" s="106" t="n">
        <v>0</v>
      </c>
      <c r="G4" s="106" t="n">
        <v>0</v>
      </c>
      <c r="H4" s="106" t="n">
        <v>30097</v>
      </c>
      <c r="I4" s="106" t="n">
        <v>0</v>
      </c>
      <c r="J4" s="106" t="n">
        <v>0</v>
      </c>
      <c r="K4" s="106" t="n">
        <v>0</v>
      </c>
      <c r="L4" s="106" t="n">
        <v>0</v>
      </c>
      <c r="M4" s="106" t="n">
        <v>0</v>
      </c>
      <c r="N4" s="106" t="n">
        <v>0</v>
      </c>
      <c r="O4" s="106" t="n">
        <v>0</v>
      </c>
      <c r="P4" s="106" t="n">
        <v>0</v>
      </c>
      <c r="Q4" s="106" t="n">
        <v>0</v>
      </c>
      <c r="R4" s="106" t="n">
        <v>0</v>
      </c>
      <c r="S4" s="106" t="n">
        <v>0</v>
      </c>
      <c r="T4" s="106" t="n">
        <v>0</v>
      </c>
      <c r="U4" s="106" t="n">
        <v>0</v>
      </c>
      <c r="V4" s="106" t="n">
        <v>0</v>
      </c>
      <c r="W4" s="106" t="n">
        <v>0</v>
      </c>
      <c r="X4" s="106" t="n">
        <v>0</v>
      </c>
      <c r="Y4" s="106" t="n">
        <v>0</v>
      </c>
      <c r="Z4" s="106" t="n">
        <v>0</v>
      </c>
      <c r="AA4" s="106" t="n">
        <v>0</v>
      </c>
      <c r="AB4" s="106" t="n">
        <v>0</v>
      </c>
      <c r="AC4" s="106" t="n">
        <v>0</v>
      </c>
      <c r="AD4" s="106" t="n">
        <v>0</v>
      </c>
      <c r="AE4" s="106" t="n">
        <v>0</v>
      </c>
      <c r="AF4" s="106" t="n">
        <v>0</v>
      </c>
      <c r="AG4" s="106" t="n">
        <v>0</v>
      </c>
      <c r="AH4" s="106" t="n">
        <v>0</v>
      </c>
      <c r="AI4" s="106" t="n">
        <v>0</v>
      </c>
      <c r="AJ4" s="106" t="n">
        <v>0</v>
      </c>
      <c r="AK4" s="106" t="n">
        <v>0</v>
      </c>
      <c r="AL4" s="106" t="n">
        <v>0</v>
      </c>
      <c r="AM4" s="106" t="n">
        <v>0</v>
      </c>
      <c r="AN4" s="106" t="n">
        <v>0</v>
      </c>
      <c r="AO4" s="106" t="n">
        <v>0</v>
      </c>
      <c r="AP4" s="106" t="n">
        <v>0</v>
      </c>
      <c r="AQ4" s="106" t="n">
        <v>0</v>
      </c>
      <c r="AR4" s="106" t="n">
        <v>0</v>
      </c>
      <c r="AS4" s="106" t="n">
        <v>0</v>
      </c>
      <c r="AT4" s="106" t="n">
        <v>0</v>
      </c>
      <c r="AU4" s="106" t="n">
        <v>0</v>
      </c>
      <c r="AV4" s="106" t="n">
        <v>0</v>
      </c>
      <c r="AW4" s="106" t="n">
        <v>0</v>
      </c>
      <c r="AX4" s="106" t="n">
        <v>0</v>
      </c>
      <c r="AY4" s="106" t="n">
        <v>0</v>
      </c>
      <c r="AZ4" s="106" t="n">
        <v>0</v>
      </c>
      <c r="BA4" s="106" t="n">
        <v>0</v>
      </c>
      <c r="BB4" s="106" t="n">
        <v>0</v>
      </c>
      <c r="BC4" s="106" t="n">
        <v>0</v>
      </c>
      <c r="BD4" s="106" t="n">
        <v>0</v>
      </c>
      <c r="BE4" s="106" t="n">
        <v>0</v>
      </c>
      <c r="BF4" s="106" t="n">
        <v>0</v>
      </c>
      <c r="BG4" s="106" t="n">
        <v>0</v>
      </c>
    </row>
    <row r="5">
      <c r="A5" s="142" t="inlineStr">
        <is>
          <t>UHG</t>
        </is>
      </c>
      <c r="B5" s="142" t="inlineStr">
        <is>
          <t>Housecalls</t>
        </is>
      </c>
      <c r="C5" s="14" t="n">
        <v>44290</v>
      </c>
      <c r="F5" s="106" t="n">
        <v>0</v>
      </c>
      <c r="G5" s="106" t="n">
        <v>0</v>
      </c>
      <c r="H5" s="106" t="n">
        <v>0</v>
      </c>
      <c r="I5" s="106" t="n">
        <v>0</v>
      </c>
      <c r="J5" s="106" t="n">
        <v>0</v>
      </c>
      <c r="K5" s="106" t="n">
        <v>0</v>
      </c>
      <c r="L5" s="106" t="n">
        <v>0</v>
      </c>
      <c r="M5" s="106" t="n">
        <v>0</v>
      </c>
      <c r="N5" s="106" t="n">
        <v>0</v>
      </c>
      <c r="O5" s="106" t="n">
        <v>0</v>
      </c>
      <c r="P5" s="106" t="n">
        <v>0</v>
      </c>
      <c r="Q5" s="106" t="n">
        <v>0</v>
      </c>
      <c r="R5" s="106" t="n">
        <v>0</v>
      </c>
      <c r="S5" s="106" t="n">
        <v>0</v>
      </c>
      <c r="T5" s="106" t="n">
        <v>0</v>
      </c>
      <c r="U5" s="106" t="n">
        <v>0</v>
      </c>
      <c r="V5" s="106" t="n">
        <v>0</v>
      </c>
      <c r="W5" s="106" t="n">
        <v>0</v>
      </c>
      <c r="X5" s="106" t="n">
        <v>0</v>
      </c>
      <c r="Y5" s="106" t="n">
        <v>0</v>
      </c>
      <c r="Z5" s="106" t="n">
        <v>0</v>
      </c>
      <c r="AA5" s="106" t="n">
        <v>0</v>
      </c>
      <c r="AB5" s="106" t="n">
        <v>0</v>
      </c>
      <c r="AC5" s="106" t="n">
        <v>0</v>
      </c>
      <c r="AD5" s="106" t="n">
        <v>0</v>
      </c>
      <c r="AE5" s="106" t="n">
        <v>0</v>
      </c>
      <c r="AF5" s="106" t="n">
        <v>0</v>
      </c>
      <c r="AG5" s="106" t="n">
        <v>0</v>
      </c>
      <c r="AH5" s="106" t="n">
        <v>0</v>
      </c>
      <c r="AI5" s="106" t="n">
        <v>0</v>
      </c>
      <c r="AJ5" s="106" t="n">
        <v>0</v>
      </c>
      <c r="AK5" s="106" t="n">
        <v>0</v>
      </c>
      <c r="AL5" s="106" t="n">
        <v>0</v>
      </c>
      <c r="AM5" s="106" t="n">
        <v>0</v>
      </c>
      <c r="AN5" s="106" t="n">
        <v>0</v>
      </c>
      <c r="AO5" s="106" t="n">
        <v>0</v>
      </c>
      <c r="AP5" s="106" t="n">
        <v>0</v>
      </c>
      <c r="AQ5" s="106" t="n">
        <v>0</v>
      </c>
      <c r="AR5" s="106" t="n">
        <v>0</v>
      </c>
      <c r="AS5" s="106" t="n">
        <v>0</v>
      </c>
      <c r="AT5" s="106" t="n">
        <v>0</v>
      </c>
      <c r="AU5" s="106" t="n">
        <v>0</v>
      </c>
      <c r="AV5" s="106" t="n">
        <v>0</v>
      </c>
      <c r="AW5" s="106" t="n">
        <v>0</v>
      </c>
      <c r="AX5" s="106" t="n">
        <v>0</v>
      </c>
      <c r="AY5" s="106" t="n">
        <v>0</v>
      </c>
      <c r="AZ5" s="106" t="n">
        <v>0</v>
      </c>
      <c r="BA5" s="106" t="n">
        <v>0</v>
      </c>
      <c r="BB5" s="106" t="n">
        <v>0</v>
      </c>
      <c r="BC5" s="106" t="n">
        <v>0</v>
      </c>
      <c r="BD5" s="106" t="n">
        <v>0</v>
      </c>
      <c r="BE5" s="106" t="n">
        <v>0</v>
      </c>
      <c r="BF5" s="106" t="n">
        <v>0</v>
      </c>
      <c r="BG5" s="106" t="n">
        <v>0</v>
      </c>
    </row>
    <row r="6" customFormat="1" s="142">
      <c r="A6" s="142" t="inlineStr">
        <is>
          <t>UHG</t>
        </is>
      </c>
      <c r="B6" s="142" t="inlineStr">
        <is>
          <t>Housecalls</t>
        </is>
      </c>
      <c r="C6" s="14" t="n">
        <v>44291</v>
      </c>
      <c r="F6" s="106" t="n">
        <v>9.43</v>
      </c>
      <c r="G6" s="106" t="n">
        <v>445</v>
      </c>
      <c r="H6" s="106" t="n">
        <v>0</v>
      </c>
      <c r="I6" s="106" t="n">
        <v>100</v>
      </c>
      <c r="J6" s="106" t="n">
        <v>31616</v>
      </c>
      <c r="K6" s="106" t="n">
        <v>25303</v>
      </c>
      <c r="L6" s="106" t="n">
        <v>6313</v>
      </c>
      <c r="M6" s="106" t="n">
        <v>80.03</v>
      </c>
      <c r="N6" s="106" t="n">
        <v>31337</v>
      </c>
      <c r="O6" s="106" t="n">
        <v>1</v>
      </c>
      <c r="P6" s="106" t="n">
        <v>6</v>
      </c>
      <c r="Q6" s="106" t="n">
        <v>0.1</v>
      </c>
      <c r="R6" s="106" t="n">
        <v>74</v>
      </c>
      <c r="S6" s="106" t="n">
        <v>0.29</v>
      </c>
      <c r="T6" s="106" t="n">
        <v>0</v>
      </c>
      <c r="U6" s="106" t="n">
        <v>0</v>
      </c>
      <c r="V6" s="106" t="n">
        <v>0</v>
      </c>
      <c r="W6" s="106" t="n">
        <v>0</v>
      </c>
      <c r="X6" s="106" t="n">
        <v>1630</v>
      </c>
      <c r="Y6" s="106" t="n">
        <v>5.16</v>
      </c>
      <c r="Z6" s="106" t="n">
        <v>1622</v>
      </c>
      <c r="AA6" s="106" t="n">
        <v>5.13</v>
      </c>
      <c r="AB6" s="106" t="n">
        <v>2247</v>
      </c>
      <c r="AC6" s="106" t="n">
        <v>7.1</v>
      </c>
      <c r="AD6" s="106" t="n">
        <v>413</v>
      </c>
      <c r="AE6" s="106" t="n">
        <v>103</v>
      </c>
      <c r="AF6" s="106" t="n">
        <v>1.63</v>
      </c>
      <c r="AG6" s="106" t="n">
        <v>1.63</v>
      </c>
      <c r="AH6" s="106" t="n">
        <v>0</v>
      </c>
      <c r="AI6" s="106" t="n">
        <v>0.53</v>
      </c>
      <c r="AJ6" s="106" t="n">
        <v>0.53</v>
      </c>
      <c r="AK6" s="106" t="n">
        <v>0</v>
      </c>
      <c r="AL6" s="106" t="n">
        <v>0.5</v>
      </c>
      <c r="AM6" s="106" t="n">
        <v>0.5</v>
      </c>
      <c r="AN6" s="106" t="n">
        <v>7.33</v>
      </c>
      <c r="AO6" s="106" t="n">
        <v>7.29</v>
      </c>
      <c r="AP6" s="106" t="n">
        <v>7.3</v>
      </c>
      <c r="AQ6" s="106" t="n">
        <v>0</v>
      </c>
      <c r="AR6" s="106" t="n">
        <v>0</v>
      </c>
      <c r="AS6" s="106" t="n">
        <v>0</v>
      </c>
      <c r="AT6" s="106" t="n">
        <v>0.15</v>
      </c>
      <c r="AU6" s="106" t="n">
        <v>0.32</v>
      </c>
      <c r="AV6" s="106" t="n">
        <v>0.12</v>
      </c>
      <c r="AW6" s="106" t="n">
        <v>0.3</v>
      </c>
      <c r="AX6" s="106" t="n">
        <v>3</v>
      </c>
      <c r="AY6" s="106" t="n">
        <v>0.01</v>
      </c>
      <c r="AZ6" s="106" t="n">
        <v>0</v>
      </c>
      <c r="BA6" s="106" t="n">
        <v>0</v>
      </c>
      <c r="BB6" s="106" t="n">
        <v>510</v>
      </c>
      <c r="BC6" s="106" t="n">
        <v>1.61</v>
      </c>
      <c r="BD6" s="106" t="n">
        <v>16</v>
      </c>
      <c r="BE6" s="106" t="n">
        <v>0.05</v>
      </c>
      <c r="BF6" s="106" t="n">
        <v>0</v>
      </c>
      <c r="BG6" s="106" t="n">
        <v>0</v>
      </c>
    </row>
    <row r="7" customFormat="1" s="142">
      <c r="A7" s="142" t="inlineStr">
        <is>
          <t>UHG</t>
        </is>
      </c>
      <c r="B7" s="142" t="inlineStr">
        <is>
          <t>Housecalls</t>
        </is>
      </c>
      <c r="C7" s="14" t="n">
        <v>44292</v>
      </c>
      <c r="F7" s="106" t="n">
        <v>9.17</v>
      </c>
      <c r="G7" s="106" t="n">
        <v>501</v>
      </c>
      <c r="H7" s="106" t="n">
        <v>31616</v>
      </c>
      <c r="I7" s="106" t="n">
        <v>4.38</v>
      </c>
      <c r="J7" s="106" t="n">
        <v>33065</v>
      </c>
      <c r="K7" s="106" t="n">
        <v>26385</v>
      </c>
      <c r="L7" s="106" t="n">
        <v>6680</v>
      </c>
      <c r="M7" s="106" t="n">
        <v>79.8</v>
      </c>
      <c r="N7" s="106" t="n">
        <v>32712</v>
      </c>
      <c r="O7" s="106" t="n">
        <v>1</v>
      </c>
      <c r="P7" s="106" t="n">
        <v>6</v>
      </c>
      <c r="Q7" s="106" t="n">
        <v>0.09</v>
      </c>
      <c r="R7" s="106" t="n">
        <v>78</v>
      </c>
      <c r="S7" s="106" t="n">
        <v>0.3</v>
      </c>
      <c r="T7" s="106" t="n">
        <v>0</v>
      </c>
      <c r="U7" s="106" t="n">
        <v>0</v>
      </c>
      <c r="V7" s="106" t="n">
        <v>0</v>
      </c>
      <c r="W7" s="106" t="n">
        <v>0</v>
      </c>
      <c r="X7" s="106" t="n">
        <v>1664</v>
      </c>
      <c r="Y7" s="106" t="n">
        <v>5.03</v>
      </c>
      <c r="Z7" s="106" t="n">
        <v>1660</v>
      </c>
      <c r="AA7" s="106" t="n">
        <v>5.02</v>
      </c>
      <c r="AB7" s="106" t="n">
        <v>1867</v>
      </c>
      <c r="AC7" s="106" t="n">
        <v>5.64</v>
      </c>
      <c r="AD7" s="106" t="n">
        <v>409</v>
      </c>
      <c r="AE7" s="106" t="n">
        <v>82</v>
      </c>
      <c r="AF7" s="106" t="n">
        <v>1.55</v>
      </c>
      <c r="AG7" s="106" t="n">
        <v>1.23</v>
      </c>
      <c r="AH7" s="106" t="n">
        <v>0.32</v>
      </c>
      <c r="AI7" s="106" t="n">
        <v>0.54</v>
      </c>
      <c r="AJ7" s="106" t="n">
        <v>0.54</v>
      </c>
      <c r="AK7" s="106" t="n">
        <v>0</v>
      </c>
      <c r="AL7" s="106" t="n">
        <v>0.5</v>
      </c>
      <c r="AM7" s="106" t="n">
        <v>0.49</v>
      </c>
      <c r="AN7" s="106" t="n">
        <v>8.16</v>
      </c>
      <c r="AO7" s="106" t="n">
        <v>8.06</v>
      </c>
      <c r="AP7" s="106" t="n">
        <v>8.08</v>
      </c>
      <c r="AQ7" s="106" t="n">
        <v>0</v>
      </c>
      <c r="AR7" s="106" t="n">
        <v>0</v>
      </c>
      <c r="AS7" s="106" t="n">
        <v>0</v>
      </c>
      <c r="AT7" s="106" t="n">
        <v>0.15</v>
      </c>
      <c r="AU7" s="106" t="n">
        <v>0.31</v>
      </c>
      <c r="AV7" s="106" t="n">
        <v>0.06</v>
      </c>
      <c r="AW7" s="106" t="n">
        <v>0.3</v>
      </c>
      <c r="AX7" s="106" t="n">
        <v>0</v>
      </c>
      <c r="AY7" s="106" t="n">
        <v>0</v>
      </c>
      <c r="AZ7" s="106" t="n">
        <v>0</v>
      </c>
      <c r="BA7" s="106" t="n">
        <v>0</v>
      </c>
      <c r="BB7" s="106" t="n">
        <v>525</v>
      </c>
      <c r="BC7" s="106" t="n">
        <v>1.59</v>
      </c>
      <c r="BD7" s="106" t="n">
        <v>6</v>
      </c>
      <c r="BE7" s="106" t="n">
        <v>0.02</v>
      </c>
      <c r="BF7" s="106" t="n">
        <v>0</v>
      </c>
      <c r="BG7" s="106" t="n">
        <v>0</v>
      </c>
    </row>
    <row r="8">
      <c r="A8" s="142" t="inlineStr">
        <is>
          <t>UHG</t>
        </is>
      </c>
      <c r="B8" s="142" t="inlineStr">
        <is>
          <t>Housecalls</t>
        </is>
      </c>
      <c r="C8" s="14" t="n">
        <v>44293</v>
      </c>
      <c r="F8" t="n">
        <v>7.95</v>
      </c>
      <c r="G8" t="n">
        <v>449</v>
      </c>
      <c r="H8" t="n">
        <v>33065</v>
      </c>
      <c r="I8" t="n">
        <v>1.58</v>
      </c>
      <c r="J8" t="n">
        <v>33595</v>
      </c>
      <c r="K8" t="n">
        <v>26920</v>
      </c>
      <c r="L8" t="n">
        <v>6675</v>
      </c>
      <c r="M8" t="n">
        <v>80.13</v>
      </c>
      <c r="N8" t="n">
        <v>33280</v>
      </c>
      <c r="O8" t="n">
        <v>1</v>
      </c>
      <c r="P8" t="n">
        <v>6</v>
      </c>
      <c r="Q8" t="n">
        <v>0.09</v>
      </c>
      <c r="R8" t="n">
        <v>101</v>
      </c>
      <c r="S8" t="n">
        <v>0.38</v>
      </c>
      <c r="T8" t="n">
        <v>0</v>
      </c>
      <c r="U8" t="n">
        <v>0</v>
      </c>
      <c r="V8" t="n">
        <v>0</v>
      </c>
      <c r="W8" t="n">
        <v>0</v>
      </c>
      <c r="X8" t="n">
        <v>1677</v>
      </c>
      <c r="Y8" t="n">
        <v>4.99</v>
      </c>
      <c r="Z8" t="n">
        <v>1671</v>
      </c>
      <c r="AA8" t="n">
        <v>4.97</v>
      </c>
      <c r="AB8" t="n">
        <v>2226</v>
      </c>
      <c r="AC8" t="n">
        <v>6.62</v>
      </c>
      <c r="AD8" t="n">
        <v>368</v>
      </c>
      <c r="AE8" t="n">
        <v>113</v>
      </c>
      <c r="AF8" t="n">
        <v>1.37</v>
      </c>
      <c r="AG8" t="n">
        <v>1.69</v>
      </c>
      <c r="AH8" t="n">
        <v>0.33</v>
      </c>
      <c r="AI8" t="n">
        <v>0.5</v>
      </c>
      <c r="AJ8" t="n">
        <v>0.51</v>
      </c>
      <c r="AK8" t="n">
        <v>0.01</v>
      </c>
      <c r="AL8" t="n">
        <v>0.5</v>
      </c>
      <c r="AM8" t="n">
        <v>0.51</v>
      </c>
      <c r="AN8" t="n">
        <v>7.77</v>
      </c>
      <c r="AO8" t="n">
        <v>7.71</v>
      </c>
      <c r="AP8" t="n">
        <v>7.74</v>
      </c>
      <c r="AQ8" t="n">
        <v>0</v>
      </c>
      <c r="AR8" t="n">
        <v>0</v>
      </c>
      <c r="AS8" t="n">
        <v>0</v>
      </c>
      <c r="AT8" t="n">
        <v>0.15</v>
      </c>
      <c r="AU8" t="n">
        <v>0.33</v>
      </c>
      <c r="AV8" t="n">
        <v>0.13</v>
      </c>
      <c r="AW8" t="n">
        <v>0.31</v>
      </c>
      <c r="AX8" t="n">
        <v>2</v>
      </c>
      <c r="AY8" t="n">
        <v>0.01</v>
      </c>
      <c r="AZ8" t="n">
        <v>0</v>
      </c>
      <c r="BA8" t="n">
        <v>0</v>
      </c>
      <c r="BB8" t="n">
        <v>149</v>
      </c>
      <c r="BC8" t="n">
        <v>0.44</v>
      </c>
      <c r="BD8" t="n">
        <v>13</v>
      </c>
      <c r="BE8" t="n">
        <v>0.04</v>
      </c>
      <c r="BF8" t="n">
        <v>0</v>
      </c>
      <c r="BG8" t="n">
        <v>0</v>
      </c>
    </row>
    <row r="9">
      <c r="A9" s="142" t="inlineStr">
        <is>
          <t>UHG</t>
        </is>
      </c>
      <c r="B9" s="142" t="inlineStr">
        <is>
          <t>Housecalls</t>
        </is>
      </c>
      <c r="C9" s="14" t="n">
        <v>44294</v>
      </c>
      <c r="F9" s="106" t="n">
        <v>10.3</v>
      </c>
      <c r="G9" s="106" t="n">
        <v>498</v>
      </c>
      <c r="H9" s="106" t="n">
        <v>33595</v>
      </c>
      <c r="I9" s="106" t="n">
        <v>-2.55</v>
      </c>
      <c r="J9" s="106" t="n">
        <v>32760</v>
      </c>
      <c r="K9" s="106" t="n">
        <v>26248</v>
      </c>
      <c r="L9" s="106" t="n">
        <v>6512</v>
      </c>
      <c r="M9" s="106" t="n">
        <v>80.12</v>
      </c>
      <c r="N9" s="106" t="n">
        <v>32384</v>
      </c>
      <c r="O9" s="106" t="n">
        <v>1</v>
      </c>
      <c r="P9" s="106" t="n">
        <v>4</v>
      </c>
      <c r="Q9" s="106" t="n">
        <v>0.06</v>
      </c>
      <c r="R9" s="106" t="n">
        <v>67</v>
      </c>
      <c r="S9" s="106" t="n">
        <v>0.26</v>
      </c>
      <c r="T9" s="106" t="n">
        <v>0</v>
      </c>
      <c r="U9" s="106" t="n">
        <v>0</v>
      </c>
      <c r="V9" s="106" t="n">
        <v>0</v>
      </c>
      <c r="W9" s="106" t="n">
        <v>0</v>
      </c>
      <c r="X9" s="106" t="n">
        <v>1920</v>
      </c>
      <c r="Y9" s="106" t="n">
        <v>5.86</v>
      </c>
      <c r="Z9" s="106" t="n">
        <v>1913</v>
      </c>
      <c r="AA9" s="106" t="n">
        <v>5.84</v>
      </c>
      <c r="AB9" s="106" t="n">
        <v>2187</v>
      </c>
      <c r="AC9" s="106" t="n">
        <v>6.67</v>
      </c>
      <c r="AD9" s="106" t="n">
        <v>402</v>
      </c>
      <c r="AE9" s="106" t="n">
        <v>110</v>
      </c>
      <c r="AF9" s="106" t="n">
        <v>1.53</v>
      </c>
      <c r="AG9" s="106" t="n">
        <v>1.69</v>
      </c>
      <c r="AH9" s="106" t="n">
        <v>0.16</v>
      </c>
      <c r="AI9" s="106" t="n">
        <v>0.53</v>
      </c>
      <c r="AJ9" s="106" t="n">
        <v>0.54</v>
      </c>
      <c r="AK9" s="106" t="n">
        <v>0.01</v>
      </c>
      <c r="AL9" s="106" t="n">
        <v>0.53</v>
      </c>
      <c r="AM9" s="106" t="n">
        <v>0.54</v>
      </c>
      <c r="AN9" s="106" t="n">
        <v>7.1</v>
      </c>
      <c r="AO9" s="106" t="n">
        <v>7.03</v>
      </c>
      <c r="AP9" s="106" t="n">
        <v>7.04</v>
      </c>
      <c r="AQ9" s="106" t="n">
        <v>0</v>
      </c>
      <c r="AR9" s="106" t="n">
        <v>0</v>
      </c>
      <c r="AS9" s="106" t="n">
        <v>0</v>
      </c>
      <c r="AT9" s="106" t="n">
        <v>0.17</v>
      </c>
      <c r="AU9" s="106" t="n">
        <v>0.32</v>
      </c>
      <c r="AV9" s="106" t="n">
        <v>0.07000000000000001</v>
      </c>
      <c r="AW9" s="106" t="n">
        <v>0.31</v>
      </c>
      <c r="AX9" s="106" t="n">
        <v>5</v>
      </c>
      <c r="AY9" s="106" t="n">
        <v>0.02</v>
      </c>
      <c r="AZ9" s="106" t="n">
        <v>0</v>
      </c>
      <c r="BA9" s="106" t="n">
        <v>0</v>
      </c>
      <c r="BB9" s="106" t="n">
        <v>628</v>
      </c>
      <c r="BC9" s="106" t="n">
        <v>1.92</v>
      </c>
      <c r="BD9" s="106" t="n">
        <v>6</v>
      </c>
      <c r="BE9" s="106" t="n">
        <v>0.02</v>
      </c>
      <c r="BF9" s="106" t="n">
        <v>0</v>
      </c>
      <c r="BG9" s="106" t="n">
        <v>0</v>
      </c>
    </row>
    <row r="10">
      <c r="A10" s="142" t="inlineStr">
        <is>
          <t>UHG</t>
        </is>
      </c>
      <c r="B10" s="142" t="inlineStr">
        <is>
          <t>Housecalls</t>
        </is>
      </c>
      <c r="C10" s="14" t="n">
        <v>44295</v>
      </c>
      <c r="F10" s="106" t="n">
        <v>9.720000000000001</v>
      </c>
      <c r="G10" s="106" t="n">
        <v>432</v>
      </c>
      <c r="H10" s="106" t="n">
        <v>32760</v>
      </c>
      <c r="I10" s="106" t="n">
        <v>-14.27</v>
      </c>
      <c r="J10" s="106" t="n">
        <v>28670</v>
      </c>
      <c r="K10" s="106" t="n">
        <v>22962</v>
      </c>
      <c r="L10" s="106" t="n">
        <v>5708</v>
      </c>
      <c r="M10" s="106" t="n">
        <v>80.09</v>
      </c>
      <c r="N10" s="106" t="n">
        <v>28364</v>
      </c>
      <c r="O10" s="106" t="n">
        <v>1</v>
      </c>
      <c r="P10" s="106" t="n">
        <v>15</v>
      </c>
      <c r="Q10" s="106" t="n">
        <v>0.26</v>
      </c>
      <c r="R10" s="106" t="n">
        <v>147</v>
      </c>
      <c r="S10" s="106" t="n">
        <v>0.64</v>
      </c>
      <c r="T10" s="106" t="n">
        <v>0</v>
      </c>
      <c r="U10" s="106" t="n">
        <v>0</v>
      </c>
      <c r="V10" s="106" t="n">
        <v>0</v>
      </c>
      <c r="W10" s="106" t="n">
        <v>0</v>
      </c>
      <c r="X10" s="106" t="n">
        <v>1397</v>
      </c>
      <c r="Y10" s="106" t="n">
        <v>4.87</v>
      </c>
      <c r="Z10" s="106" t="n">
        <v>1392</v>
      </c>
      <c r="AA10" s="106" t="n">
        <v>4.86</v>
      </c>
      <c r="AB10" s="106" t="n">
        <v>1638</v>
      </c>
      <c r="AC10" s="106" t="n">
        <v>5.71</v>
      </c>
      <c r="AD10" s="106" t="n">
        <v>319</v>
      </c>
      <c r="AE10" s="106" t="n">
        <v>102</v>
      </c>
      <c r="AF10" s="106" t="n">
        <v>1.39</v>
      </c>
      <c r="AG10" s="106" t="n">
        <v>1.79</v>
      </c>
      <c r="AH10" s="106" t="n">
        <v>0.4</v>
      </c>
      <c r="AI10" s="106" t="n">
        <v>0.5</v>
      </c>
      <c r="AJ10" s="106" t="n">
        <v>0.5</v>
      </c>
      <c r="AK10" s="106" t="n">
        <v>0</v>
      </c>
      <c r="AL10" s="106" t="n">
        <v>0.5</v>
      </c>
      <c r="AM10" s="106" t="n">
        <v>0.51</v>
      </c>
      <c r="AN10" s="106" t="n">
        <v>7.83</v>
      </c>
      <c r="AO10" s="106" t="n">
        <v>7.72</v>
      </c>
      <c r="AP10" s="106" t="n">
        <v>7.76</v>
      </c>
      <c r="AQ10" s="106" t="n">
        <v>0</v>
      </c>
      <c r="AR10" s="106" t="n">
        <v>0</v>
      </c>
      <c r="AS10" s="106" t="n">
        <v>0</v>
      </c>
      <c r="AT10" s="106" t="n">
        <v>0.15</v>
      </c>
      <c r="AU10" s="106" t="n">
        <v>0.32</v>
      </c>
      <c r="AV10" s="106" t="n">
        <v>0.13</v>
      </c>
      <c r="AW10" s="106" t="n">
        <v>0.3</v>
      </c>
      <c r="AX10" s="106" t="n">
        <v>2</v>
      </c>
      <c r="AY10" s="106" t="n">
        <v>0.01</v>
      </c>
      <c r="AZ10" s="106" t="n">
        <v>1</v>
      </c>
      <c r="BA10" s="106" t="n">
        <v>0.02</v>
      </c>
      <c r="BB10" s="106" t="n">
        <v>388</v>
      </c>
      <c r="BC10" s="106" t="n">
        <v>1.35</v>
      </c>
      <c r="BD10" s="106" t="n">
        <v>211</v>
      </c>
      <c r="BE10" s="106" t="n">
        <v>0.74</v>
      </c>
      <c r="BF10" s="106" t="n">
        <v>0</v>
      </c>
      <c r="BG10" s="106" t="n">
        <v>0</v>
      </c>
    </row>
    <row r="11">
      <c r="A11" s="142" t="inlineStr">
        <is>
          <t>UHG</t>
        </is>
      </c>
      <c r="B11" s="142" t="inlineStr">
        <is>
          <t>Housecalls</t>
        </is>
      </c>
      <c r="C11" s="14" t="n">
        <v>44296</v>
      </c>
      <c r="F11" s="106" t="n">
        <v>0</v>
      </c>
      <c r="G11" s="106" t="n">
        <v>0</v>
      </c>
      <c r="H11" s="106" t="n">
        <v>0</v>
      </c>
      <c r="I11" s="106" t="n">
        <v>28670</v>
      </c>
      <c r="J11" s="106" t="n">
        <v>0</v>
      </c>
      <c r="K11" s="106" t="n">
        <v>0</v>
      </c>
      <c r="L11" s="106" t="n">
        <v>0</v>
      </c>
      <c r="M11" s="106" t="n">
        <v>0</v>
      </c>
      <c r="N11" s="106" t="n">
        <v>0</v>
      </c>
      <c r="O11" s="106" t="n">
        <v>0</v>
      </c>
      <c r="P11" s="106" t="n">
        <v>0</v>
      </c>
      <c r="Q11" s="106" t="n">
        <v>0</v>
      </c>
      <c r="R11" s="106" t="n">
        <v>0</v>
      </c>
      <c r="S11" s="106" t="n">
        <v>0</v>
      </c>
      <c r="T11" s="106" t="n">
        <v>0</v>
      </c>
      <c r="U11" s="106" t="n">
        <v>0</v>
      </c>
      <c r="V11" s="106" t="n">
        <v>0</v>
      </c>
      <c r="W11" s="106" t="n">
        <v>0</v>
      </c>
      <c r="X11" s="106" t="n">
        <v>0</v>
      </c>
      <c r="Y11" s="106" t="n">
        <v>0</v>
      </c>
      <c r="Z11" s="106" t="n">
        <v>0</v>
      </c>
      <c r="AA11" s="106" t="n">
        <v>0</v>
      </c>
      <c r="AB11" s="106" t="n">
        <v>0</v>
      </c>
      <c r="AC11" s="106" t="n">
        <v>0</v>
      </c>
      <c r="AD11" s="106" t="n">
        <v>0</v>
      </c>
      <c r="AE11" s="106" t="n">
        <v>0</v>
      </c>
      <c r="AF11" s="106" t="n">
        <v>0</v>
      </c>
      <c r="AG11" s="106" t="n">
        <v>0</v>
      </c>
      <c r="AH11" s="106" t="n">
        <v>0</v>
      </c>
      <c r="AI11" s="106" t="n">
        <v>0</v>
      </c>
      <c r="AJ11" s="106" t="n">
        <v>0</v>
      </c>
      <c r="AK11" s="106" t="n">
        <v>0</v>
      </c>
      <c r="AL11" s="106" t="n">
        <v>0</v>
      </c>
      <c r="AM11" s="106" t="n">
        <v>0</v>
      </c>
      <c r="AN11" s="106" t="n">
        <v>0</v>
      </c>
      <c r="AO11" s="106" t="n">
        <v>0</v>
      </c>
      <c r="AP11" s="106" t="n">
        <v>0</v>
      </c>
      <c r="AQ11" s="106" t="n">
        <v>0</v>
      </c>
      <c r="AR11" s="106" t="n">
        <v>0</v>
      </c>
      <c r="AS11" s="106" t="n">
        <v>0</v>
      </c>
      <c r="AT11" s="106" t="n">
        <v>0</v>
      </c>
      <c r="AU11" s="106" t="n">
        <v>0</v>
      </c>
      <c r="AV11" s="106" t="n">
        <v>0</v>
      </c>
      <c r="AW11" s="106" t="n">
        <v>0</v>
      </c>
      <c r="AX11" s="106" t="n">
        <v>0</v>
      </c>
      <c r="AY11" s="106" t="n">
        <v>0</v>
      </c>
      <c r="AZ11" s="106" t="n">
        <v>0</v>
      </c>
      <c r="BA11" s="106" t="n">
        <v>0</v>
      </c>
      <c r="BB11" s="106" t="n">
        <v>0</v>
      </c>
      <c r="BC11" s="106" t="n">
        <v>0</v>
      </c>
      <c r="BD11" s="106" t="n">
        <v>0</v>
      </c>
      <c r="BE11" s="106" t="n">
        <v>0</v>
      </c>
      <c r="BF11" s="106" t="n">
        <v>0</v>
      </c>
      <c r="BG11" s="106" t="n">
        <v>0</v>
      </c>
      <c r="BH11" s="106" t="n">
        <v>0</v>
      </c>
    </row>
    <row r="12">
      <c r="A12" s="142" t="inlineStr">
        <is>
          <t>UHG</t>
        </is>
      </c>
      <c r="B12" s="142" t="inlineStr">
        <is>
          <t>Housecalls</t>
        </is>
      </c>
      <c r="C12" s="14" t="n">
        <v>44297</v>
      </c>
      <c r="F12" s="106" t="n">
        <v>0</v>
      </c>
      <c r="G12" s="106" t="n">
        <v>0</v>
      </c>
      <c r="H12" s="106" t="n">
        <v>0</v>
      </c>
      <c r="I12" s="106" t="n">
        <v>28670</v>
      </c>
      <c r="J12" s="106" t="n">
        <v>0</v>
      </c>
      <c r="K12" s="106" t="n">
        <v>0</v>
      </c>
      <c r="L12" s="106" t="n">
        <v>0</v>
      </c>
      <c r="M12" s="106" t="n">
        <v>0</v>
      </c>
      <c r="N12" s="106" t="n">
        <v>0</v>
      </c>
      <c r="O12" s="106" t="n">
        <v>0</v>
      </c>
      <c r="P12" s="106" t="n">
        <v>0</v>
      </c>
      <c r="Q12" s="106" t="n">
        <v>0</v>
      </c>
      <c r="R12" s="106" t="n">
        <v>0</v>
      </c>
      <c r="S12" s="106" t="n">
        <v>0</v>
      </c>
      <c r="T12" s="106" t="n">
        <v>0</v>
      </c>
      <c r="U12" s="106" t="n">
        <v>0</v>
      </c>
      <c r="V12" s="106" t="n">
        <v>0</v>
      </c>
      <c r="W12" s="106" t="n">
        <v>0</v>
      </c>
      <c r="X12" s="106" t="n">
        <v>0</v>
      </c>
      <c r="Y12" s="106" t="n">
        <v>0</v>
      </c>
      <c r="Z12" s="106" t="n">
        <v>0</v>
      </c>
      <c r="AA12" s="106" t="n">
        <v>0</v>
      </c>
      <c r="AB12" s="106" t="n">
        <v>0</v>
      </c>
      <c r="AC12" s="106" t="n">
        <v>0</v>
      </c>
      <c r="AD12" s="106" t="n">
        <v>0</v>
      </c>
      <c r="AE12" s="106" t="n">
        <v>0</v>
      </c>
      <c r="AF12" s="106" t="n">
        <v>0</v>
      </c>
      <c r="AG12" s="106" t="n">
        <v>0</v>
      </c>
      <c r="AH12" s="106" t="n">
        <v>0</v>
      </c>
      <c r="AI12" s="106" t="n">
        <v>0</v>
      </c>
      <c r="AJ12" s="106" t="n">
        <v>0</v>
      </c>
      <c r="AK12" s="106" t="n">
        <v>0</v>
      </c>
      <c r="AL12" s="106" t="n">
        <v>0</v>
      </c>
      <c r="AM12" s="106" t="n">
        <v>0</v>
      </c>
      <c r="AN12" s="106" t="n">
        <v>0</v>
      </c>
      <c r="AO12" s="106" t="n">
        <v>0</v>
      </c>
      <c r="AP12" s="106" t="n">
        <v>0</v>
      </c>
      <c r="AQ12" s="106" t="n">
        <v>0</v>
      </c>
      <c r="AR12" s="106" t="n">
        <v>0</v>
      </c>
      <c r="AS12" s="106" t="n">
        <v>0</v>
      </c>
      <c r="AT12" s="106" t="n">
        <v>0</v>
      </c>
      <c r="AU12" s="106" t="n">
        <v>0</v>
      </c>
      <c r="AV12" s="106" t="n">
        <v>0</v>
      </c>
      <c r="AW12" s="106" t="n">
        <v>0</v>
      </c>
      <c r="AX12" s="106" t="n">
        <v>0</v>
      </c>
      <c r="AY12" s="106" t="n">
        <v>0</v>
      </c>
      <c r="AZ12" s="106" t="n">
        <v>0</v>
      </c>
      <c r="BA12" s="106" t="n">
        <v>0</v>
      </c>
      <c r="BB12" s="106" t="n">
        <v>0</v>
      </c>
      <c r="BC12" s="106" t="n">
        <v>0</v>
      </c>
      <c r="BD12" s="106" t="n">
        <v>0</v>
      </c>
      <c r="BE12" s="106" t="n">
        <v>0</v>
      </c>
      <c r="BF12" s="106" t="n">
        <v>0</v>
      </c>
      <c r="BG12" s="106" t="n">
        <v>0</v>
      </c>
    </row>
    <row r="13" customFormat="1" s="142">
      <c r="A13" s="142" t="inlineStr">
        <is>
          <t>UHG</t>
        </is>
      </c>
      <c r="B13" s="142" t="inlineStr">
        <is>
          <t>Housecalls</t>
        </is>
      </c>
      <c r="C13" s="14" t="n">
        <v>44298</v>
      </c>
      <c r="F13" s="106" t="n">
        <v>11.17</v>
      </c>
      <c r="G13" s="106" t="n">
        <v>433</v>
      </c>
      <c r="H13" s="106" t="n">
        <v>0</v>
      </c>
      <c r="I13" s="106" t="n">
        <v>100</v>
      </c>
      <c r="J13" s="106" t="n">
        <v>29611</v>
      </c>
      <c r="K13" s="106" t="n">
        <v>23523</v>
      </c>
      <c r="L13" s="106" t="n">
        <v>6088</v>
      </c>
      <c r="M13" s="106" t="n">
        <v>79.44</v>
      </c>
      <c r="N13" s="106" t="n">
        <v>29307</v>
      </c>
      <c r="O13" s="106" t="n">
        <v>1</v>
      </c>
      <c r="P13" s="106" t="n">
        <v>6</v>
      </c>
      <c r="Q13" s="106" t="n">
        <v>0.1</v>
      </c>
      <c r="R13" s="106" t="n">
        <v>85</v>
      </c>
      <c r="S13" s="106" t="n">
        <v>0.36</v>
      </c>
      <c r="T13" s="106" t="n">
        <v>0</v>
      </c>
      <c r="U13" s="106" t="n">
        <v>0</v>
      </c>
      <c r="V13" s="106" t="n">
        <v>0</v>
      </c>
      <c r="W13" s="106" t="n">
        <v>0</v>
      </c>
      <c r="X13" s="106" t="n">
        <v>1422</v>
      </c>
      <c r="Y13" s="106" t="n">
        <v>4.8</v>
      </c>
      <c r="Z13" s="106" t="n">
        <v>1413</v>
      </c>
      <c r="AA13" s="106" t="n">
        <v>4.77</v>
      </c>
      <c r="AB13" s="106" t="n">
        <v>3069</v>
      </c>
      <c r="AC13" s="106" t="n">
        <v>10.29</v>
      </c>
      <c r="AD13" s="106" t="n">
        <v>610</v>
      </c>
      <c r="AE13" s="106" t="n">
        <v>141</v>
      </c>
      <c r="AF13" s="106" t="n">
        <v>2.61</v>
      </c>
      <c r="AG13" s="106" t="n">
        <v>2.33</v>
      </c>
      <c r="AH13" s="106" t="n">
        <v>0.28</v>
      </c>
      <c r="AI13" s="106" t="n">
        <v>0.53</v>
      </c>
      <c r="AJ13" s="106" t="n">
        <v>0.54</v>
      </c>
      <c r="AK13" s="106" t="n">
        <v>0.01</v>
      </c>
      <c r="AL13" s="106" t="n">
        <v>0.5</v>
      </c>
      <c r="AM13" s="106" t="n">
        <v>0.48</v>
      </c>
      <c r="AN13" s="106" t="n">
        <v>8.720000000000001</v>
      </c>
      <c r="AO13" s="106" t="n">
        <v>8.550000000000001</v>
      </c>
      <c r="AP13" s="106" t="n">
        <v>8.57</v>
      </c>
      <c r="AQ13" s="106" t="n">
        <v>0</v>
      </c>
      <c r="AR13" s="106" t="n">
        <v>0</v>
      </c>
      <c r="AS13" s="106" t="n">
        <v>0</v>
      </c>
      <c r="AT13" s="106" t="n">
        <v>0.16</v>
      </c>
      <c r="AU13" s="106" t="n">
        <v>0.33</v>
      </c>
      <c r="AV13" s="106" t="n">
        <v>0.07000000000000001</v>
      </c>
      <c r="AW13" s="106" t="n">
        <v>0.3</v>
      </c>
      <c r="AX13" s="106" t="n">
        <v>2</v>
      </c>
      <c r="AY13" s="106" t="n">
        <v>0.01</v>
      </c>
      <c r="AZ13" s="106" t="n">
        <v>1</v>
      </c>
      <c r="BA13" s="106" t="n">
        <v>0.02</v>
      </c>
      <c r="BB13" s="106" t="n">
        <v>304</v>
      </c>
      <c r="BC13" s="106" t="n">
        <v>1.03</v>
      </c>
      <c r="BD13" s="106" t="n">
        <v>564</v>
      </c>
      <c r="BE13" s="106" t="n">
        <v>1.9</v>
      </c>
      <c r="BF13" s="106" t="n">
        <v>0</v>
      </c>
      <c r="BG13" s="106" t="n">
        <v>0</v>
      </c>
    </row>
    <row r="14" customFormat="1" s="142">
      <c r="A14" s="142" t="inlineStr">
        <is>
          <t>UHG</t>
        </is>
      </c>
      <c r="B14" s="142" t="inlineStr">
        <is>
          <t>Housecalls</t>
        </is>
      </c>
      <c r="C14" s="14" t="n">
        <v>44299</v>
      </c>
      <c r="F14" s="106" t="n">
        <v>12.34</v>
      </c>
      <c r="G14" s="106" t="n">
        <v>493</v>
      </c>
      <c r="H14" s="106" t="n">
        <v>29611</v>
      </c>
      <c r="I14" s="106" t="n">
        <v>5.47</v>
      </c>
      <c r="J14" s="106" t="n">
        <v>31325</v>
      </c>
      <c r="K14" s="106" t="n">
        <v>24845</v>
      </c>
      <c r="L14" s="106" t="n">
        <v>6480</v>
      </c>
      <c r="M14" s="106" t="n">
        <v>79.31</v>
      </c>
      <c r="N14" s="106" t="n">
        <v>30944</v>
      </c>
      <c r="O14" s="106" t="n">
        <v>1</v>
      </c>
      <c r="P14" s="106" t="n">
        <v>4</v>
      </c>
      <c r="Q14" s="106" t="n">
        <v>0.06</v>
      </c>
      <c r="R14" s="106" t="n">
        <v>126</v>
      </c>
      <c r="S14" s="106" t="n">
        <v>0.51</v>
      </c>
      <c r="T14" s="106" t="n">
        <v>0</v>
      </c>
      <c r="U14" s="106" t="n">
        <v>0</v>
      </c>
      <c r="V14" s="106" t="n">
        <v>0</v>
      </c>
      <c r="W14" s="106" t="n">
        <v>0</v>
      </c>
      <c r="X14" s="106" t="n">
        <v>1738</v>
      </c>
      <c r="Y14" s="106" t="n">
        <v>5.55</v>
      </c>
      <c r="Z14" s="106" t="n">
        <v>1734</v>
      </c>
      <c r="AA14" s="106" t="n">
        <v>5.54</v>
      </c>
      <c r="AB14" s="106" t="n">
        <v>2085</v>
      </c>
      <c r="AC14" s="106" t="n">
        <v>6.65</v>
      </c>
      <c r="AD14" s="106" t="n">
        <v>480</v>
      </c>
      <c r="AE14" s="106" t="n">
        <v>97</v>
      </c>
      <c r="AF14" s="106" t="n">
        <v>1.93</v>
      </c>
      <c r="AG14" s="106" t="n">
        <v>1.5</v>
      </c>
      <c r="AH14" s="106" t="n">
        <v>0.44</v>
      </c>
      <c r="AI14" s="106" t="n">
        <v>0.49</v>
      </c>
      <c r="AJ14" s="106" t="n">
        <v>0.49</v>
      </c>
      <c r="AK14" s="106" t="n">
        <v>0</v>
      </c>
      <c r="AL14" s="106" t="n">
        <v>0.5</v>
      </c>
      <c r="AM14" s="106" t="n">
        <v>0.51</v>
      </c>
      <c r="AN14" s="106" t="n">
        <v>7.22</v>
      </c>
      <c r="AO14" s="106" t="n">
        <v>7.12</v>
      </c>
      <c r="AP14" s="106" t="n">
        <v>7.15</v>
      </c>
      <c r="AQ14" s="106" t="n">
        <v>0</v>
      </c>
      <c r="AR14" s="106" t="n">
        <v>0</v>
      </c>
      <c r="AS14" s="106" t="n">
        <v>0</v>
      </c>
      <c r="AT14" s="106" t="n">
        <v>0.15</v>
      </c>
      <c r="AU14" s="106" t="n">
        <v>0.33</v>
      </c>
      <c r="AV14" s="106" t="n">
        <v>0.13</v>
      </c>
      <c r="AW14" s="106" t="n">
        <v>0.31</v>
      </c>
      <c r="AX14" s="106" t="n">
        <v>1</v>
      </c>
      <c r="AY14" s="106" t="n">
        <v>0</v>
      </c>
      <c r="AZ14" s="106" t="n">
        <v>0</v>
      </c>
      <c r="BA14" s="106" t="n">
        <v>0</v>
      </c>
      <c r="BB14" s="106" t="n">
        <v>287</v>
      </c>
      <c r="BC14" s="106" t="n">
        <v>0.92</v>
      </c>
      <c r="BD14" s="106" t="n">
        <v>888</v>
      </c>
      <c r="BE14" s="106" t="n">
        <v>2.83</v>
      </c>
      <c r="BF14" s="106" t="n">
        <v>0</v>
      </c>
      <c r="BG14" s="106" t="n">
        <v>0</v>
      </c>
    </row>
    <row r="15" customFormat="1" s="142">
      <c r="A15" s="142" t="inlineStr">
        <is>
          <t>UHG</t>
        </is>
      </c>
      <c r="B15" s="142" t="inlineStr">
        <is>
          <t>Housecalls</t>
        </is>
      </c>
      <c r="C15" s="14" t="n">
        <v>44300</v>
      </c>
      <c r="F15" s="106" t="n">
        <v>12.7</v>
      </c>
      <c r="G15" s="106" t="n">
        <v>458</v>
      </c>
      <c r="H15" s="106" t="n">
        <v>31325</v>
      </c>
      <c r="I15" s="106" t="n">
        <v>0.82</v>
      </c>
      <c r="J15" s="106" t="n">
        <v>31585</v>
      </c>
      <c r="K15" s="106" t="n">
        <v>25257</v>
      </c>
      <c r="L15" s="106" t="n">
        <v>6328</v>
      </c>
      <c r="M15" s="106" t="n">
        <v>79.97</v>
      </c>
      <c r="N15" s="106" t="n">
        <v>31231</v>
      </c>
      <c r="O15" s="106" t="n">
        <v>1</v>
      </c>
      <c r="P15" s="106" t="n">
        <v>5</v>
      </c>
      <c r="Q15" s="106" t="n">
        <v>0.08</v>
      </c>
      <c r="R15" s="106" t="n">
        <v>66</v>
      </c>
      <c r="S15" s="106" t="n">
        <v>0.26</v>
      </c>
      <c r="T15" s="106" t="n">
        <v>0</v>
      </c>
      <c r="U15" s="106" t="n">
        <v>0</v>
      </c>
      <c r="V15" s="106" t="n">
        <v>0</v>
      </c>
      <c r="W15" s="106" t="n">
        <v>0</v>
      </c>
      <c r="X15" s="106" t="n">
        <v>1739</v>
      </c>
      <c r="Y15" s="106" t="n">
        <v>5.51</v>
      </c>
      <c r="Z15" s="106" t="n">
        <v>1731</v>
      </c>
      <c r="AA15" s="106" t="n">
        <v>5.48</v>
      </c>
      <c r="AB15" s="106" t="n">
        <v>2142</v>
      </c>
      <c r="AC15" s="106" t="n">
        <v>6.77</v>
      </c>
      <c r="AD15" s="106" t="n">
        <v>437</v>
      </c>
      <c r="AE15" s="106" t="n">
        <v>125</v>
      </c>
      <c r="AF15" s="106" t="n">
        <v>1.73</v>
      </c>
      <c r="AG15" s="106" t="n">
        <v>1.98</v>
      </c>
      <c r="AH15" s="106" t="n">
        <v>0.24</v>
      </c>
      <c r="AI15" s="106" t="n">
        <v>0.52</v>
      </c>
      <c r="AJ15" s="106" t="n">
        <v>0.53</v>
      </c>
      <c r="AK15" s="106" t="n">
        <v>0.01</v>
      </c>
      <c r="AL15" s="106" t="n">
        <v>0.5</v>
      </c>
      <c r="AM15" s="106" t="n">
        <v>0.5</v>
      </c>
      <c r="AN15" s="106" t="n">
        <v>7.33</v>
      </c>
      <c r="AO15" s="106" t="n">
        <v>7.23</v>
      </c>
      <c r="AP15" s="106" t="n">
        <v>7.24</v>
      </c>
      <c r="AQ15" s="106" t="n">
        <v>0</v>
      </c>
      <c r="AR15" s="106" t="n">
        <v>0</v>
      </c>
      <c r="AS15" s="106" t="n">
        <v>0</v>
      </c>
      <c r="AT15" s="106" t="n">
        <v>0.17</v>
      </c>
      <c r="AU15" s="106" t="n">
        <v>0.33</v>
      </c>
      <c r="AV15" s="106" t="n">
        <v>0.07000000000000001</v>
      </c>
      <c r="AW15" s="106" t="n">
        <v>0.31</v>
      </c>
      <c r="AX15" s="106" t="n">
        <v>2</v>
      </c>
      <c r="AY15" s="106" t="n">
        <v>0.01</v>
      </c>
      <c r="AZ15" s="106" t="n">
        <v>0</v>
      </c>
      <c r="BA15" s="106" t="n">
        <v>0</v>
      </c>
      <c r="BB15" s="106" t="n">
        <v>305</v>
      </c>
      <c r="BC15" s="106" t="n">
        <v>0.97</v>
      </c>
      <c r="BD15" s="106" t="n">
        <v>1128</v>
      </c>
      <c r="BE15" s="106" t="n">
        <v>3.57</v>
      </c>
      <c r="BF15" s="106" t="n">
        <v>0</v>
      </c>
      <c r="BG15" s="106" t="n">
        <v>0</v>
      </c>
    </row>
    <row r="16">
      <c r="A16" s="142" t="inlineStr">
        <is>
          <t>UHG</t>
        </is>
      </c>
      <c r="B16" s="142" t="inlineStr">
        <is>
          <t>Housecalls</t>
        </is>
      </c>
      <c r="C16" s="14" t="n">
        <v>44301</v>
      </c>
      <c r="F16" s="106" t="n">
        <v>11.91</v>
      </c>
      <c r="G16" s="106" t="n">
        <v>499</v>
      </c>
      <c r="H16" s="106" t="n">
        <v>31585</v>
      </c>
      <c r="I16" s="106" t="n">
        <v>3.16</v>
      </c>
      <c r="J16" s="106" t="n">
        <v>32614</v>
      </c>
      <c r="K16" s="106" t="n">
        <v>25970</v>
      </c>
      <c r="L16" s="106" t="n">
        <v>6644</v>
      </c>
      <c r="M16" s="106" t="n">
        <v>79.63</v>
      </c>
      <c r="N16" s="106" t="n">
        <v>32228</v>
      </c>
      <c r="O16" s="106" t="n">
        <v>1</v>
      </c>
      <c r="P16" s="106" t="n">
        <v>27</v>
      </c>
      <c r="Q16" s="106" t="n">
        <v>0.41</v>
      </c>
      <c r="R16" s="106" t="n">
        <v>173</v>
      </c>
      <c r="S16" s="106" t="n">
        <v>0.67</v>
      </c>
      <c r="T16" s="106" t="n">
        <v>0</v>
      </c>
      <c r="U16" s="106" t="n">
        <v>0</v>
      </c>
      <c r="V16" s="106" t="n">
        <v>0</v>
      </c>
      <c r="W16" s="106" t="n">
        <v>0</v>
      </c>
      <c r="X16" s="106" t="n">
        <v>1524</v>
      </c>
      <c r="Y16" s="106" t="n">
        <v>4.67</v>
      </c>
      <c r="Z16" s="106" t="n">
        <v>1520</v>
      </c>
      <c r="AA16" s="106" t="n">
        <v>4.66</v>
      </c>
      <c r="AB16" s="106" t="n">
        <v>1930</v>
      </c>
      <c r="AC16" s="106" t="n">
        <v>5.91</v>
      </c>
      <c r="AD16" s="106" t="n">
        <v>456</v>
      </c>
      <c r="AE16" s="106" t="n">
        <v>93</v>
      </c>
      <c r="AF16" s="106" t="n">
        <v>1.76</v>
      </c>
      <c r="AG16" s="106" t="n">
        <v>1.4</v>
      </c>
      <c r="AH16" s="106" t="n">
        <v>0.36</v>
      </c>
      <c r="AI16" s="106" t="n">
        <v>0.49</v>
      </c>
      <c r="AJ16" s="106" t="n">
        <v>0.48</v>
      </c>
      <c r="AK16" s="106" t="n">
        <v>0.01</v>
      </c>
      <c r="AL16" s="106" t="n">
        <v>0.51</v>
      </c>
      <c r="AM16" s="106" t="n">
        <v>0.5</v>
      </c>
      <c r="AN16" s="106" t="n">
        <v>8.390000000000001</v>
      </c>
      <c r="AO16" s="106" t="n">
        <v>8.119999999999999</v>
      </c>
      <c r="AP16" s="106" t="n">
        <v>8.17</v>
      </c>
      <c r="AQ16" s="106" t="n">
        <v>0</v>
      </c>
      <c r="AR16" s="106" t="n">
        <v>0</v>
      </c>
      <c r="AS16" s="106" t="n">
        <v>0</v>
      </c>
      <c r="AT16" s="106" t="n">
        <v>0.14</v>
      </c>
      <c r="AU16" s="106" t="n">
        <v>0.33</v>
      </c>
      <c r="AV16" s="106" t="n">
        <v>0.13</v>
      </c>
      <c r="AW16" s="106" t="n">
        <v>0.3</v>
      </c>
      <c r="AX16" s="106" t="n">
        <v>4</v>
      </c>
      <c r="AY16" s="106" t="n">
        <v>0.02</v>
      </c>
      <c r="AZ16" s="106" t="n">
        <v>0</v>
      </c>
      <c r="BA16" s="106" t="n">
        <v>0</v>
      </c>
      <c r="BB16" s="106" t="n">
        <v>302</v>
      </c>
      <c r="BC16" s="106" t="n">
        <v>0.93</v>
      </c>
      <c r="BD16" s="106" t="n">
        <v>1054</v>
      </c>
      <c r="BE16" s="106" t="n">
        <v>3.23</v>
      </c>
      <c r="BF16" s="106" t="n">
        <v>0</v>
      </c>
      <c r="BG16" s="106" t="n">
        <v>0</v>
      </c>
    </row>
    <row r="17">
      <c r="A17" s="142" t="inlineStr">
        <is>
          <t>UHG</t>
        </is>
      </c>
      <c r="B17" s="142" t="inlineStr">
        <is>
          <t>Housecalls</t>
        </is>
      </c>
      <c r="C17" s="14" t="n">
        <v>44302</v>
      </c>
      <c r="F17" s="106" t="n">
        <v>10.56</v>
      </c>
      <c r="G17" s="106" t="n">
        <v>444</v>
      </c>
      <c r="H17" s="106" t="n">
        <v>32614</v>
      </c>
      <c r="I17" s="106" t="n">
        <v>-1.7</v>
      </c>
      <c r="J17" s="106" t="n">
        <v>32068</v>
      </c>
      <c r="K17" s="106" t="n">
        <v>25675</v>
      </c>
      <c r="L17" s="106" t="n">
        <v>6393</v>
      </c>
      <c r="M17" s="106" t="n">
        <v>80.06</v>
      </c>
      <c r="N17" s="106" t="n">
        <v>31769</v>
      </c>
      <c r="O17" s="106" t="n">
        <v>1</v>
      </c>
      <c r="P17" s="106" t="n">
        <v>5</v>
      </c>
      <c r="Q17" s="106" t="n">
        <v>0.08</v>
      </c>
      <c r="R17" s="106" t="n">
        <v>75</v>
      </c>
      <c r="S17" s="106" t="n">
        <v>0.29</v>
      </c>
      <c r="T17" s="106" t="n">
        <v>0</v>
      </c>
      <c r="U17" s="106" t="n">
        <v>0</v>
      </c>
      <c r="V17" s="106" t="n">
        <v>0</v>
      </c>
      <c r="W17" s="106" t="n">
        <v>0</v>
      </c>
      <c r="X17" s="106" t="n">
        <v>1448</v>
      </c>
      <c r="Y17" s="106" t="n">
        <v>4.52</v>
      </c>
      <c r="Z17" s="106" t="n">
        <v>1439</v>
      </c>
      <c r="AA17" s="106" t="n">
        <v>4.49</v>
      </c>
      <c r="AB17" s="106" t="n">
        <v>1695</v>
      </c>
      <c r="AC17" s="106" t="n">
        <v>5.28</v>
      </c>
      <c r="AD17" s="106" t="n">
        <v>353</v>
      </c>
      <c r="AE17" s="106" t="n">
        <v>87</v>
      </c>
      <c r="AF17" s="106" t="n">
        <v>1.38</v>
      </c>
      <c r="AG17" s="106" t="n">
        <v>1.36</v>
      </c>
      <c r="AH17" s="106" t="n">
        <v>0.01</v>
      </c>
      <c r="AI17" s="106" t="n">
        <v>0.54</v>
      </c>
      <c r="AJ17" s="106" t="n">
        <v>0.54</v>
      </c>
      <c r="AK17" s="106" t="n">
        <v>0</v>
      </c>
      <c r="AL17" s="106" t="n">
        <v>0.49</v>
      </c>
      <c r="AM17" s="106" t="n">
        <v>0.5</v>
      </c>
      <c r="AN17" s="106" t="n">
        <v>7.66</v>
      </c>
      <c r="AO17" s="106" t="n">
        <v>7.61</v>
      </c>
      <c r="AP17" s="106" t="n">
        <v>7.63</v>
      </c>
      <c r="AQ17" s="106" t="n">
        <v>0</v>
      </c>
      <c r="AR17" s="106" t="n">
        <v>0</v>
      </c>
      <c r="AS17" s="106" t="n">
        <v>0</v>
      </c>
      <c r="AT17" s="106" t="n">
        <v>0.16</v>
      </c>
      <c r="AU17" s="106" t="n">
        <v>0.33</v>
      </c>
      <c r="AV17" s="106" t="n">
        <v>0.06</v>
      </c>
      <c r="AW17" s="106" t="n">
        <v>0.31</v>
      </c>
      <c r="AX17" s="106" t="n">
        <v>2</v>
      </c>
      <c r="AY17" s="106" t="n">
        <v>0.01</v>
      </c>
      <c r="AZ17" s="106" t="n">
        <v>0</v>
      </c>
      <c r="BA17" s="106" t="n">
        <v>0</v>
      </c>
      <c r="BB17" s="106" t="n">
        <v>302</v>
      </c>
      <c r="BC17" s="106" t="n">
        <v>0.9399999999999999</v>
      </c>
      <c r="BD17" s="106" t="n">
        <v>865</v>
      </c>
      <c r="BE17" s="106" t="n">
        <v>2.7</v>
      </c>
      <c r="BF17" s="106" t="n">
        <v>0</v>
      </c>
      <c r="BG17" s="106" t="n">
        <v>0</v>
      </c>
    </row>
    <row r="18">
      <c r="A18" s="142" t="inlineStr">
        <is>
          <t>UHG</t>
        </is>
      </c>
      <c r="B18" s="142" t="inlineStr">
        <is>
          <t>Housecalls</t>
        </is>
      </c>
      <c r="C18" s="14" t="n">
        <v>44303</v>
      </c>
      <c r="F18" s="106" t="n">
        <v>0</v>
      </c>
      <c r="G18" s="106" t="n">
        <v>0</v>
      </c>
      <c r="H18" s="106" t="n">
        <v>0</v>
      </c>
      <c r="I18" s="106" t="n">
        <v>0</v>
      </c>
      <c r="J18" s="106" t="n">
        <v>0</v>
      </c>
      <c r="K18" s="106" t="n">
        <v>0</v>
      </c>
      <c r="L18" s="106" t="n">
        <v>0</v>
      </c>
      <c r="M18" s="106" t="n">
        <v>0</v>
      </c>
      <c r="N18" s="106" t="n">
        <v>0</v>
      </c>
      <c r="O18" s="106" t="n">
        <v>0</v>
      </c>
      <c r="P18" s="106" t="n">
        <v>0</v>
      </c>
      <c r="Q18" s="106" t="n">
        <v>0</v>
      </c>
      <c r="R18" s="106" t="n">
        <v>0</v>
      </c>
      <c r="S18" s="106" t="n">
        <v>0</v>
      </c>
      <c r="T18" s="106" t="n">
        <v>0</v>
      </c>
      <c r="U18" s="106" t="n">
        <v>0</v>
      </c>
      <c r="V18" s="106" t="n">
        <v>0</v>
      </c>
      <c r="W18" s="106" t="n">
        <v>0</v>
      </c>
      <c r="X18" s="106" t="n">
        <v>0</v>
      </c>
      <c r="Y18" s="106" t="n">
        <v>0</v>
      </c>
      <c r="Z18" s="106" t="n">
        <v>0</v>
      </c>
      <c r="AA18" s="106" t="n">
        <v>0</v>
      </c>
      <c r="AB18" s="106" t="n">
        <v>0</v>
      </c>
      <c r="AC18" s="106" t="n">
        <v>0</v>
      </c>
      <c r="AD18" s="106" t="n">
        <v>0</v>
      </c>
      <c r="AE18" s="106" t="n">
        <v>0</v>
      </c>
      <c r="AF18" s="106" t="n">
        <v>0</v>
      </c>
      <c r="AG18" s="106" t="n">
        <v>0</v>
      </c>
      <c r="AH18" s="106" t="n">
        <v>0</v>
      </c>
      <c r="AI18" s="106" t="n">
        <v>0</v>
      </c>
      <c r="AJ18" s="106" t="n">
        <v>0</v>
      </c>
      <c r="AK18" s="106" t="n">
        <v>0</v>
      </c>
      <c r="AL18" s="106" t="n">
        <v>0</v>
      </c>
      <c r="AM18" s="106" t="n">
        <v>0</v>
      </c>
      <c r="AN18" s="106" t="n">
        <v>0</v>
      </c>
      <c r="AO18" s="106" t="n">
        <v>0</v>
      </c>
      <c r="AP18" s="106" t="n">
        <v>0</v>
      </c>
      <c r="AQ18" s="106" t="n">
        <v>0</v>
      </c>
      <c r="AR18" s="106" t="n">
        <v>0</v>
      </c>
      <c r="AS18" s="106" t="n">
        <v>0</v>
      </c>
      <c r="AT18" s="106" t="n">
        <v>0</v>
      </c>
      <c r="AU18" s="106" t="n">
        <v>0</v>
      </c>
      <c r="AV18" s="106" t="n">
        <v>0</v>
      </c>
      <c r="AW18" s="106" t="n">
        <v>0</v>
      </c>
      <c r="AX18" s="106" t="n">
        <v>0</v>
      </c>
      <c r="AY18" s="106" t="n">
        <v>0</v>
      </c>
      <c r="AZ18" s="106" t="n">
        <v>0</v>
      </c>
      <c r="BA18" s="106" t="n">
        <v>0</v>
      </c>
      <c r="BB18" s="106" t="n">
        <v>0</v>
      </c>
      <c r="BC18" s="106" t="n">
        <v>0</v>
      </c>
      <c r="BD18" s="106" t="n">
        <v>0</v>
      </c>
      <c r="BE18" s="106" t="n">
        <v>0</v>
      </c>
      <c r="BF18" s="106" t="n">
        <v>0</v>
      </c>
      <c r="BG18" s="106" t="n">
        <v>0</v>
      </c>
    </row>
    <row r="19" customFormat="1" s="142">
      <c r="A19" s="142" t="inlineStr">
        <is>
          <t>UHG</t>
        </is>
      </c>
      <c r="B19" s="142" t="inlineStr">
        <is>
          <t>Housecalls</t>
        </is>
      </c>
      <c r="C19" s="14" t="n">
        <v>44304</v>
      </c>
      <c r="F19" s="106" t="n">
        <v>0</v>
      </c>
      <c r="G19" s="106" t="n">
        <v>0</v>
      </c>
      <c r="H19" s="106" t="n">
        <v>0</v>
      </c>
      <c r="I19" s="106" t="n">
        <v>0</v>
      </c>
      <c r="J19" s="106" t="n">
        <v>0</v>
      </c>
      <c r="K19" s="106" t="n">
        <v>0</v>
      </c>
      <c r="L19" s="106" t="n">
        <v>0</v>
      </c>
      <c r="M19" s="106" t="n">
        <v>0</v>
      </c>
      <c r="N19" s="106" t="n">
        <v>0</v>
      </c>
      <c r="O19" s="106" t="n">
        <v>0</v>
      </c>
      <c r="P19" s="106" t="n">
        <v>0</v>
      </c>
      <c r="Q19" s="106" t="n">
        <v>0</v>
      </c>
      <c r="R19" s="106" t="n">
        <v>0</v>
      </c>
      <c r="S19" s="106" t="n">
        <v>0</v>
      </c>
      <c r="T19" s="106" t="n">
        <v>0</v>
      </c>
      <c r="U19" s="106" t="n">
        <v>0</v>
      </c>
      <c r="V19" s="106" t="n">
        <v>0</v>
      </c>
      <c r="W19" s="106" t="n">
        <v>0</v>
      </c>
      <c r="X19" s="106" t="n">
        <v>0</v>
      </c>
      <c r="Y19" s="106" t="n">
        <v>0</v>
      </c>
      <c r="Z19" s="106" t="n">
        <v>0</v>
      </c>
      <c r="AA19" s="106" t="n">
        <v>0</v>
      </c>
      <c r="AB19" s="106" t="n">
        <v>0</v>
      </c>
      <c r="AC19" s="106" t="n">
        <v>0</v>
      </c>
      <c r="AD19" s="106" t="n">
        <v>0</v>
      </c>
      <c r="AE19" s="106" t="n">
        <v>0</v>
      </c>
      <c r="AF19" s="106" t="n">
        <v>0</v>
      </c>
      <c r="AG19" s="106" t="n">
        <v>0</v>
      </c>
      <c r="AH19" s="106" t="n">
        <v>0</v>
      </c>
      <c r="AI19" s="106" t="n">
        <v>0</v>
      </c>
      <c r="AJ19" s="106" t="n">
        <v>0</v>
      </c>
      <c r="AK19" s="106" t="n">
        <v>0</v>
      </c>
      <c r="AL19" s="106" t="n">
        <v>0</v>
      </c>
      <c r="AM19" s="106" t="n">
        <v>0</v>
      </c>
      <c r="AN19" s="106" t="n">
        <v>0</v>
      </c>
      <c r="AO19" s="106" t="n">
        <v>0</v>
      </c>
      <c r="AP19" s="106" t="n">
        <v>0</v>
      </c>
      <c r="AQ19" s="106" t="n">
        <v>0</v>
      </c>
      <c r="AR19" s="106" t="n">
        <v>0</v>
      </c>
      <c r="AS19" s="106" t="n">
        <v>0</v>
      </c>
      <c r="AT19" s="106" t="n">
        <v>0</v>
      </c>
      <c r="AU19" s="106" t="n">
        <v>0</v>
      </c>
      <c r="AV19" s="106" t="n">
        <v>0</v>
      </c>
      <c r="AW19" s="106" t="n">
        <v>0</v>
      </c>
      <c r="AX19" s="106" t="n">
        <v>0</v>
      </c>
      <c r="AY19" s="106" t="n">
        <v>0</v>
      </c>
      <c r="AZ19" s="106" t="n">
        <v>0</v>
      </c>
      <c r="BA19" s="106" t="n">
        <v>0</v>
      </c>
      <c r="BB19" s="106" t="n">
        <v>0</v>
      </c>
      <c r="BC19" s="106" t="n">
        <v>0</v>
      </c>
      <c r="BD19" s="106" t="n">
        <v>0</v>
      </c>
      <c r="BE19" s="106" t="n">
        <v>0</v>
      </c>
      <c r="BF19" s="106" t="n">
        <v>0</v>
      </c>
      <c r="BG19" s="106" t="n">
        <v>0</v>
      </c>
    </row>
    <row r="20">
      <c r="A20" s="142" t="inlineStr">
        <is>
          <t>UHG</t>
        </is>
      </c>
      <c r="B20" s="142" t="inlineStr">
        <is>
          <t>Housecalls</t>
        </is>
      </c>
      <c r="C20" s="14" t="n">
        <v>44305</v>
      </c>
      <c r="F20" s="106" t="n">
        <v>11.6</v>
      </c>
      <c r="G20" s="106" t="n">
        <v>432</v>
      </c>
      <c r="H20" s="106" t="n">
        <v>30788</v>
      </c>
      <c r="I20" s="106" t="n">
        <v>100</v>
      </c>
      <c r="J20" s="106" t="n">
        <v>30788</v>
      </c>
      <c r="K20" s="106" t="n">
        <v>24653</v>
      </c>
      <c r="L20" s="106" t="n">
        <v>6135</v>
      </c>
      <c r="M20" s="106" t="n">
        <v>80.06999999999999</v>
      </c>
      <c r="N20" s="106" t="n">
        <v>30533</v>
      </c>
      <c r="O20" s="106" t="n">
        <v>1</v>
      </c>
      <c r="P20" s="106" t="n">
        <v>6</v>
      </c>
      <c r="Q20" s="106" t="n">
        <v>0.1</v>
      </c>
      <c r="R20" s="106" t="n">
        <v>103</v>
      </c>
      <c r="S20" s="106" t="n">
        <v>0.42</v>
      </c>
      <c r="T20" s="106" t="n">
        <v>0</v>
      </c>
      <c r="U20" s="106" t="n">
        <v>0</v>
      </c>
      <c r="V20" s="106" t="n">
        <v>0</v>
      </c>
      <c r="W20" s="106" t="n">
        <v>0</v>
      </c>
      <c r="X20" s="106" t="n">
        <v>1370</v>
      </c>
      <c r="Y20" s="106" t="n">
        <v>4.45</v>
      </c>
      <c r="Z20" s="106" t="n">
        <v>1361</v>
      </c>
      <c r="AA20" s="106" t="n">
        <v>4.42</v>
      </c>
      <c r="AB20" s="106" t="n">
        <v>2088</v>
      </c>
      <c r="AC20" s="106" t="n">
        <v>6.76</v>
      </c>
      <c r="AD20" s="106" t="n">
        <v>404</v>
      </c>
      <c r="AE20" s="106" t="n">
        <v>105</v>
      </c>
      <c r="AF20" s="106" t="n">
        <v>1.64</v>
      </c>
      <c r="AG20" s="106" t="n">
        <v>1.71</v>
      </c>
      <c r="AH20" s="106" t="n">
        <v>0.07000000000000001</v>
      </c>
      <c r="AI20" s="106" t="n">
        <v>0.5</v>
      </c>
      <c r="AJ20" s="106" t="n">
        <v>0.49</v>
      </c>
      <c r="AK20" s="106" t="n">
        <v>0.01</v>
      </c>
      <c r="AL20" s="106" t="n">
        <v>0.49</v>
      </c>
      <c r="AM20" s="106" t="n">
        <v>0.49</v>
      </c>
      <c r="AN20" s="106" t="n">
        <v>9.210000000000001</v>
      </c>
      <c r="AO20" s="106" t="n">
        <v>8.94</v>
      </c>
      <c r="AP20" s="106" t="n">
        <v>8.970000000000001</v>
      </c>
      <c r="AQ20" s="106" t="n">
        <v>0</v>
      </c>
      <c r="AR20" s="106" t="n">
        <v>0</v>
      </c>
      <c r="AS20" s="106" t="n">
        <v>0</v>
      </c>
      <c r="AT20" s="106" t="n">
        <v>0.13</v>
      </c>
      <c r="AU20" s="106" t="n">
        <v>0.33</v>
      </c>
      <c r="AV20" s="106" t="n">
        <v>0.11</v>
      </c>
      <c r="AW20" s="106" t="n">
        <v>0.31</v>
      </c>
      <c r="AX20" s="106" t="n">
        <v>4</v>
      </c>
      <c r="AY20" s="106" t="n">
        <v>0.02</v>
      </c>
      <c r="AZ20" s="106" t="n">
        <v>0</v>
      </c>
      <c r="BA20" s="106" t="n">
        <v>0</v>
      </c>
      <c r="BB20" s="106" t="n">
        <v>413</v>
      </c>
    </row>
    <row r="21" customFormat="1" s="142">
      <c r="A21" s="142" t="inlineStr">
        <is>
          <t>UHG</t>
        </is>
      </c>
      <c r="B21" s="142" t="inlineStr">
        <is>
          <t>Housecalls</t>
        </is>
      </c>
      <c r="C21" s="14" t="n">
        <v>44306</v>
      </c>
      <c r="F21" s="106" t="n">
        <v>7.51</v>
      </c>
      <c r="G21" s="106" t="n">
        <v>513</v>
      </c>
      <c r="H21" s="106" t="n">
        <v>30788</v>
      </c>
      <c r="I21" s="106" t="n">
        <v>14.77</v>
      </c>
      <c r="J21" s="106" t="n">
        <v>36122</v>
      </c>
      <c r="K21" s="106" t="n">
        <v>28833</v>
      </c>
      <c r="L21" s="106" t="n">
        <v>7289</v>
      </c>
      <c r="M21" s="106" t="n">
        <v>79.81999999999999</v>
      </c>
      <c r="N21" s="106" t="n">
        <v>35717</v>
      </c>
      <c r="O21" s="106" t="n">
        <v>1</v>
      </c>
      <c r="P21" s="106" t="n">
        <v>7</v>
      </c>
      <c r="Q21" s="106" t="n">
        <v>0.1</v>
      </c>
      <c r="R21" s="106" t="n">
        <v>91</v>
      </c>
      <c r="S21" s="106" t="n">
        <v>0.32</v>
      </c>
      <c r="T21" s="106" t="n">
        <v>0</v>
      </c>
      <c r="U21" s="106" t="n">
        <v>0</v>
      </c>
      <c r="V21" s="106" t="n">
        <v>0</v>
      </c>
      <c r="W21" s="106" t="n">
        <v>0</v>
      </c>
      <c r="X21" s="106" t="n">
        <v>1429</v>
      </c>
      <c r="Y21" s="106" t="n">
        <v>3.96</v>
      </c>
      <c r="Z21" s="106" t="n">
        <v>1423</v>
      </c>
      <c r="AA21" s="106" t="n">
        <v>3.94</v>
      </c>
      <c r="AB21" s="106" t="n">
        <v>1648</v>
      </c>
      <c r="AC21" s="106" t="n">
        <v>4.56</v>
      </c>
      <c r="AD21" s="106" t="n">
        <v>361</v>
      </c>
      <c r="AE21" s="106" t="n">
        <v>80</v>
      </c>
      <c r="AF21" s="106" t="n">
        <v>1.25</v>
      </c>
      <c r="AG21" s="106" t="n">
        <v>1.1</v>
      </c>
      <c r="AH21" s="106" t="n">
        <v>0.15</v>
      </c>
      <c r="AI21" s="106" t="n">
        <v>0.49</v>
      </c>
      <c r="AJ21" s="106" t="n">
        <v>0.49</v>
      </c>
      <c r="AK21" s="106" t="n">
        <v>0</v>
      </c>
      <c r="AL21" s="106" t="n">
        <v>0.5</v>
      </c>
      <c r="AM21" s="106" t="n">
        <v>0.51</v>
      </c>
      <c r="AN21" s="106" t="n">
        <v>8.77</v>
      </c>
      <c r="AO21" s="106" t="n">
        <v>8.66</v>
      </c>
      <c r="AP21" s="106" t="n">
        <v>8.68</v>
      </c>
      <c r="AQ21" s="106" t="n">
        <v>0</v>
      </c>
      <c r="AR21" s="106" t="n">
        <v>0</v>
      </c>
      <c r="AS21" s="106" t="n">
        <v>0</v>
      </c>
      <c r="AT21" s="106" t="n">
        <v>0.13</v>
      </c>
      <c r="AU21" s="106" t="n">
        <v>0.33</v>
      </c>
      <c r="AV21" s="106" t="n">
        <v>0.12</v>
      </c>
      <c r="AW21" s="106" t="n">
        <v>0.31</v>
      </c>
      <c r="AX21" s="106" t="n">
        <v>3</v>
      </c>
      <c r="AY21" s="106" t="n">
        <v>0.01</v>
      </c>
      <c r="AZ21" s="106" t="n">
        <v>0</v>
      </c>
      <c r="BA21" s="106" t="n">
        <v>0</v>
      </c>
      <c r="BB21" s="106" t="n">
        <v>352</v>
      </c>
      <c r="BC21" s="142" t="n">
        <v>0.97</v>
      </c>
      <c r="BD21" s="142" t="n">
        <v>93</v>
      </c>
      <c r="BE21" s="142" t="n">
        <v>0.26</v>
      </c>
      <c r="BF21" s="142" t="n">
        <v>0</v>
      </c>
      <c r="BG21" s="142" t="n">
        <v>0</v>
      </c>
    </row>
    <row r="22" customFormat="1" s="142">
      <c r="A22" s="142" t="inlineStr">
        <is>
          <t>UHG</t>
        </is>
      </c>
      <c r="B22" s="142" t="inlineStr">
        <is>
          <t>Housecalls</t>
        </is>
      </c>
      <c r="C22" s="14" t="n">
        <v>44307</v>
      </c>
      <c r="F22" s="106" t="n">
        <v>8.640000000000001</v>
      </c>
      <c r="G22" s="106" t="n">
        <v>469</v>
      </c>
      <c r="H22" s="106" t="n">
        <v>36122</v>
      </c>
      <c r="I22" s="106" t="n">
        <v>-5.75</v>
      </c>
      <c r="J22" s="106" t="n">
        <v>34158</v>
      </c>
      <c r="K22" s="106" t="n">
        <v>27142</v>
      </c>
      <c r="L22" s="106" t="n">
        <v>7016</v>
      </c>
      <c r="M22" s="106" t="n">
        <v>79.45999999999999</v>
      </c>
      <c r="N22" s="106" t="n">
        <v>33755</v>
      </c>
      <c r="O22" s="106" t="n">
        <v>1</v>
      </c>
      <c r="P22" s="106" t="n">
        <v>6</v>
      </c>
      <c r="Q22" s="106" t="n">
        <v>0.09</v>
      </c>
      <c r="R22" s="106" t="n">
        <v>96</v>
      </c>
      <c r="S22" s="106" t="n">
        <v>0.35</v>
      </c>
      <c r="T22" s="106" t="n">
        <v>0</v>
      </c>
      <c r="U22" s="106" t="n">
        <v>0</v>
      </c>
      <c r="V22" s="106" t="n">
        <v>0</v>
      </c>
      <c r="W22" s="106" t="n">
        <v>0</v>
      </c>
      <c r="X22" s="106" t="n">
        <v>1695</v>
      </c>
      <c r="Y22" s="106" t="n">
        <v>4.96</v>
      </c>
      <c r="Z22" s="106" t="n">
        <v>1686</v>
      </c>
      <c r="AA22" s="106" t="n">
        <v>4.94</v>
      </c>
      <c r="AB22" s="106" t="n">
        <v>2108</v>
      </c>
      <c r="AC22" s="106" t="n">
        <v>6.16</v>
      </c>
      <c r="AD22" s="106" t="n">
        <v>423</v>
      </c>
      <c r="AE22" s="106" t="n">
        <v>116</v>
      </c>
      <c r="AF22" s="106" t="n">
        <v>1.56</v>
      </c>
      <c r="AG22" s="106" t="n">
        <v>1.66</v>
      </c>
      <c r="AH22" s="106" t="n">
        <v>0.1</v>
      </c>
      <c r="AI22" s="106" t="n">
        <v>0.5</v>
      </c>
      <c r="AJ22" s="106" t="n">
        <v>0.49</v>
      </c>
      <c r="AK22" s="106" t="n">
        <v>0.01</v>
      </c>
      <c r="AL22" s="106" t="n">
        <v>0.5</v>
      </c>
      <c r="AM22" s="106" t="n">
        <v>0.51</v>
      </c>
      <c r="AN22" s="106" t="n">
        <v>7.79</v>
      </c>
      <c r="AO22" s="106" t="n">
        <v>7.71</v>
      </c>
      <c r="AP22" s="106" t="n">
        <v>7.73</v>
      </c>
      <c r="AQ22" s="106" t="n">
        <v>0</v>
      </c>
      <c r="AR22" s="106" t="n">
        <v>0</v>
      </c>
      <c r="AS22" s="106" t="n">
        <v>0</v>
      </c>
      <c r="AT22" s="106" t="n">
        <v>0.15</v>
      </c>
      <c r="AU22" s="106" t="n">
        <v>0.33</v>
      </c>
      <c r="AV22" s="106" t="n">
        <v>0.13</v>
      </c>
      <c r="AW22" s="106" t="n">
        <v>0.31</v>
      </c>
      <c r="AX22" s="106" t="n">
        <v>0</v>
      </c>
      <c r="AY22" s="106" t="n">
        <v>0</v>
      </c>
      <c r="AZ22" s="106" t="n">
        <v>0</v>
      </c>
      <c r="BA22" s="106" t="n">
        <v>0</v>
      </c>
      <c r="BB22" s="106" t="n">
        <v>311</v>
      </c>
      <c r="BC22" s="142" t="n">
        <v>0.91</v>
      </c>
      <c r="BD22" s="142" t="n">
        <v>60</v>
      </c>
      <c r="BE22" s="142" t="n">
        <v>0.18</v>
      </c>
      <c r="BF22" s="142" t="n">
        <v>0</v>
      </c>
      <c r="BG22" s="142" t="n">
        <v>0</v>
      </c>
    </row>
    <row r="23" customFormat="1" s="142">
      <c r="A23" s="142" t="inlineStr">
        <is>
          <t>UHG</t>
        </is>
      </c>
      <c r="B23" s="142" t="inlineStr">
        <is>
          <t>Housecalls</t>
        </is>
      </c>
      <c r="C23" s="14" t="n">
        <v>44308</v>
      </c>
      <c r="F23" s="106" t="n">
        <v>13.1</v>
      </c>
      <c r="G23" s="106" t="n">
        <v>476</v>
      </c>
      <c r="H23" s="106" t="n">
        <v>34158</v>
      </c>
      <c r="I23" s="106" t="n">
        <v>-1.63</v>
      </c>
      <c r="J23" s="106" t="n">
        <v>33609</v>
      </c>
      <c r="K23" s="106" t="n">
        <v>26877</v>
      </c>
      <c r="L23" s="106" t="n">
        <v>6732</v>
      </c>
      <c r="M23" s="106" t="n">
        <v>79.97</v>
      </c>
      <c r="N23" s="106" t="n">
        <v>33212</v>
      </c>
      <c r="O23" s="106" t="n">
        <v>1</v>
      </c>
      <c r="P23" s="106" t="n">
        <v>3</v>
      </c>
      <c r="Q23" s="106" t="n">
        <v>0.04</v>
      </c>
      <c r="R23" s="106" t="n">
        <v>76</v>
      </c>
      <c r="S23" s="106" t="n">
        <v>0.28</v>
      </c>
      <c r="T23" s="106" t="n">
        <v>0</v>
      </c>
      <c r="U23" s="106" t="n">
        <v>0</v>
      </c>
      <c r="V23" s="106" t="n">
        <v>0</v>
      </c>
      <c r="W23" s="106" t="n">
        <v>0</v>
      </c>
      <c r="X23" s="106" t="n">
        <v>1661</v>
      </c>
      <c r="Y23" s="106" t="n">
        <v>4.94</v>
      </c>
      <c r="Z23" s="106" t="n">
        <v>1653</v>
      </c>
      <c r="AA23" s="106" t="n">
        <v>4.92</v>
      </c>
      <c r="AB23" s="106" t="n">
        <v>2145</v>
      </c>
      <c r="AC23" s="106" t="n">
        <v>6.38</v>
      </c>
      <c r="AD23" s="106" t="n">
        <v>397</v>
      </c>
      <c r="AE23" s="106" t="n">
        <v>94</v>
      </c>
      <c r="AF23" s="106" t="n">
        <v>1.48</v>
      </c>
      <c r="AG23" s="106" t="n">
        <v>1.4</v>
      </c>
      <c r="AH23" s="106" t="n">
        <v>0.08</v>
      </c>
      <c r="AI23" s="106" t="n">
        <v>0.54</v>
      </c>
      <c r="AJ23" s="106" t="n">
        <v>0.55</v>
      </c>
      <c r="AK23" s="106" t="n">
        <v>0.01</v>
      </c>
      <c r="AL23" s="106" t="n">
        <v>0.5</v>
      </c>
      <c r="AM23" s="106" t="n">
        <v>0.49</v>
      </c>
      <c r="AN23" s="106" t="n">
        <v>7.37</v>
      </c>
      <c r="AO23" s="106" t="n">
        <v>6.47</v>
      </c>
      <c r="AP23" s="106" t="n">
        <v>6.48</v>
      </c>
      <c r="AQ23" s="106" t="n">
        <v>0</v>
      </c>
      <c r="AR23" s="106" t="n">
        <v>0</v>
      </c>
      <c r="AS23" s="106" t="n">
        <v>0</v>
      </c>
      <c r="AT23" s="106" t="n">
        <v>0.17</v>
      </c>
      <c r="AU23" s="106" t="n">
        <v>0.34</v>
      </c>
      <c r="AV23" s="106" t="n">
        <v>0.07000000000000001</v>
      </c>
      <c r="AW23" s="106" t="n">
        <v>0.3</v>
      </c>
      <c r="AX23" s="106" t="n">
        <v>5</v>
      </c>
      <c r="AY23" s="106" t="n">
        <v>0.02</v>
      </c>
      <c r="AZ23" s="106" t="n">
        <v>0</v>
      </c>
      <c r="BA23" s="106" t="n">
        <v>0</v>
      </c>
      <c r="BB23" s="106" t="n">
        <v>670</v>
      </c>
      <c r="BC23" s="142" t="n">
        <v>1.99</v>
      </c>
      <c r="BD23" s="142" t="n">
        <v>1236</v>
      </c>
      <c r="BE23" s="142" t="n">
        <v>3.68</v>
      </c>
      <c r="BF23" s="142" t="n">
        <v>0</v>
      </c>
      <c r="BG23" s="142" t="n">
        <v>0</v>
      </c>
    </row>
    <row r="24">
      <c r="A24" s="142" t="inlineStr">
        <is>
          <t>UHG</t>
        </is>
      </c>
      <c r="B24" s="142" t="inlineStr">
        <is>
          <t>Housecalls</t>
        </is>
      </c>
      <c r="C24" s="14" t="n">
        <v>44309</v>
      </c>
      <c r="F24" s="106" t="n">
        <v>10.81</v>
      </c>
      <c r="G24" s="106" t="n">
        <v>451</v>
      </c>
      <c r="H24" s="106" t="n">
        <v>33609</v>
      </c>
      <c r="I24" s="106" t="n">
        <v>-9.94</v>
      </c>
      <c r="J24" s="106" t="n">
        <v>30571</v>
      </c>
      <c r="K24" s="106" t="n">
        <v>24343</v>
      </c>
      <c r="L24" s="106" t="n">
        <v>6228</v>
      </c>
      <c r="M24" s="106" t="n">
        <v>79.63</v>
      </c>
      <c r="N24" s="106" t="n">
        <v>30181</v>
      </c>
      <c r="O24" s="106" t="n">
        <v>1</v>
      </c>
      <c r="P24" s="106" t="n">
        <v>5</v>
      </c>
      <c r="Q24" s="106" t="n">
        <v>0.08</v>
      </c>
      <c r="R24" s="106" t="n">
        <v>91</v>
      </c>
      <c r="S24" s="106" t="n">
        <v>0.37</v>
      </c>
      <c r="T24" s="106" t="n">
        <v>0</v>
      </c>
      <c r="U24" s="106" t="n">
        <v>0</v>
      </c>
      <c r="V24" s="106" t="n">
        <v>0</v>
      </c>
      <c r="W24" s="106" t="n">
        <v>0</v>
      </c>
      <c r="X24" s="106" t="n">
        <v>1803</v>
      </c>
      <c r="Y24" s="106" t="n">
        <v>5.9</v>
      </c>
      <c r="Z24" s="106" t="n">
        <v>1794</v>
      </c>
      <c r="AA24" s="106" t="n">
        <v>5.87</v>
      </c>
      <c r="AB24" s="106" t="n">
        <v>2190</v>
      </c>
      <c r="AC24" s="106" t="n">
        <v>7.16</v>
      </c>
      <c r="AD24" s="106" t="n">
        <v>410</v>
      </c>
      <c r="AE24" s="106" t="n">
        <v>108</v>
      </c>
      <c r="AF24" s="106" t="n">
        <v>1.69</v>
      </c>
      <c r="AG24" s="106" t="n">
        <v>1.74</v>
      </c>
      <c r="AH24" s="106" t="n">
        <v>0.05</v>
      </c>
      <c r="AI24" s="106" t="n">
        <v>0.51</v>
      </c>
      <c r="AJ24" s="106" t="n">
        <v>0.51</v>
      </c>
      <c r="AK24" s="106" t="n">
        <v>0</v>
      </c>
      <c r="AL24" s="106" t="n">
        <v>0.5</v>
      </c>
      <c r="AM24" s="106" t="n">
        <v>0.51</v>
      </c>
      <c r="AN24" s="106" t="n">
        <v>7.14</v>
      </c>
      <c r="AO24" s="106" t="n">
        <v>7.08</v>
      </c>
      <c r="AP24" s="106" t="n">
        <v>7.1</v>
      </c>
      <c r="AQ24" s="106" t="n">
        <v>0</v>
      </c>
      <c r="AR24" s="106" t="n">
        <v>0</v>
      </c>
      <c r="AS24" s="106" t="n">
        <v>0</v>
      </c>
      <c r="AT24" s="106" t="n">
        <v>0.15</v>
      </c>
      <c r="AU24" s="106" t="n">
        <v>0.33</v>
      </c>
      <c r="AV24" s="106" t="n">
        <v>0.13</v>
      </c>
      <c r="AW24" s="106" t="n">
        <v>0.31</v>
      </c>
      <c r="AX24" s="106" t="n">
        <v>5</v>
      </c>
      <c r="AY24" s="106" t="n">
        <v>0.02</v>
      </c>
      <c r="AZ24" s="106" t="n">
        <v>0</v>
      </c>
      <c r="BA24" s="106" t="n">
        <v>0</v>
      </c>
      <c r="BB24" s="106" t="n">
        <v>513</v>
      </c>
      <c r="BC24" s="106" t="n">
        <v>1.68</v>
      </c>
      <c r="BD24" s="106" t="n">
        <v>153</v>
      </c>
      <c r="BE24" s="106" t="n">
        <v>0.5</v>
      </c>
      <c r="BF24" s="106" t="n">
        <v>0</v>
      </c>
      <c r="BG24" s="106" t="n">
        <v>0</v>
      </c>
    </row>
    <row r="25">
      <c r="A25" s="142" t="inlineStr">
        <is>
          <t>UHG</t>
        </is>
      </c>
      <c r="B25" s="142" t="inlineStr">
        <is>
          <t>Housecalls</t>
        </is>
      </c>
      <c r="C25" s="14" t="n">
        <v>44310</v>
      </c>
      <c r="F25" s="106" t="n">
        <v>0</v>
      </c>
      <c r="G25" s="106" t="n">
        <v>0</v>
      </c>
      <c r="H25" s="106" t="n">
        <v>30571</v>
      </c>
      <c r="I25" s="106" t="n">
        <v>0</v>
      </c>
      <c r="J25" s="106" t="n">
        <v>0</v>
      </c>
      <c r="K25" s="106" t="n">
        <v>0</v>
      </c>
      <c r="L25" s="106" t="n">
        <v>0</v>
      </c>
      <c r="M25" s="106" t="n">
        <v>0</v>
      </c>
      <c r="N25" s="106" t="n">
        <v>0</v>
      </c>
      <c r="O25" s="106" t="n">
        <v>0</v>
      </c>
      <c r="P25" s="106" t="n">
        <v>0</v>
      </c>
      <c r="Q25" s="106" t="n">
        <v>0</v>
      </c>
      <c r="R25" s="106" t="n">
        <v>0</v>
      </c>
      <c r="S25" s="106" t="n">
        <v>0</v>
      </c>
      <c r="T25" s="106" t="n">
        <v>0</v>
      </c>
      <c r="U25" s="106" t="n">
        <v>0</v>
      </c>
      <c r="V25" s="106" t="n">
        <v>0</v>
      </c>
      <c r="W25" s="106" t="n">
        <v>0</v>
      </c>
      <c r="X25" s="106" t="n">
        <v>0</v>
      </c>
      <c r="Y25" s="106" t="n">
        <v>0</v>
      </c>
      <c r="Z25" s="106" t="n">
        <v>0</v>
      </c>
      <c r="AA25" s="106" t="n">
        <v>0</v>
      </c>
      <c r="AB25" s="106" t="n">
        <v>0</v>
      </c>
      <c r="AC25" s="106" t="n">
        <v>0</v>
      </c>
      <c r="AD25" s="106" t="n">
        <v>0</v>
      </c>
      <c r="AE25" s="106" t="n">
        <v>0</v>
      </c>
      <c r="AF25" s="106" t="n">
        <v>0</v>
      </c>
      <c r="AG25" s="106" t="n">
        <v>0</v>
      </c>
      <c r="AH25" s="106" t="n">
        <v>0</v>
      </c>
      <c r="AI25" s="106" t="n">
        <v>0</v>
      </c>
      <c r="AJ25" s="106" t="n">
        <v>0</v>
      </c>
      <c r="AK25" s="106" t="n">
        <v>0</v>
      </c>
      <c r="AL25" s="106" t="n">
        <v>0</v>
      </c>
      <c r="AM25" s="106" t="n">
        <v>0</v>
      </c>
      <c r="AN25" s="106" t="n">
        <v>0</v>
      </c>
      <c r="AO25" s="106" t="n">
        <v>0</v>
      </c>
      <c r="AP25" s="106" t="n">
        <v>0</v>
      </c>
      <c r="AQ25" s="106" t="n">
        <v>0</v>
      </c>
      <c r="AR25" s="106" t="n">
        <v>0</v>
      </c>
      <c r="AS25" s="106" t="n">
        <v>0</v>
      </c>
      <c r="AT25" s="106" t="n">
        <v>0</v>
      </c>
      <c r="AU25" s="106" t="n">
        <v>0</v>
      </c>
      <c r="AV25" s="106" t="n">
        <v>0</v>
      </c>
      <c r="AW25" s="106" t="n">
        <v>0</v>
      </c>
      <c r="AX25" s="106" t="n">
        <v>0</v>
      </c>
      <c r="AY25" s="106" t="n">
        <v>0</v>
      </c>
      <c r="AZ25" s="106" t="n">
        <v>0</v>
      </c>
      <c r="BA25" s="106" t="n">
        <v>0</v>
      </c>
      <c r="BB25" s="106" t="n">
        <v>0</v>
      </c>
      <c r="BC25" s="106" t="n">
        <v>0</v>
      </c>
      <c r="BD25" s="106" t="n">
        <v>0</v>
      </c>
      <c r="BE25" s="106" t="n">
        <v>0</v>
      </c>
      <c r="BF25" s="106" t="n">
        <v>0</v>
      </c>
      <c r="BG25" s="106" t="n">
        <v>0</v>
      </c>
    </row>
    <row r="26" customFormat="1" s="142">
      <c r="A26" s="142" t="inlineStr">
        <is>
          <t>UHG</t>
        </is>
      </c>
      <c r="B26" s="142" t="inlineStr">
        <is>
          <t>Housecalls</t>
        </is>
      </c>
      <c r="C26" s="14" t="n">
        <v>44311</v>
      </c>
      <c r="F26" s="106" t="n">
        <v>0</v>
      </c>
      <c r="G26" s="106" t="n">
        <v>0</v>
      </c>
      <c r="H26" s="106" t="n">
        <v>0</v>
      </c>
      <c r="I26" s="106" t="n">
        <v>0</v>
      </c>
      <c r="J26" s="106" t="n">
        <v>0</v>
      </c>
      <c r="K26" s="106" t="n">
        <v>0</v>
      </c>
      <c r="L26" s="106" t="n">
        <v>0</v>
      </c>
      <c r="M26" s="106" t="n">
        <v>0</v>
      </c>
      <c r="N26" s="106" t="n">
        <v>0</v>
      </c>
      <c r="O26" s="106" t="n">
        <v>0</v>
      </c>
      <c r="P26" s="106" t="n">
        <v>0</v>
      </c>
      <c r="Q26" s="106" t="n">
        <v>0</v>
      </c>
      <c r="R26" s="106" t="n">
        <v>0</v>
      </c>
      <c r="S26" s="106" t="n">
        <v>0</v>
      </c>
      <c r="T26" s="106" t="n">
        <v>0</v>
      </c>
      <c r="U26" s="106" t="n">
        <v>0</v>
      </c>
      <c r="V26" s="106" t="n">
        <v>0</v>
      </c>
      <c r="W26" s="106" t="n">
        <v>0</v>
      </c>
      <c r="X26" s="106" t="n">
        <v>0</v>
      </c>
      <c r="Y26" s="106" t="n">
        <v>0</v>
      </c>
      <c r="Z26" s="106" t="n">
        <v>0</v>
      </c>
      <c r="AA26" s="106" t="n">
        <v>0</v>
      </c>
      <c r="AB26" s="106" t="n">
        <v>0</v>
      </c>
      <c r="AC26" s="106" t="n">
        <v>0</v>
      </c>
      <c r="AD26" s="106" t="n">
        <v>0</v>
      </c>
      <c r="AE26" s="106" t="n">
        <v>0</v>
      </c>
      <c r="AF26" s="106" t="n">
        <v>0</v>
      </c>
      <c r="AG26" s="106" t="n">
        <v>0</v>
      </c>
      <c r="AH26" s="106" t="n">
        <v>0</v>
      </c>
      <c r="AI26" s="106" t="n">
        <v>0</v>
      </c>
      <c r="AJ26" s="106" t="n">
        <v>0</v>
      </c>
      <c r="AK26" s="106" t="n">
        <v>0</v>
      </c>
      <c r="AL26" s="106" t="n">
        <v>0</v>
      </c>
      <c r="AM26" s="106" t="n">
        <v>0</v>
      </c>
      <c r="AN26" s="106" t="n">
        <v>0</v>
      </c>
      <c r="AO26" s="106" t="n">
        <v>0</v>
      </c>
      <c r="AP26" s="106" t="n">
        <v>0</v>
      </c>
      <c r="AQ26" s="106" t="n">
        <v>0</v>
      </c>
      <c r="AR26" s="106" t="n">
        <v>0</v>
      </c>
      <c r="AS26" s="106" t="n">
        <v>0</v>
      </c>
      <c r="AT26" s="106" t="n">
        <v>0</v>
      </c>
      <c r="AU26" s="106" t="n">
        <v>0</v>
      </c>
      <c r="AV26" s="106" t="n">
        <v>0</v>
      </c>
      <c r="AW26" s="106" t="n">
        <v>0</v>
      </c>
      <c r="AX26" s="106" t="n">
        <v>0</v>
      </c>
      <c r="AY26" s="106" t="n">
        <v>0</v>
      </c>
      <c r="AZ26" s="106" t="n">
        <v>0</v>
      </c>
      <c r="BA26" s="106" t="n">
        <v>0</v>
      </c>
      <c r="BB26" s="106" t="n">
        <v>0</v>
      </c>
      <c r="BC26" s="106" t="n">
        <v>0</v>
      </c>
      <c r="BD26" s="106" t="n">
        <v>0</v>
      </c>
      <c r="BE26" s="106" t="n">
        <v>0</v>
      </c>
      <c r="BF26" s="106" t="n">
        <v>0</v>
      </c>
      <c r="BG26" s="106" t="n">
        <v>0</v>
      </c>
    </row>
    <row r="27" customFormat="1" s="142">
      <c r="A27" s="142" t="inlineStr">
        <is>
          <t>UHG</t>
        </is>
      </c>
      <c r="B27" s="142" t="inlineStr">
        <is>
          <t>Housecalls</t>
        </is>
      </c>
      <c r="C27" s="14" t="n">
        <v>44312</v>
      </c>
      <c r="F27" s="106" t="n">
        <v>14.06</v>
      </c>
      <c r="G27" s="106" t="n">
        <v>426</v>
      </c>
      <c r="H27" s="106" t="n">
        <v>0</v>
      </c>
      <c r="I27" s="106" t="n">
        <v>100</v>
      </c>
      <c r="J27" s="106" t="n">
        <v>29636</v>
      </c>
      <c r="K27" s="106" t="n">
        <v>23490</v>
      </c>
      <c r="L27" s="106" t="n">
        <v>6146</v>
      </c>
      <c r="M27" s="106" t="n">
        <v>79.26000000000001</v>
      </c>
      <c r="N27" s="106" t="n">
        <v>29366</v>
      </c>
      <c r="O27" s="106" t="n">
        <v>1</v>
      </c>
      <c r="P27" s="106" t="n">
        <v>2</v>
      </c>
      <c r="Q27" s="106" t="n">
        <v>0.03</v>
      </c>
      <c r="R27" s="106" t="n">
        <v>62</v>
      </c>
      <c r="S27" s="106" t="n">
        <v>0.26</v>
      </c>
      <c r="T27" s="106" t="n">
        <v>0</v>
      </c>
      <c r="U27" s="106" t="n">
        <v>0</v>
      </c>
      <c r="V27" s="106" t="n">
        <v>0</v>
      </c>
      <c r="W27" s="106" t="n">
        <v>0</v>
      </c>
      <c r="X27" s="106" t="n">
        <v>1680</v>
      </c>
      <c r="Y27" s="106" t="n">
        <v>5.67</v>
      </c>
      <c r="Z27" s="106" t="n">
        <v>1673</v>
      </c>
      <c r="AA27" s="106" t="n">
        <v>5.65</v>
      </c>
      <c r="AB27" s="106" t="n">
        <v>2479</v>
      </c>
      <c r="AC27" s="106" t="n">
        <v>8.34</v>
      </c>
      <c r="AD27" s="106" t="n">
        <v>416</v>
      </c>
      <c r="AE27" s="106" t="n">
        <v>117</v>
      </c>
      <c r="AF27" s="106" t="n">
        <v>1.77</v>
      </c>
      <c r="AG27" s="106" t="n">
        <v>1.91</v>
      </c>
      <c r="AH27" s="106" t="n">
        <v>0.13</v>
      </c>
      <c r="AI27" s="106" t="n">
        <v>0.5600000000000001</v>
      </c>
      <c r="AJ27" s="106" t="n">
        <v>0.5600000000000001</v>
      </c>
      <c r="AK27" s="106" t="n">
        <v>0</v>
      </c>
      <c r="AL27" s="106" t="n">
        <v>0.5</v>
      </c>
      <c r="AM27" s="106" t="n">
        <v>0.5</v>
      </c>
      <c r="AN27" s="106" t="n">
        <v>7.35</v>
      </c>
      <c r="AO27" s="106" t="n">
        <v>6.6</v>
      </c>
      <c r="AP27" s="106" t="n">
        <v>6.61</v>
      </c>
      <c r="AQ27" s="106" t="n">
        <v>0</v>
      </c>
      <c r="AR27" s="106" t="n">
        <v>0</v>
      </c>
      <c r="AS27" s="106" t="n">
        <v>0</v>
      </c>
      <c r="AT27" s="106" t="n">
        <v>0.18</v>
      </c>
      <c r="AU27" s="106" t="n">
        <v>0.34</v>
      </c>
      <c r="AV27" s="106" t="n">
        <v>0.08</v>
      </c>
      <c r="AW27" s="106" t="n">
        <v>0.31</v>
      </c>
      <c r="AX27" s="106" t="n">
        <v>2</v>
      </c>
      <c r="AY27" s="106" t="n">
        <v>0.01</v>
      </c>
      <c r="AZ27" s="106" t="n">
        <v>0</v>
      </c>
      <c r="BA27" s="106" t="n">
        <v>0</v>
      </c>
      <c r="BB27" s="106" t="n">
        <v>549</v>
      </c>
      <c r="BC27" s="106" t="n">
        <v>1.85</v>
      </c>
      <c r="BD27" s="106" t="n">
        <v>1145</v>
      </c>
      <c r="BE27" s="106" t="n">
        <v>3.86</v>
      </c>
      <c r="BF27" s="106" t="n">
        <v>0</v>
      </c>
      <c r="BG27" s="106" t="n">
        <v>0</v>
      </c>
    </row>
    <row r="28" customFormat="1" s="142">
      <c r="A28" s="142" t="inlineStr">
        <is>
          <t>UHG</t>
        </is>
      </c>
      <c r="B28" s="142" t="inlineStr">
        <is>
          <t>Housecalls</t>
        </is>
      </c>
      <c r="C28" s="14" t="n">
        <v>44313</v>
      </c>
      <c r="F28" s="106" t="n">
        <v>11</v>
      </c>
      <c r="G28" s="106" t="n">
        <v>532</v>
      </c>
      <c r="H28" s="106" t="n">
        <v>29636</v>
      </c>
      <c r="I28" s="106" t="n">
        <v>15.7</v>
      </c>
      <c r="J28" s="106" t="n">
        <v>35157</v>
      </c>
      <c r="K28" s="106" t="n">
        <v>28337</v>
      </c>
      <c r="L28" s="106" t="n">
        <v>6820</v>
      </c>
      <c r="M28" s="106" t="n">
        <v>80.59999999999999</v>
      </c>
      <c r="N28" s="106" t="n">
        <v>34666</v>
      </c>
      <c r="O28" s="106" t="n">
        <v>1</v>
      </c>
      <c r="P28" s="106" t="n">
        <v>6</v>
      </c>
      <c r="Q28" s="106" t="n">
        <v>0.09</v>
      </c>
      <c r="R28" s="106" t="n">
        <v>130</v>
      </c>
      <c r="S28" s="106" t="n">
        <v>0.46</v>
      </c>
      <c r="T28" s="106" t="n">
        <v>0</v>
      </c>
      <c r="U28" s="106" t="n">
        <v>0</v>
      </c>
      <c r="V28" s="106" t="n">
        <v>0</v>
      </c>
      <c r="W28" s="106" t="n">
        <v>0</v>
      </c>
      <c r="X28" s="106" t="n">
        <v>1998</v>
      </c>
      <c r="Y28" s="106" t="n">
        <v>5.68</v>
      </c>
      <c r="Z28" s="106" t="n">
        <v>1997</v>
      </c>
      <c r="AA28" s="106" t="n">
        <v>5.68</v>
      </c>
      <c r="AB28" s="106" t="n">
        <v>2512</v>
      </c>
      <c r="AC28" s="106" t="n">
        <v>7.13</v>
      </c>
      <c r="AD28" s="106" t="n">
        <v>434</v>
      </c>
      <c r="AE28" s="106" t="n">
        <v>106</v>
      </c>
      <c r="AF28" s="106" t="n">
        <v>1.53</v>
      </c>
      <c r="AG28" s="106" t="n">
        <v>1.56</v>
      </c>
      <c r="AH28" s="106" t="n">
        <v>0.02</v>
      </c>
      <c r="AI28" s="106" t="n">
        <v>0.5</v>
      </c>
      <c r="AJ28" s="106" t="n">
        <v>0.49</v>
      </c>
      <c r="AK28" s="106" t="n">
        <v>0.01</v>
      </c>
      <c r="AL28" s="106" t="n">
        <v>0.5</v>
      </c>
      <c r="AM28" s="106" t="n">
        <v>0.5</v>
      </c>
      <c r="AN28" s="106" t="n">
        <v>8.01</v>
      </c>
      <c r="AO28" s="106" t="n">
        <v>7.78</v>
      </c>
      <c r="AP28" s="106" t="n">
        <v>7.81</v>
      </c>
      <c r="AQ28" s="106" t="n">
        <v>0</v>
      </c>
      <c r="AR28" s="106" t="n">
        <v>0</v>
      </c>
      <c r="AS28" s="106" t="n">
        <v>0</v>
      </c>
      <c r="AT28" s="106" t="n">
        <v>0.14</v>
      </c>
      <c r="AU28" s="106" t="n">
        <v>0.33</v>
      </c>
      <c r="AV28" s="106" t="n">
        <v>0.12</v>
      </c>
      <c r="AW28" s="106" t="n">
        <v>0.3</v>
      </c>
      <c r="AX28" s="106" t="n">
        <v>2</v>
      </c>
      <c r="AY28" s="106" t="n">
        <v>0.01</v>
      </c>
      <c r="AZ28" s="106" t="n">
        <v>0</v>
      </c>
      <c r="BA28" s="106" t="n">
        <v>0</v>
      </c>
      <c r="BB28" s="106" t="n">
        <v>528</v>
      </c>
      <c r="BC28" s="106" t="n">
        <v>1.5</v>
      </c>
      <c r="BD28" s="106" t="n">
        <v>392</v>
      </c>
      <c r="BE28" s="106" t="n">
        <v>1.12</v>
      </c>
      <c r="BF28" s="106" t="n">
        <v>0</v>
      </c>
      <c r="BG28" s="106" t="n">
        <v>0</v>
      </c>
    </row>
    <row r="29" customFormat="1" s="142">
      <c r="A29" s="142" t="inlineStr">
        <is>
          <t>UHG</t>
        </is>
      </c>
      <c r="B29" s="142" t="inlineStr">
        <is>
          <t>Housecalls</t>
        </is>
      </c>
      <c r="C29" s="14" t="n">
        <v>44314</v>
      </c>
      <c r="F29" s="106" t="n">
        <v>15.85</v>
      </c>
      <c r="G29" s="106" t="n">
        <v>505</v>
      </c>
      <c r="H29" s="106" t="n">
        <v>35157</v>
      </c>
      <c r="I29" s="106" t="n">
        <v>3.07</v>
      </c>
      <c r="J29" s="106" t="n">
        <v>36271</v>
      </c>
      <c r="K29" s="106" t="n">
        <v>28766</v>
      </c>
      <c r="L29" s="106" t="n">
        <v>7505</v>
      </c>
      <c r="M29" s="106" t="n">
        <v>79.31</v>
      </c>
      <c r="N29" s="106" t="n">
        <v>35844</v>
      </c>
      <c r="O29" s="106" t="n">
        <v>1</v>
      </c>
      <c r="P29" s="106" t="n">
        <v>6</v>
      </c>
      <c r="Q29" s="106" t="n">
        <v>0.08</v>
      </c>
      <c r="R29" s="106" t="n">
        <v>45</v>
      </c>
      <c r="S29" s="106" t="n">
        <v>0.16</v>
      </c>
      <c r="T29" s="106" t="n">
        <v>0</v>
      </c>
      <c r="U29" s="106" t="n">
        <v>0</v>
      </c>
      <c r="V29" s="106" t="n">
        <v>0</v>
      </c>
      <c r="W29" s="106" t="n">
        <v>0</v>
      </c>
      <c r="X29" s="106" t="n">
        <v>1439</v>
      </c>
      <c r="Y29" s="106" t="n">
        <v>3.97</v>
      </c>
      <c r="Z29" s="106" t="n">
        <v>1429</v>
      </c>
      <c r="AA29" s="106" t="n">
        <v>3.94</v>
      </c>
      <c r="AB29" s="106" t="n">
        <v>1835</v>
      </c>
      <c r="AC29" s="106" t="n">
        <v>5.05</v>
      </c>
      <c r="AD29" s="106" t="n">
        <v>440</v>
      </c>
      <c r="AE29" s="106" t="n">
        <v>118</v>
      </c>
      <c r="AF29" s="106" t="n">
        <v>1.53</v>
      </c>
      <c r="AG29" s="106" t="n">
        <v>1.57</v>
      </c>
      <c r="AH29" s="106" t="n">
        <v>0.04</v>
      </c>
      <c r="AI29" s="106" t="n">
        <v>0.54</v>
      </c>
      <c r="AJ29" s="106" t="n">
        <v>0.54</v>
      </c>
      <c r="AK29" s="106" t="n">
        <v>0</v>
      </c>
      <c r="AL29" s="106" t="n">
        <v>0.51</v>
      </c>
      <c r="AM29" s="106" t="n">
        <v>0.5</v>
      </c>
      <c r="AN29" s="106" t="n">
        <v>8.51</v>
      </c>
      <c r="AO29" s="106" t="n">
        <v>5.95</v>
      </c>
      <c r="AP29" s="106" t="n">
        <v>5.95</v>
      </c>
      <c r="AQ29" s="106" t="n">
        <v>0</v>
      </c>
      <c r="AR29" s="106" t="n">
        <v>0</v>
      </c>
      <c r="AS29" s="106" t="n">
        <v>0</v>
      </c>
      <c r="AT29" s="106" t="n">
        <v>0.18</v>
      </c>
      <c r="AU29" s="106" t="n">
        <v>0.33</v>
      </c>
      <c r="AV29" s="106" t="n">
        <v>0.06</v>
      </c>
      <c r="AW29" s="106" t="n">
        <v>0.32</v>
      </c>
      <c r="AX29" s="106" t="n">
        <v>3</v>
      </c>
      <c r="AY29" s="106" t="n">
        <v>0.01</v>
      </c>
      <c r="AZ29" s="106" t="n">
        <v>0</v>
      </c>
      <c r="BA29" s="106" t="n">
        <v>0</v>
      </c>
      <c r="BB29" s="106" t="n">
        <v>641</v>
      </c>
      <c r="BC29" s="106" t="n">
        <v>1.77</v>
      </c>
      <c r="BD29" s="106" t="n">
        <v>2806</v>
      </c>
      <c r="BE29" s="106" t="n">
        <v>7.74</v>
      </c>
      <c r="BF29" s="106" t="n">
        <v>0</v>
      </c>
      <c r="BG29" s="106" t="n">
        <v>0</v>
      </c>
    </row>
    <row r="30" customFormat="1" s="142">
      <c r="A30" s="142" t="inlineStr">
        <is>
          <t>UHG</t>
        </is>
      </c>
      <c r="B30" s="142" t="inlineStr">
        <is>
          <t>Housecalls</t>
        </is>
      </c>
      <c r="C30" s="14" t="n">
        <v>44315</v>
      </c>
      <c r="F30" s="106" t="n">
        <v>12.18</v>
      </c>
      <c r="G30" s="106" t="n">
        <v>492</v>
      </c>
      <c r="H30" s="106" t="n">
        <v>36271</v>
      </c>
      <c r="I30" s="106" t="n">
        <v>-3.63</v>
      </c>
      <c r="J30" s="106" t="n">
        <v>34999</v>
      </c>
      <c r="K30" s="106" t="n">
        <v>27942</v>
      </c>
      <c r="L30" s="106" t="n">
        <v>7057</v>
      </c>
      <c r="M30" s="106" t="n">
        <v>79.84</v>
      </c>
      <c r="N30" s="106" t="n">
        <v>34515</v>
      </c>
      <c r="O30" s="106" t="n">
        <v>1</v>
      </c>
      <c r="P30" s="106" t="n">
        <v>5</v>
      </c>
      <c r="Q30" s="106" t="n">
        <v>0.07000000000000001</v>
      </c>
      <c r="R30" s="106" t="n">
        <v>117</v>
      </c>
      <c r="S30" s="106" t="n">
        <v>0.42</v>
      </c>
      <c r="T30" s="106" t="n">
        <v>0</v>
      </c>
      <c r="U30" s="106" t="n">
        <v>0</v>
      </c>
      <c r="V30" s="106" t="n">
        <v>0</v>
      </c>
      <c r="W30" s="106" t="n">
        <v>0</v>
      </c>
      <c r="X30" s="106" t="n">
        <v>1341</v>
      </c>
      <c r="Y30" s="106" t="n">
        <v>3.83</v>
      </c>
      <c r="Z30" s="106" t="n">
        <v>1335</v>
      </c>
      <c r="AA30" s="106" t="n">
        <v>3.81</v>
      </c>
      <c r="AB30" s="106" t="n">
        <v>1734</v>
      </c>
      <c r="AC30" s="106" t="n">
        <v>4.95</v>
      </c>
      <c r="AD30" s="106" t="n">
        <v>401</v>
      </c>
      <c r="AE30" s="106" t="n">
        <v>114</v>
      </c>
      <c r="AF30" s="106" t="n">
        <v>1.44</v>
      </c>
      <c r="AG30" s="106" t="n">
        <v>1.62</v>
      </c>
      <c r="AH30" s="106" t="n">
        <v>0.18</v>
      </c>
      <c r="AI30" s="106" t="n">
        <v>0.5</v>
      </c>
      <c r="AJ30" s="106" t="n">
        <v>0.48</v>
      </c>
      <c r="AK30" s="106" t="n">
        <v>0.02</v>
      </c>
      <c r="AL30" s="106" t="n">
        <v>0.5</v>
      </c>
      <c r="AM30" s="106" t="n">
        <v>0.5</v>
      </c>
      <c r="AN30" s="106" t="n">
        <v>8.6</v>
      </c>
      <c r="AO30" s="106" t="n">
        <v>8.52</v>
      </c>
      <c r="AP30" s="106" t="n">
        <v>8.550000000000001</v>
      </c>
      <c r="AQ30" s="106" t="n">
        <v>0</v>
      </c>
      <c r="AR30" s="106" t="n">
        <v>0</v>
      </c>
      <c r="AS30" s="106" t="n">
        <v>0</v>
      </c>
      <c r="AT30" s="106" t="n">
        <v>0.13</v>
      </c>
      <c r="AU30" s="106" t="n">
        <v>0.33</v>
      </c>
      <c r="AV30" s="106" t="n">
        <v>0.12</v>
      </c>
      <c r="AW30" s="106" t="n">
        <v>0.31</v>
      </c>
      <c r="AX30" s="106" t="n">
        <v>2</v>
      </c>
      <c r="AY30" s="106" t="n">
        <v>0.01</v>
      </c>
      <c r="AZ30" s="106" t="n">
        <v>0</v>
      </c>
      <c r="BA30" s="106" t="n">
        <v>0</v>
      </c>
      <c r="BB30" s="106" t="n">
        <v>556</v>
      </c>
      <c r="BC30" s="106" t="n">
        <v>1.59</v>
      </c>
      <c r="BD30" s="106" t="n">
        <v>1465</v>
      </c>
      <c r="BE30" s="106" t="n">
        <v>4.19</v>
      </c>
      <c r="BF30" s="106" t="n">
        <v>0</v>
      </c>
      <c r="BG30" s="106" t="n">
        <v>0</v>
      </c>
    </row>
    <row r="31">
      <c r="A31" s="142" t="inlineStr">
        <is>
          <t>UHG</t>
        </is>
      </c>
      <c r="B31" s="142" t="inlineStr">
        <is>
          <t>Housecalls</t>
        </is>
      </c>
      <c r="C31" s="14" t="n">
        <v>44316</v>
      </c>
      <c r="F31" s="106" t="n">
        <v>18.54</v>
      </c>
      <c r="G31" s="106" t="n">
        <v>456</v>
      </c>
      <c r="H31" s="106" t="n">
        <v>34999</v>
      </c>
      <c r="I31" s="106" t="n">
        <v>-10.26</v>
      </c>
      <c r="J31" s="106" t="n">
        <v>31743</v>
      </c>
      <c r="K31" s="106" t="n">
        <v>25370</v>
      </c>
      <c r="L31" s="106" t="n">
        <v>6373</v>
      </c>
      <c r="M31" s="106" t="n">
        <v>79.92</v>
      </c>
      <c r="N31" s="106" t="n">
        <v>31382</v>
      </c>
      <c r="O31" s="106" t="n">
        <v>1</v>
      </c>
      <c r="P31" s="106" t="n">
        <v>8</v>
      </c>
      <c r="Q31" s="106" t="n">
        <v>0.13</v>
      </c>
      <c r="R31" s="106" t="n">
        <v>62</v>
      </c>
      <c r="S31" s="106" t="n">
        <v>0.24</v>
      </c>
      <c r="T31" s="106" t="n">
        <v>0</v>
      </c>
      <c r="U31" s="106" t="n">
        <v>0</v>
      </c>
      <c r="V31" s="106" t="n">
        <v>0</v>
      </c>
      <c r="W31" s="106" t="n">
        <v>0</v>
      </c>
      <c r="X31" s="106" t="n">
        <v>1589</v>
      </c>
      <c r="Y31" s="106" t="n">
        <v>5.01</v>
      </c>
      <c r="Z31" s="106" t="n">
        <v>1582</v>
      </c>
      <c r="AA31" s="106" t="n">
        <v>4.98</v>
      </c>
      <c r="AB31" s="106" t="n">
        <v>1710</v>
      </c>
      <c r="AC31" s="106" t="n">
        <v>5.38</v>
      </c>
      <c r="AD31" s="106" t="n">
        <v>383</v>
      </c>
      <c r="AE31" s="106" t="n">
        <v>113</v>
      </c>
      <c r="AF31" s="106" t="n">
        <v>1.51</v>
      </c>
      <c r="AG31" s="106" t="n">
        <v>1.77</v>
      </c>
      <c r="AH31" s="106" t="n">
        <v>0.26</v>
      </c>
      <c r="AI31" s="106" t="n">
        <v>0.53</v>
      </c>
      <c r="AJ31" s="106" t="n">
        <v>0.53</v>
      </c>
      <c r="AK31" s="106" t="n">
        <v>0</v>
      </c>
      <c r="AL31" s="106" t="n">
        <v>0.5</v>
      </c>
      <c r="AM31" s="106" t="n">
        <v>0.5</v>
      </c>
      <c r="AN31" s="106" t="n">
        <v>7.38</v>
      </c>
      <c r="AO31" s="106" t="n">
        <v>5.5</v>
      </c>
      <c r="AP31" s="106" t="n">
        <v>5.51</v>
      </c>
      <c r="AQ31" s="106" t="n">
        <v>0</v>
      </c>
      <c r="AR31" s="106" t="n">
        <v>0</v>
      </c>
      <c r="AS31" s="106" t="n">
        <v>0</v>
      </c>
      <c r="AT31" s="106" t="n">
        <v>0.18</v>
      </c>
      <c r="AU31" s="106" t="n">
        <v>0.33</v>
      </c>
      <c r="AV31" s="106" t="n">
        <v>0.07000000000000001</v>
      </c>
      <c r="AW31" s="106" t="n">
        <v>0.32</v>
      </c>
      <c r="AX31" s="106" t="n">
        <v>1</v>
      </c>
      <c r="AY31" s="106" t="n">
        <v>0</v>
      </c>
      <c r="AZ31" s="106" t="n">
        <v>1</v>
      </c>
      <c r="BA31" s="106" t="n">
        <v>0.02</v>
      </c>
      <c r="BB31" s="106" t="n">
        <v>486</v>
      </c>
      <c r="BC31" s="106" t="n">
        <v>1.53</v>
      </c>
      <c r="BD31" s="106" t="n">
        <v>3031</v>
      </c>
      <c r="BE31" s="106" t="n">
        <v>9.550000000000001</v>
      </c>
      <c r="BF31" s="106" t="n">
        <v>0</v>
      </c>
      <c r="BG31" s="106" t="n">
        <v>0</v>
      </c>
    </row>
  </sheetData>
  <conditionalFormatting sqref="F1 F3:F4 F8:F11 F16:F18 F24:F25 F31:F1048576">
    <cfRule type="cellIs" priority="682" operator="greaterThan" dxfId="0">
      <formula>15</formula>
    </cfRule>
  </conditionalFormatting>
  <conditionalFormatting sqref="AD1 AU1 O1 AD3:AD4 AU3:AU4 O3:O4 O8:O11 AU8:AU11 AD8:AD11 AD16:AD18 AU16:AU18 O16:O18 O24:O25 AU24:AU25 AD24:AD25 AD31:AD1048576 AU31:AU1048576 O31:O1048576">
    <cfRule type="cellIs" priority="681" operator="greaterThan" dxfId="0">
      <formula>2</formula>
    </cfRule>
  </conditionalFormatting>
  <conditionalFormatting sqref="S1 Q1 S3:S4 Q3:Q4 Q8:Q11 S8:S11 S16:S18 Q16:Q18 Q24:Q25 S24:S25 S31:S1048576 Q31:Q1048576">
    <cfRule type="cellIs" priority="680" operator="greaterThan" dxfId="0">
      <formula>3</formula>
    </cfRule>
  </conditionalFormatting>
  <conditionalFormatting sqref="U1 U3:U4 U8:U11 U16:U18 U24:U25 U31:U1048576">
    <cfRule type="cellIs" priority="678" operator="greaterThan" dxfId="0">
      <formula>10</formula>
    </cfRule>
  </conditionalFormatting>
  <conditionalFormatting sqref="AG1 AG3:AG4 AG8:AG11 AG16:AG18 AG24:AG25 AG31:AG1048576">
    <cfRule type="cellIs" priority="677" operator="greaterThan" dxfId="0">
      <formula>0.02</formula>
    </cfRule>
  </conditionalFormatting>
  <conditionalFormatting sqref="AH1:AI1 AH3:AI4 AH8:AI11 AH16:AI18 AH24:AI25 AH31:AI1048576">
    <cfRule type="cellIs" priority="675" operator="greaterThan" dxfId="0">
      <formula>0.53</formula>
    </cfRule>
    <cfRule type="cellIs" priority="676" operator="lessThan" dxfId="0">
      <formula>0.47</formula>
    </cfRule>
  </conditionalFormatting>
  <conditionalFormatting sqref="AP1 AP3:AP4 AP8:AP11 AP16:AP18 AP24:AP25 AP31:AP1048576">
    <cfRule type="cellIs" priority="672" operator="greaterThan" dxfId="0">
      <formula>0.2</formula>
    </cfRule>
  </conditionalFormatting>
  <conditionalFormatting sqref="AQ1 AQ3:AQ4 AQ8:AQ11 AQ16:AQ18 AQ24:AQ25 AQ31:AQ1048576">
    <cfRule type="cellIs" priority="671" operator="lessThan" dxfId="0">
      <formula>0.29</formula>
    </cfRule>
  </conditionalFormatting>
  <conditionalFormatting sqref="AY1 AS1 AY3:AY4 AS3:AS4 AS8:AS11 AY8:AY11 AY16:AY18 AS16:AS18 AS24:AS25 AY24:AY25 AY31:AY1048576 AS31:AS1048576">
    <cfRule type="cellIs" priority="670" operator="greaterThan" dxfId="0">
      <formula>1</formula>
    </cfRule>
  </conditionalFormatting>
  <conditionalFormatting sqref="AW1 AW3:AW4 AW8:AW11 AW16:AW18 AW24:AW25 AW31:AW1048576">
    <cfRule type="cellIs" priority="668" operator="greaterThan" dxfId="0">
      <formula>5</formula>
    </cfRule>
  </conditionalFormatting>
  <conditionalFormatting sqref="F2">
    <cfRule type="cellIs" priority="209" operator="greaterThan" dxfId="0">
      <formula>15</formula>
    </cfRule>
  </conditionalFormatting>
  <conditionalFormatting sqref="O2 AU2 AD2">
    <cfRule type="cellIs" priority="208" operator="greaterThan" dxfId="0">
      <formula>2</formula>
    </cfRule>
  </conditionalFormatting>
  <conditionalFormatting sqref="Q2 S2">
    <cfRule type="cellIs" priority="207" operator="greaterThan" dxfId="0">
      <formula>3</formula>
    </cfRule>
  </conditionalFormatting>
  <conditionalFormatting sqref="U2">
    <cfRule type="cellIs" priority="206" operator="greaterThan" dxfId="0">
      <formula>10</formula>
    </cfRule>
  </conditionalFormatting>
  <conditionalFormatting sqref="AG2">
    <cfRule type="cellIs" priority="205" operator="greaterThan" dxfId="0">
      <formula>0.02</formula>
    </cfRule>
  </conditionalFormatting>
  <conditionalFormatting sqref="AH2:AI2">
    <cfRule type="cellIs" priority="203" operator="greaterThan" dxfId="0">
      <formula>0.53</formula>
    </cfRule>
    <cfRule type="cellIs" priority="204" operator="lessThan" dxfId="0">
      <formula>0.47</formula>
    </cfRule>
  </conditionalFormatting>
  <conditionalFormatting sqref="AP2">
    <cfRule type="cellIs" priority="202" operator="greaterThan" dxfId="0">
      <formula>0.2</formula>
    </cfRule>
  </conditionalFormatting>
  <conditionalFormatting sqref="AQ2">
    <cfRule type="cellIs" priority="201" operator="lessThan" dxfId="0">
      <formula>0.29</formula>
    </cfRule>
  </conditionalFormatting>
  <conditionalFormatting sqref="AS2 AY2">
    <cfRule type="cellIs" priority="200" operator="greaterThan" dxfId="0">
      <formula>1</formula>
    </cfRule>
  </conditionalFormatting>
  <conditionalFormatting sqref="AW2">
    <cfRule type="cellIs" priority="199" operator="greaterThan" dxfId="0">
      <formula>5</formula>
    </cfRule>
  </conditionalFormatting>
  <conditionalFormatting sqref="F5">
    <cfRule type="cellIs" priority="198" operator="greaterThan" dxfId="0">
      <formula>15</formula>
    </cfRule>
  </conditionalFormatting>
  <conditionalFormatting sqref="AD5 AU5 O5">
    <cfRule type="cellIs" priority="197" operator="greaterThan" dxfId="0">
      <formula>2</formula>
    </cfRule>
  </conditionalFormatting>
  <conditionalFormatting sqref="S5 Q5">
    <cfRule type="cellIs" priority="196" operator="greaterThan" dxfId="0">
      <formula>3</formula>
    </cfRule>
  </conditionalFormatting>
  <conditionalFormatting sqref="U5">
    <cfRule type="cellIs" priority="195" operator="greaterThan" dxfId="0">
      <formula>10</formula>
    </cfRule>
  </conditionalFormatting>
  <conditionalFormatting sqref="AG5">
    <cfRule type="cellIs" priority="194" operator="greaterThan" dxfId="0">
      <formula>0.02</formula>
    </cfRule>
  </conditionalFormatting>
  <conditionalFormatting sqref="AH5:AI5">
    <cfRule type="cellIs" priority="192" operator="greaterThan" dxfId="0">
      <formula>0.53</formula>
    </cfRule>
    <cfRule type="cellIs" priority="193" operator="lessThan" dxfId="0">
      <formula>0.47</formula>
    </cfRule>
  </conditionalFormatting>
  <conditionalFormatting sqref="AP5">
    <cfRule type="cellIs" priority="191" operator="greaterThan" dxfId="0">
      <formula>0.2</formula>
    </cfRule>
  </conditionalFormatting>
  <conditionalFormatting sqref="AQ5">
    <cfRule type="cellIs" priority="190" operator="lessThan" dxfId="0">
      <formula>0.29</formula>
    </cfRule>
  </conditionalFormatting>
  <conditionalFormatting sqref="AY5 AS5">
    <cfRule type="cellIs" priority="189" operator="greaterThan" dxfId="0">
      <formula>1</formula>
    </cfRule>
  </conditionalFormatting>
  <conditionalFormatting sqref="AW5">
    <cfRule type="cellIs" priority="188" operator="greaterThan" dxfId="0">
      <formula>5</formula>
    </cfRule>
  </conditionalFormatting>
  <conditionalFormatting sqref="F6">
    <cfRule type="cellIs" priority="187" operator="greaterThan" dxfId="0">
      <formula>15</formula>
    </cfRule>
  </conditionalFormatting>
  <conditionalFormatting sqref="AD6 AU6 O6">
    <cfRule type="cellIs" priority="186" operator="greaterThan" dxfId="0">
      <formula>2</formula>
    </cfRule>
  </conditionalFormatting>
  <conditionalFormatting sqref="S6 Q6">
    <cfRule type="cellIs" priority="185" operator="greaterThan" dxfId="0">
      <formula>3</formula>
    </cfRule>
  </conditionalFormatting>
  <conditionalFormatting sqref="U6">
    <cfRule type="cellIs" priority="184" operator="greaterThan" dxfId="0">
      <formula>10</formula>
    </cfRule>
  </conditionalFormatting>
  <conditionalFormatting sqref="AG6">
    <cfRule type="cellIs" priority="183" operator="greaterThan" dxfId="0">
      <formula>0.02</formula>
    </cfRule>
  </conditionalFormatting>
  <conditionalFormatting sqref="AH6:AI6">
    <cfRule type="cellIs" priority="181" operator="greaterThan" dxfId="0">
      <formula>0.53</formula>
    </cfRule>
    <cfRule type="cellIs" priority="182" operator="lessThan" dxfId="0">
      <formula>0.47</formula>
    </cfRule>
  </conditionalFormatting>
  <conditionalFormatting sqref="AP6">
    <cfRule type="cellIs" priority="180" operator="greaterThan" dxfId="0">
      <formula>0.2</formula>
    </cfRule>
  </conditionalFormatting>
  <conditionalFormatting sqref="AQ6">
    <cfRule type="cellIs" priority="179" operator="lessThan" dxfId="0">
      <formula>0.29</formula>
    </cfRule>
  </conditionalFormatting>
  <conditionalFormatting sqref="AY6 AS6">
    <cfRule type="cellIs" priority="178" operator="greaterThan" dxfId="0">
      <formula>1</formula>
    </cfRule>
  </conditionalFormatting>
  <conditionalFormatting sqref="AW6">
    <cfRule type="cellIs" priority="177" operator="greaterThan" dxfId="0">
      <formula>5</formula>
    </cfRule>
  </conditionalFormatting>
  <conditionalFormatting sqref="F7">
    <cfRule type="cellIs" priority="176" operator="greaterThan" dxfId="0">
      <formula>15</formula>
    </cfRule>
  </conditionalFormatting>
  <conditionalFormatting sqref="AD7 AU7 O7">
    <cfRule type="cellIs" priority="175" operator="greaterThan" dxfId="0">
      <formula>2</formula>
    </cfRule>
  </conditionalFormatting>
  <conditionalFormatting sqref="S7 Q7">
    <cfRule type="cellIs" priority="174" operator="greaterThan" dxfId="0">
      <formula>3</formula>
    </cfRule>
  </conditionalFormatting>
  <conditionalFormatting sqref="U7">
    <cfRule type="cellIs" priority="173" operator="greaterThan" dxfId="0">
      <formula>10</formula>
    </cfRule>
  </conditionalFormatting>
  <conditionalFormatting sqref="AG7">
    <cfRule type="cellIs" priority="172" operator="greaterThan" dxfId="0">
      <formula>0.02</formula>
    </cfRule>
  </conditionalFormatting>
  <conditionalFormatting sqref="AH7:AI7">
    <cfRule type="cellIs" priority="170" operator="greaterThan" dxfId="0">
      <formula>0.53</formula>
    </cfRule>
    <cfRule type="cellIs" priority="171" operator="lessThan" dxfId="0">
      <formula>0.47</formula>
    </cfRule>
  </conditionalFormatting>
  <conditionalFormatting sqref="AP7">
    <cfRule type="cellIs" priority="169" operator="greaterThan" dxfId="0">
      <formula>0.2</formula>
    </cfRule>
  </conditionalFormatting>
  <conditionalFormatting sqref="AQ7">
    <cfRule type="cellIs" priority="168" operator="lessThan" dxfId="0">
      <formula>0.29</formula>
    </cfRule>
  </conditionalFormatting>
  <conditionalFormatting sqref="AY7 AS7">
    <cfRule type="cellIs" priority="167" operator="greaterThan" dxfId="0">
      <formula>1</formula>
    </cfRule>
  </conditionalFormatting>
  <conditionalFormatting sqref="AW7">
    <cfRule type="cellIs" priority="166" operator="greaterThan" dxfId="0">
      <formula>5</formula>
    </cfRule>
  </conditionalFormatting>
  <conditionalFormatting sqref="F12">
    <cfRule type="cellIs" priority="165" operator="greaterThan" dxfId="0">
      <formula>15</formula>
    </cfRule>
  </conditionalFormatting>
  <conditionalFormatting sqref="O12 AU12 AD12">
    <cfRule type="cellIs" priority="164" operator="greaterThan" dxfId="0">
      <formula>2</formula>
    </cfRule>
  </conditionalFormatting>
  <conditionalFormatting sqref="Q12 S12">
    <cfRule type="cellIs" priority="163" operator="greaterThan" dxfId="0">
      <formula>3</formula>
    </cfRule>
  </conditionalFormatting>
  <conditionalFormatting sqref="U12">
    <cfRule type="cellIs" priority="162" operator="greaterThan" dxfId="0">
      <formula>10</formula>
    </cfRule>
  </conditionalFormatting>
  <conditionalFormatting sqref="AG12">
    <cfRule type="cellIs" priority="161" operator="greaterThan" dxfId="0">
      <formula>0.02</formula>
    </cfRule>
  </conditionalFormatting>
  <conditionalFormatting sqref="AH12:AI12">
    <cfRule type="cellIs" priority="159" operator="greaterThan" dxfId="0">
      <formula>0.53</formula>
    </cfRule>
    <cfRule type="cellIs" priority="160" operator="lessThan" dxfId="0">
      <formula>0.47</formula>
    </cfRule>
  </conditionalFormatting>
  <conditionalFormatting sqref="AP12">
    <cfRule type="cellIs" priority="158" operator="greaterThan" dxfId="0">
      <formula>0.2</formula>
    </cfRule>
  </conditionalFormatting>
  <conditionalFormatting sqref="AQ12">
    <cfRule type="cellIs" priority="157" operator="lessThan" dxfId="0">
      <formula>0.29</formula>
    </cfRule>
  </conditionalFormatting>
  <conditionalFormatting sqref="AS12 AY12">
    <cfRule type="cellIs" priority="156" operator="greaterThan" dxfId="0">
      <formula>1</formula>
    </cfRule>
  </conditionalFormatting>
  <conditionalFormatting sqref="AW12">
    <cfRule type="cellIs" priority="155" operator="greaterThan" dxfId="0">
      <formula>5</formula>
    </cfRule>
  </conditionalFormatting>
  <conditionalFormatting sqref="F13">
    <cfRule type="cellIs" priority="154" operator="greaterThan" dxfId="0">
      <formula>15</formula>
    </cfRule>
  </conditionalFormatting>
  <conditionalFormatting sqref="O13 AU13 AD13">
    <cfRule type="cellIs" priority="153" operator="greaterThan" dxfId="0">
      <formula>2</formula>
    </cfRule>
  </conditionalFormatting>
  <conditionalFormatting sqref="Q13 S13">
    <cfRule type="cellIs" priority="152" operator="greaterThan" dxfId="0">
      <formula>3</formula>
    </cfRule>
  </conditionalFormatting>
  <conditionalFormatting sqref="U13">
    <cfRule type="cellIs" priority="151" operator="greaterThan" dxfId="0">
      <formula>10</formula>
    </cfRule>
  </conditionalFormatting>
  <conditionalFormatting sqref="AG13">
    <cfRule type="cellIs" priority="150" operator="greaterThan" dxfId="0">
      <formula>0.02</formula>
    </cfRule>
  </conditionalFormatting>
  <conditionalFormatting sqref="AH13:AI13">
    <cfRule type="cellIs" priority="148" operator="greaterThan" dxfId="0">
      <formula>0.53</formula>
    </cfRule>
    <cfRule type="cellIs" priority="149" operator="lessThan" dxfId="0">
      <formula>0.47</formula>
    </cfRule>
  </conditionalFormatting>
  <conditionalFormatting sqref="AP13">
    <cfRule type="cellIs" priority="147" operator="greaterThan" dxfId="0">
      <formula>0.2</formula>
    </cfRule>
  </conditionalFormatting>
  <conditionalFormatting sqref="AQ13">
    <cfRule type="cellIs" priority="146" operator="lessThan" dxfId="0">
      <formula>0.29</formula>
    </cfRule>
  </conditionalFormatting>
  <conditionalFormatting sqref="AS13 AY13">
    <cfRule type="cellIs" priority="145" operator="greaterThan" dxfId="0">
      <formula>1</formula>
    </cfRule>
  </conditionalFormatting>
  <conditionalFormatting sqref="AW13">
    <cfRule type="cellIs" priority="144" operator="greaterThan" dxfId="0">
      <formula>5</formula>
    </cfRule>
  </conditionalFormatting>
  <conditionalFormatting sqref="F14">
    <cfRule type="cellIs" priority="143" operator="greaterThan" dxfId="0">
      <formula>15</formula>
    </cfRule>
  </conditionalFormatting>
  <conditionalFormatting sqref="O14 AU14 AD14">
    <cfRule type="cellIs" priority="142" operator="greaterThan" dxfId="0">
      <formula>2</formula>
    </cfRule>
  </conditionalFormatting>
  <conditionalFormatting sqref="Q14 S14">
    <cfRule type="cellIs" priority="141" operator="greaterThan" dxfId="0">
      <formula>3</formula>
    </cfRule>
  </conditionalFormatting>
  <conditionalFormatting sqref="U14">
    <cfRule type="cellIs" priority="140" operator="greaterThan" dxfId="0">
      <formula>10</formula>
    </cfRule>
  </conditionalFormatting>
  <conditionalFormatting sqref="AG14">
    <cfRule type="cellIs" priority="139" operator="greaterThan" dxfId="0">
      <formula>0.02</formula>
    </cfRule>
  </conditionalFormatting>
  <conditionalFormatting sqref="AH14:AI14">
    <cfRule type="cellIs" priority="137" operator="greaterThan" dxfId="0">
      <formula>0.53</formula>
    </cfRule>
    <cfRule type="cellIs" priority="138" operator="lessThan" dxfId="0">
      <formula>0.47</formula>
    </cfRule>
  </conditionalFormatting>
  <conditionalFormatting sqref="AP14">
    <cfRule type="cellIs" priority="136" operator="greaterThan" dxfId="0">
      <formula>0.2</formula>
    </cfRule>
  </conditionalFormatting>
  <conditionalFormatting sqref="AQ14">
    <cfRule type="cellIs" priority="135" operator="lessThan" dxfId="0">
      <formula>0.29</formula>
    </cfRule>
  </conditionalFormatting>
  <conditionalFormatting sqref="AS14 AY14">
    <cfRule type="cellIs" priority="134" operator="greaterThan" dxfId="0">
      <formula>1</formula>
    </cfRule>
  </conditionalFormatting>
  <conditionalFormatting sqref="AW14">
    <cfRule type="cellIs" priority="133" operator="greaterThan" dxfId="0">
      <formula>5</formula>
    </cfRule>
  </conditionalFormatting>
  <conditionalFormatting sqref="F15">
    <cfRule type="cellIs" priority="132" operator="greaterThan" dxfId="0">
      <formula>15</formula>
    </cfRule>
  </conditionalFormatting>
  <conditionalFormatting sqref="O15 AU15 AD15">
    <cfRule type="cellIs" priority="131" operator="greaterThan" dxfId="0">
      <formula>2</formula>
    </cfRule>
  </conditionalFormatting>
  <conditionalFormatting sqref="Q15 S15">
    <cfRule type="cellIs" priority="130" operator="greaterThan" dxfId="0">
      <formula>3</formula>
    </cfRule>
  </conditionalFormatting>
  <conditionalFormatting sqref="U15">
    <cfRule type="cellIs" priority="129" operator="greaterThan" dxfId="0">
      <formula>10</formula>
    </cfRule>
  </conditionalFormatting>
  <conditionalFormatting sqref="AG15">
    <cfRule type="cellIs" priority="128" operator="greaterThan" dxfId="0">
      <formula>0.02</formula>
    </cfRule>
  </conditionalFormatting>
  <conditionalFormatting sqref="AH15:AI15">
    <cfRule type="cellIs" priority="126" operator="greaterThan" dxfId="0">
      <formula>0.53</formula>
    </cfRule>
    <cfRule type="cellIs" priority="127" operator="lessThan" dxfId="0">
      <formula>0.47</formula>
    </cfRule>
  </conditionalFormatting>
  <conditionalFormatting sqref="AP15">
    <cfRule type="cellIs" priority="125" operator="greaterThan" dxfId="0">
      <formula>0.2</formula>
    </cfRule>
  </conditionalFormatting>
  <conditionalFormatting sqref="AQ15">
    <cfRule type="cellIs" priority="124" operator="lessThan" dxfId="0">
      <formula>0.29</formula>
    </cfRule>
  </conditionalFormatting>
  <conditionalFormatting sqref="AS15 AY15">
    <cfRule type="cellIs" priority="123" operator="greaterThan" dxfId="0">
      <formula>1</formula>
    </cfRule>
  </conditionalFormatting>
  <conditionalFormatting sqref="AW15">
    <cfRule type="cellIs" priority="122" operator="greaterThan" dxfId="0">
      <formula>5</formula>
    </cfRule>
  </conditionalFormatting>
  <conditionalFormatting sqref="F20">
    <cfRule type="cellIs" priority="110" operator="greaterThan" dxfId="0">
      <formula>15</formula>
    </cfRule>
  </conditionalFormatting>
  <conditionalFormatting sqref="AD20 AU20 O20">
    <cfRule type="cellIs" priority="109" operator="greaterThan" dxfId="0">
      <formula>2</formula>
    </cfRule>
  </conditionalFormatting>
  <conditionalFormatting sqref="S20 Q20">
    <cfRule type="cellIs" priority="108" operator="greaterThan" dxfId="0">
      <formula>3</formula>
    </cfRule>
  </conditionalFormatting>
  <conditionalFormatting sqref="U20">
    <cfRule type="cellIs" priority="107" operator="greaterThan" dxfId="0">
      <formula>10</formula>
    </cfRule>
  </conditionalFormatting>
  <conditionalFormatting sqref="AG20">
    <cfRule type="cellIs" priority="106" operator="greaterThan" dxfId="0">
      <formula>0.02</formula>
    </cfRule>
  </conditionalFormatting>
  <conditionalFormatting sqref="AH20:AI20">
    <cfRule type="cellIs" priority="104" operator="greaterThan" dxfId="0">
      <formula>0.53</formula>
    </cfRule>
    <cfRule type="cellIs" priority="105" operator="lessThan" dxfId="0">
      <formula>0.47</formula>
    </cfRule>
  </conditionalFormatting>
  <conditionalFormatting sqref="AP20">
    <cfRule type="cellIs" priority="103" operator="greaterThan" dxfId="0">
      <formula>0.2</formula>
    </cfRule>
  </conditionalFormatting>
  <conditionalFormatting sqref="AQ20">
    <cfRule type="cellIs" priority="102" operator="lessThan" dxfId="0">
      <formula>0.29</formula>
    </cfRule>
  </conditionalFormatting>
  <conditionalFormatting sqref="AY20 AS20">
    <cfRule type="cellIs" priority="101" operator="greaterThan" dxfId="0">
      <formula>1</formula>
    </cfRule>
  </conditionalFormatting>
  <conditionalFormatting sqref="AW20">
    <cfRule type="cellIs" priority="100" operator="greaterThan" dxfId="0">
      <formula>5</formula>
    </cfRule>
  </conditionalFormatting>
  <conditionalFormatting sqref="F19">
    <cfRule type="cellIs" priority="99" operator="greaterThan" dxfId="0">
      <formula>15</formula>
    </cfRule>
  </conditionalFormatting>
  <conditionalFormatting sqref="AD19 AU19 O19">
    <cfRule type="cellIs" priority="98" operator="greaterThan" dxfId="0">
      <formula>2</formula>
    </cfRule>
  </conditionalFormatting>
  <conditionalFormatting sqref="S19 Q19">
    <cfRule type="cellIs" priority="97" operator="greaterThan" dxfId="0">
      <formula>3</formula>
    </cfRule>
  </conditionalFormatting>
  <conditionalFormatting sqref="U19">
    <cfRule type="cellIs" priority="96" operator="greaterThan" dxfId="0">
      <formula>10</formula>
    </cfRule>
  </conditionalFormatting>
  <conditionalFormatting sqref="AG19">
    <cfRule type="cellIs" priority="95" operator="greaterThan" dxfId="0">
      <formula>0.02</formula>
    </cfRule>
  </conditionalFormatting>
  <conditionalFormatting sqref="AH19:AI19">
    <cfRule type="cellIs" priority="93" operator="greaterThan" dxfId="0">
      <formula>0.53</formula>
    </cfRule>
    <cfRule type="cellIs" priority="94" operator="lessThan" dxfId="0">
      <formula>0.47</formula>
    </cfRule>
  </conditionalFormatting>
  <conditionalFormatting sqref="AP19">
    <cfRule type="cellIs" priority="92" operator="greaterThan" dxfId="0">
      <formula>0.2</formula>
    </cfRule>
  </conditionalFormatting>
  <conditionalFormatting sqref="AQ19">
    <cfRule type="cellIs" priority="91" operator="lessThan" dxfId="0">
      <formula>0.29</formula>
    </cfRule>
  </conditionalFormatting>
  <conditionalFormatting sqref="AY19 AS19">
    <cfRule type="cellIs" priority="90" operator="greaterThan" dxfId="0">
      <formula>1</formula>
    </cfRule>
  </conditionalFormatting>
  <conditionalFormatting sqref="AW19">
    <cfRule type="cellIs" priority="89" operator="greaterThan" dxfId="0">
      <formula>5</formula>
    </cfRule>
  </conditionalFormatting>
  <conditionalFormatting sqref="F21">
    <cfRule type="cellIs" priority="88" operator="greaterThan" dxfId="0">
      <formula>15</formula>
    </cfRule>
  </conditionalFormatting>
  <conditionalFormatting sqref="AD21 AU21 O21">
    <cfRule type="cellIs" priority="87" operator="greaterThan" dxfId="0">
      <formula>2</formula>
    </cfRule>
  </conditionalFormatting>
  <conditionalFormatting sqref="S21 Q21">
    <cfRule type="cellIs" priority="86" operator="greaterThan" dxfId="0">
      <formula>3</formula>
    </cfRule>
  </conditionalFormatting>
  <conditionalFormatting sqref="U21">
    <cfRule type="cellIs" priority="85" operator="greaterThan" dxfId="0">
      <formula>10</formula>
    </cfRule>
  </conditionalFormatting>
  <conditionalFormatting sqref="AG21">
    <cfRule type="cellIs" priority="84" operator="greaterThan" dxfId="0">
      <formula>0.02</formula>
    </cfRule>
  </conditionalFormatting>
  <conditionalFormatting sqref="AH21:AI21">
    <cfRule type="cellIs" priority="82" operator="greaterThan" dxfId="0">
      <formula>0.53</formula>
    </cfRule>
    <cfRule type="cellIs" priority="83" operator="lessThan" dxfId="0">
      <formula>0.47</formula>
    </cfRule>
  </conditionalFormatting>
  <conditionalFormatting sqref="AP21">
    <cfRule type="cellIs" priority="81" operator="greaterThan" dxfId="0">
      <formula>0.2</formula>
    </cfRule>
  </conditionalFormatting>
  <conditionalFormatting sqref="AQ21">
    <cfRule type="cellIs" priority="80" operator="lessThan" dxfId="0">
      <formula>0.29</formula>
    </cfRule>
  </conditionalFormatting>
  <conditionalFormatting sqref="AY21 AS21">
    <cfRule type="cellIs" priority="79" operator="greaterThan" dxfId="0">
      <formula>1</formula>
    </cfRule>
  </conditionalFormatting>
  <conditionalFormatting sqref="AW21">
    <cfRule type="cellIs" priority="78" operator="greaterThan" dxfId="0">
      <formula>5</formula>
    </cfRule>
  </conditionalFormatting>
  <conditionalFormatting sqref="F22">
    <cfRule type="cellIs" priority="77" operator="greaterThan" dxfId="0">
      <formula>15</formula>
    </cfRule>
  </conditionalFormatting>
  <conditionalFormatting sqref="AD22 AU22 O22">
    <cfRule type="cellIs" priority="76" operator="greaterThan" dxfId="0">
      <formula>2</formula>
    </cfRule>
  </conditionalFormatting>
  <conditionalFormatting sqref="S22 Q22">
    <cfRule type="cellIs" priority="75" operator="greaterThan" dxfId="0">
      <formula>3</formula>
    </cfRule>
  </conditionalFormatting>
  <conditionalFormatting sqref="U22">
    <cfRule type="cellIs" priority="74" operator="greaterThan" dxfId="0">
      <formula>10</formula>
    </cfRule>
  </conditionalFormatting>
  <conditionalFormatting sqref="AG22">
    <cfRule type="cellIs" priority="73" operator="greaterThan" dxfId="0">
      <formula>0.02</formula>
    </cfRule>
  </conditionalFormatting>
  <conditionalFormatting sqref="AH22:AI22">
    <cfRule type="cellIs" priority="71" operator="greaterThan" dxfId="0">
      <formula>0.53</formula>
    </cfRule>
    <cfRule type="cellIs" priority="72" operator="lessThan" dxfId="0">
      <formula>0.47</formula>
    </cfRule>
  </conditionalFormatting>
  <conditionalFormatting sqref="AP22">
    <cfRule type="cellIs" priority="70" operator="greaterThan" dxfId="0">
      <formula>0.2</formula>
    </cfRule>
  </conditionalFormatting>
  <conditionalFormatting sqref="AQ22">
    <cfRule type="cellIs" priority="69" operator="lessThan" dxfId="0">
      <formula>0.29</formula>
    </cfRule>
  </conditionalFormatting>
  <conditionalFormatting sqref="AY22 AS22">
    <cfRule type="cellIs" priority="68" operator="greaterThan" dxfId="0">
      <formula>1</formula>
    </cfRule>
  </conditionalFormatting>
  <conditionalFormatting sqref="AW22">
    <cfRule type="cellIs" priority="67" operator="greaterThan" dxfId="0">
      <formula>5</formula>
    </cfRule>
  </conditionalFormatting>
  <conditionalFormatting sqref="F23">
    <cfRule type="cellIs" priority="66" operator="greaterThan" dxfId="0">
      <formula>15</formula>
    </cfRule>
  </conditionalFormatting>
  <conditionalFormatting sqref="AD23 AU23 O23">
    <cfRule type="cellIs" priority="65" operator="greaterThan" dxfId="0">
      <formula>2</formula>
    </cfRule>
  </conditionalFormatting>
  <conditionalFormatting sqref="S23 Q23">
    <cfRule type="cellIs" priority="64" operator="greaterThan" dxfId="0">
      <formula>3</formula>
    </cfRule>
  </conditionalFormatting>
  <conditionalFormatting sqref="U23">
    <cfRule type="cellIs" priority="63" operator="greaterThan" dxfId="0">
      <formula>10</formula>
    </cfRule>
  </conditionalFormatting>
  <conditionalFormatting sqref="AG23">
    <cfRule type="cellIs" priority="62" operator="greaterThan" dxfId="0">
      <formula>0.02</formula>
    </cfRule>
  </conditionalFormatting>
  <conditionalFormatting sqref="AH23:AI23">
    <cfRule type="cellIs" priority="60" operator="greaterThan" dxfId="0">
      <formula>0.53</formula>
    </cfRule>
    <cfRule type="cellIs" priority="61" operator="lessThan" dxfId="0">
      <formula>0.47</formula>
    </cfRule>
  </conditionalFormatting>
  <conditionalFormatting sqref="AP23">
    <cfRule type="cellIs" priority="59" operator="greaterThan" dxfId="0">
      <formula>0.2</formula>
    </cfRule>
  </conditionalFormatting>
  <conditionalFormatting sqref="AQ23">
    <cfRule type="cellIs" priority="58" operator="lessThan" dxfId="0">
      <formula>0.29</formula>
    </cfRule>
  </conditionalFormatting>
  <conditionalFormatting sqref="AY23 AS23">
    <cfRule type="cellIs" priority="57" operator="greaterThan" dxfId="0">
      <formula>1</formula>
    </cfRule>
  </conditionalFormatting>
  <conditionalFormatting sqref="AW23">
    <cfRule type="cellIs" priority="56" operator="greaterThan" dxfId="0">
      <formula>5</formula>
    </cfRule>
  </conditionalFormatting>
  <conditionalFormatting sqref="F26">
    <cfRule type="cellIs" priority="55" operator="greaterThan" dxfId="0">
      <formula>15</formula>
    </cfRule>
  </conditionalFormatting>
  <conditionalFormatting sqref="O26 AU26 AD26">
    <cfRule type="cellIs" priority="54" operator="greaterThan" dxfId="0">
      <formula>2</formula>
    </cfRule>
  </conditionalFormatting>
  <conditionalFormatting sqref="Q26 S26">
    <cfRule type="cellIs" priority="53" operator="greaterThan" dxfId="0">
      <formula>3</formula>
    </cfRule>
  </conditionalFormatting>
  <conditionalFormatting sqref="U26">
    <cfRule type="cellIs" priority="52" operator="greaterThan" dxfId="0">
      <formula>10</formula>
    </cfRule>
  </conditionalFormatting>
  <conditionalFormatting sqref="AG26">
    <cfRule type="cellIs" priority="51" operator="greaterThan" dxfId="0">
      <formula>0.02</formula>
    </cfRule>
  </conditionalFormatting>
  <conditionalFormatting sqref="AH26:AI26">
    <cfRule type="cellIs" priority="49" operator="greaterThan" dxfId="0">
      <formula>0.53</formula>
    </cfRule>
    <cfRule type="cellIs" priority="50" operator="lessThan" dxfId="0">
      <formula>0.47</formula>
    </cfRule>
  </conditionalFormatting>
  <conditionalFormatting sqref="AP26">
    <cfRule type="cellIs" priority="48" operator="greaterThan" dxfId="0">
      <formula>0.2</formula>
    </cfRule>
  </conditionalFormatting>
  <conditionalFormatting sqref="AQ26">
    <cfRule type="cellIs" priority="47" operator="lessThan" dxfId="0">
      <formula>0.29</formula>
    </cfRule>
  </conditionalFormatting>
  <conditionalFormatting sqref="AS26 AY26">
    <cfRule type="cellIs" priority="46" operator="greaterThan" dxfId="0">
      <formula>1</formula>
    </cfRule>
  </conditionalFormatting>
  <conditionalFormatting sqref="AW26">
    <cfRule type="cellIs" priority="45" operator="greaterThan" dxfId="0">
      <formula>5</formula>
    </cfRule>
  </conditionalFormatting>
  <conditionalFormatting sqref="F27">
    <cfRule type="cellIs" priority="44" operator="greaterThan" dxfId="0">
      <formula>15</formula>
    </cfRule>
  </conditionalFormatting>
  <conditionalFormatting sqref="O27 AU27 AD27">
    <cfRule type="cellIs" priority="43" operator="greaterThan" dxfId="0">
      <formula>2</formula>
    </cfRule>
  </conditionalFormatting>
  <conditionalFormatting sqref="Q27 S27">
    <cfRule type="cellIs" priority="42" operator="greaterThan" dxfId="0">
      <formula>3</formula>
    </cfRule>
  </conditionalFormatting>
  <conditionalFormatting sqref="U27">
    <cfRule type="cellIs" priority="41" operator="greaterThan" dxfId="0">
      <formula>10</formula>
    </cfRule>
  </conditionalFormatting>
  <conditionalFormatting sqref="AG27">
    <cfRule type="cellIs" priority="40" operator="greaterThan" dxfId="0">
      <formula>0.02</formula>
    </cfRule>
  </conditionalFormatting>
  <conditionalFormatting sqref="AH27:AI27">
    <cfRule type="cellIs" priority="38" operator="greaterThan" dxfId="0">
      <formula>0.53</formula>
    </cfRule>
    <cfRule type="cellIs" priority="39" operator="lessThan" dxfId="0">
      <formula>0.47</formula>
    </cfRule>
  </conditionalFormatting>
  <conditionalFormatting sqref="AP27">
    <cfRule type="cellIs" priority="37" operator="greaterThan" dxfId="0">
      <formula>0.2</formula>
    </cfRule>
  </conditionalFormatting>
  <conditionalFormatting sqref="AQ27">
    <cfRule type="cellIs" priority="36" operator="lessThan" dxfId="0">
      <formula>0.29</formula>
    </cfRule>
  </conditionalFormatting>
  <conditionalFormatting sqref="AS27 AY27">
    <cfRule type="cellIs" priority="35" operator="greaterThan" dxfId="0">
      <formula>1</formula>
    </cfRule>
  </conditionalFormatting>
  <conditionalFormatting sqref="AW27">
    <cfRule type="cellIs" priority="34" operator="greaterThan" dxfId="0">
      <formula>5</formula>
    </cfRule>
  </conditionalFormatting>
  <conditionalFormatting sqref="F28">
    <cfRule type="cellIs" priority="33" operator="greaterThan" dxfId="0">
      <formula>15</formula>
    </cfRule>
  </conditionalFormatting>
  <conditionalFormatting sqref="O28 AU28 AD28">
    <cfRule type="cellIs" priority="32" operator="greaterThan" dxfId="0">
      <formula>2</formula>
    </cfRule>
  </conditionalFormatting>
  <conditionalFormatting sqref="Q28 S28">
    <cfRule type="cellIs" priority="31" operator="greaterThan" dxfId="0">
      <formula>3</formula>
    </cfRule>
  </conditionalFormatting>
  <conditionalFormatting sqref="U28">
    <cfRule type="cellIs" priority="30" operator="greaterThan" dxfId="0">
      <formula>10</formula>
    </cfRule>
  </conditionalFormatting>
  <conditionalFormatting sqref="AG28">
    <cfRule type="cellIs" priority="29" operator="greaterThan" dxfId="0">
      <formula>0.02</formula>
    </cfRule>
  </conditionalFormatting>
  <conditionalFormatting sqref="AH28:AI28">
    <cfRule type="cellIs" priority="27" operator="greaterThan" dxfId="0">
      <formula>0.53</formula>
    </cfRule>
    <cfRule type="cellIs" priority="28" operator="lessThan" dxfId="0">
      <formula>0.47</formula>
    </cfRule>
  </conditionalFormatting>
  <conditionalFormatting sqref="AP28">
    <cfRule type="cellIs" priority="26" operator="greaterThan" dxfId="0">
      <formula>0.2</formula>
    </cfRule>
  </conditionalFormatting>
  <conditionalFormatting sqref="AQ28">
    <cfRule type="cellIs" priority="25" operator="lessThan" dxfId="0">
      <formula>0.29</formula>
    </cfRule>
  </conditionalFormatting>
  <conditionalFormatting sqref="AS28 AY28">
    <cfRule type="cellIs" priority="24" operator="greaterThan" dxfId="0">
      <formula>1</formula>
    </cfRule>
  </conditionalFormatting>
  <conditionalFormatting sqref="AW28">
    <cfRule type="cellIs" priority="23" operator="greaterThan" dxfId="0">
      <formula>5</formula>
    </cfRule>
  </conditionalFormatting>
  <conditionalFormatting sqref="F29">
    <cfRule type="cellIs" priority="22" operator="greaterThan" dxfId="0">
      <formula>15</formula>
    </cfRule>
  </conditionalFormatting>
  <conditionalFormatting sqref="O29 AU29 AD29">
    <cfRule type="cellIs" priority="21" operator="greaterThan" dxfId="0">
      <formula>2</formula>
    </cfRule>
  </conditionalFormatting>
  <conditionalFormatting sqref="Q29 S29">
    <cfRule type="cellIs" priority="20" operator="greaterThan" dxfId="0">
      <formula>3</formula>
    </cfRule>
  </conditionalFormatting>
  <conditionalFormatting sqref="U29">
    <cfRule type="cellIs" priority="19" operator="greaterThan" dxfId="0">
      <formula>10</formula>
    </cfRule>
  </conditionalFormatting>
  <conditionalFormatting sqref="AG29">
    <cfRule type="cellIs" priority="18" operator="greaterThan" dxfId="0">
      <formula>0.02</formula>
    </cfRule>
  </conditionalFormatting>
  <conditionalFormatting sqref="AH29:AI29">
    <cfRule type="cellIs" priority="16" operator="greaterThan" dxfId="0">
      <formula>0.53</formula>
    </cfRule>
    <cfRule type="cellIs" priority="17" operator="lessThan" dxfId="0">
      <formula>0.47</formula>
    </cfRule>
  </conditionalFormatting>
  <conditionalFormatting sqref="AP29">
    <cfRule type="cellIs" priority="15" operator="greaterThan" dxfId="0">
      <formula>0.2</formula>
    </cfRule>
  </conditionalFormatting>
  <conditionalFormatting sqref="AQ29">
    <cfRule type="cellIs" priority="14" operator="lessThan" dxfId="0">
      <formula>0.29</formula>
    </cfRule>
  </conditionalFormatting>
  <conditionalFormatting sqref="AS29 AY29">
    <cfRule type="cellIs" priority="13" operator="greaterThan" dxfId="0">
      <formula>1</formula>
    </cfRule>
  </conditionalFormatting>
  <conditionalFormatting sqref="AW29">
    <cfRule type="cellIs" priority="12" operator="greaterThan" dxfId="0">
      <formula>5</formula>
    </cfRule>
  </conditionalFormatting>
  <conditionalFormatting sqref="F30">
    <cfRule type="cellIs" priority="11" operator="greaterThan" dxfId="0">
      <formula>15</formula>
    </cfRule>
  </conditionalFormatting>
  <conditionalFormatting sqref="O30 AU30 AD30">
    <cfRule type="cellIs" priority="10" operator="greaterThan" dxfId="0">
      <formula>2</formula>
    </cfRule>
  </conditionalFormatting>
  <conditionalFormatting sqref="Q30 S30">
    <cfRule type="cellIs" priority="9" operator="greaterThan" dxfId="0">
      <formula>3</formula>
    </cfRule>
  </conditionalFormatting>
  <conditionalFormatting sqref="U30">
    <cfRule type="cellIs" priority="8" operator="greaterThan" dxfId="0">
      <formula>10</formula>
    </cfRule>
  </conditionalFormatting>
  <conditionalFormatting sqref="AG30">
    <cfRule type="cellIs" priority="7" operator="greaterThan" dxfId="0">
      <formula>0.02</formula>
    </cfRule>
  </conditionalFormatting>
  <conditionalFormatting sqref="AH30:AI30">
    <cfRule type="cellIs" priority="5" operator="greaterThan" dxfId="0">
      <formula>0.53</formula>
    </cfRule>
    <cfRule type="cellIs" priority="6" operator="lessThan" dxfId="0">
      <formula>0.47</formula>
    </cfRule>
  </conditionalFormatting>
  <conditionalFormatting sqref="AP30">
    <cfRule type="cellIs" priority="4" operator="greaterThan" dxfId="0">
      <formula>0.2</formula>
    </cfRule>
  </conditionalFormatting>
  <conditionalFormatting sqref="AQ30">
    <cfRule type="cellIs" priority="3" operator="lessThan" dxfId="0">
      <formula>0.29</formula>
    </cfRule>
  </conditionalFormatting>
  <conditionalFormatting sqref="AS30 AY30">
    <cfRule type="cellIs" priority="2" operator="greaterThan" dxfId="0">
      <formula>1</formula>
    </cfRule>
  </conditionalFormatting>
  <conditionalFormatting sqref="AW30">
    <cfRule type="cellIs" priority="1" operator="greaterThan" dxfId="0">
      <formula>5</formula>
    </cfRule>
  </conditionalFormatting>
  <pageMargins left="0.7" right="0.7" top="0.75" bottom="0.75" header="0.3" footer="0.3"/>
  <pageSetup orientation="portrait" paperSize="9"/>
</worksheet>
</file>

<file path=xl/worksheets/sheet17.xml><?xml version="1.0" encoding="utf-8"?>
<worksheet xmlns="http://schemas.openxmlformats.org/spreadsheetml/2006/main">
  <sheetPr codeName="Sheet62">
    <outlinePr summaryBelow="1" summaryRight="1"/>
    <pageSetUpPr/>
  </sheetPr>
  <dimension ref="A1:BG31"/>
  <sheetViews>
    <sheetView zoomScale="70" zoomScaleNormal="70" workbookViewId="0">
      <selection activeCell="A2" sqref="A2:B31"/>
    </sheetView>
  </sheetViews>
  <sheetFormatPr baseColWidth="8" defaultColWidth="9" defaultRowHeight="14.4"/>
  <cols>
    <col width="9" customWidth="1" style="205" min="1" max="2"/>
    <col width="13.33203125" customWidth="1" style="205" min="3" max="3"/>
    <col width="15.33203125" bestFit="1" customWidth="1" style="205" min="4" max="4"/>
    <col width="16.6640625" bestFit="1" customWidth="1" style="205" min="5" max="5"/>
    <col width="15.33203125" bestFit="1" customWidth="1" style="205" min="6" max="6"/>
    <col width="14.109375" bestFit="1" customWidth="1" style="205" min="7" max="7"/>
    <col width="17.44140625" bestFit="1" customWidth="1" style="205" min="8" max="8"/>
    <col width="9.44140625" bestFit="1" customWidth="1" style="205" min="9" max="9"/>
    <col width="7.33203125" bestFit="1" customWidth="1" style="205" min="11" max="11"/>
    <col width="7.44140625" bestFit="1" customWidth="1" style="205" min="12" max="12"/>
    <col width="14.109375" bestFit="1" customWidth="1" style="205" min="13" max="13"/>
    <col width="13.88671875" bestFit="1" customWidth="1" style="205" min="14" max="14"/>
    <col width="14.109375" bestFit="1" customWidth="1" style="205" min="15" max="15"/>
    <col width="13.33203125" bestFit="1" customWidth="1" style="205" min="16" max="16"/>
    <col width="17.88671875" bestFit="1" customWidth="1" style="205" min="17" max="17"/>
    <col width="12.6640625" bestFit="1" customWidth="1" style="205" min="18" max="18"/>
    <col width="17.44140625" bestFit="1" customWidth="1" style="205" min="19" max="19"/>
    <col width="11.33203125" bestFit="1" customWidth="1" style="205" min="20" max="20"/>
    <col width="15.6640625" bestFit="1" customWidth="1" style="205" min="21" max="21"/>
    <col width="10.6640625" bestFit="1" customWidth="1" style="205" min="22" max="22"/>
    <col width="15.33203125" bestFit="1" customWidth="1" style="205" min="23" max="23"/>
    <col width="8.33203125" bestFit="1" customWidth="1" style="205" min="24" max="24"/>
    <col width="13.6640625" bestFit="1" customWidth="1" style="205" min="25" max="25"/>
    <col width="24.5546875" bestFit="1" customWidth="1" style="205" min="26" max="26"/>
    <col width="30.33203125" bestFit="1" customWidth="1" style="205" min="27" max="27"/>
    <col width="7.44140625" bestFit="1" customWidth="1" style="205" min="28" max="28"/>
    <col width="12.88671875" bestFit="1" customWidth="1" style="205" min="29" max="29"/>
    <col width="12" bestFit="1" customWidth="1" style="205" min="30" max="30"/>
    <col width="12.33203125" bestFit="1" customWidth="1" style="205" min="31" max="31"/>
    <col width="15.6640625" bestFit="1" customWidth="1" style="205" min="32" max="32"/>
    <col width="16" bestFit="1" customWidth="1" style="205" min="33" max="33"/>
    <col width="20" bestFit="1" customWidth="1" style="205" min="34" max="34"/>
    <col width="5.6640625" bestFit="1" customWidth="1" style="205" min="35" max="35"/>
    <col width="6" bestFit="1" customWidth="1" style="205" min="36" max="36"/>
    <col width="8.6640625" bestFit="1" customWidth="1" style="205" min="37" max="37"/>
    <col width="5.6640625" bestFit="1" customWidth="1" style="205" min="38" max="38"/>
    <col width="5.88671875" bestFit="1" customWidth="1" style="205" min="39" max="39"/>
    <col width="11.6640625" bestFit="1" customWidth="1" style="205" min="40" max="40"/>
    <col width="16.6640625" bestFit="1" customWidth="1" style="205" min="41" max="41"/>
    <col width="33.33203125" bestFit="1" customWidth="1" style="205" min="42" max="42"/>
    <col width="9.6640625" bestFit="1" customWidth="1" style="205" min="43" max="43"/>
    <col width="15" bestFit="1" customWidth="1" style="205" min="44" max="44"/>
    <col width="31.44140625" bestFit="1" customWidth="1" style="205" min="45" max="45"/>
    <col width="15.6640625" bestFit="1" customWidth="1" style="205" min="46" max="46"/>
    <col width="16" bestFit="1" customWidth="1" style="205" min="47" max="47"/>
    <col width="16.6640625" bestFit="1" customWidth="1" style="205" min="48" max="48"/>
    <col width="16.88671875" bestFit="1" customWidth="1" style="205" min="49" max="49"/>
    <col width="21.5546875" bestFit="1" customWidth="1" style="205" min="50" max="50"/>
    <col width="27.109375" bestFit="1" customWidth="1" style="205" min="51" max="51"/>
    <col width="21.6640625" bestFit="1" customWidth="1" style="205" min="52" max="52"/>
    <col width="27.33203125" bestFit="1" customWidth="1" style="205" min="53" max="53"/>
    <col width="13.6640625" bestFit="1" customWidth="1" style="205" min="54" max="54"/>
    <col width="18.6640625" bestFit="1" customWidth="1" style="205" min="55" max="55"/>
    <col width="8.33203125" bestFit="1" customWidth="1" style="205" min="56" max="57"/>
    <col width="18.5546875" bestFit="1" customWidth="1" style="205" min="58" max="58"/>
    <col width="24.109375" bestFit="1" customWidth="1" style="205" min="59" max="59"/>
  </cols>
  <sheetData>
    <row r="1" ht="57.6" customHeight="1" s="205">
      <c r="A1" t="inlineStr">
        <is>
          <t>Account</t>
        </is>
      </c>
      <c r="B1" t="inlineStr">
        <is>
          <t>Program</t>
        </is>
      </c>
      <c r="C1" s="47" t="inlineStr">
        <is>
          <t>DATE</t>
        </is>
      </c>
      <c r="D1" s="49" t="inlineStr">
        <is>
          <t>Any Critical Issue</t>
        </is>
      </c>
      <c r="E1" s="49" t="inlineStr">
        <is>
          <t xml:space="preserve">Downtime in Mins </t>
        </is>
      </c>
      <c r="F1" s="49" t="inlineStr">
        <is>
          <t>Revenue_Impact</t>
        </is>
      </c>
      <c r="G1" s="49" t="inlineStr">
        <is>
          <t>Distinct_Agents</t>
        </is>
      </c>
      <c r="H1" s="49" t="inlineStr">
        <is>
          <t>Previous_TotalCalls</t>
        </is>
      </c>
      <c r="I1" s="49" t="inlineStr">
        <is>
          <t>Call_Diff%</t>
        </is>
      </c>
      <c r="J1" s="49" t="inlineStr">
        <is>
          <t>TotalCalls</t>
        </is>
      </c>
      <c r="K1" s="49" t="inlineStr">
        <is>
          <t>OnCalls</t>
        </is>
      </c>
      <c r="L1" s="49" t="inlineStr">
        <is>
          <t>OffCalls</t>
        </is>
      </c>
      <c r="M1" s="50" t="inlineStr">
        <is>
          <t>On_Benchmark</t>
        </is>
      </c>
      <c r="N1" s="49" t="inlineStr">
        <is>
          <t>Success_routes</t>
        </is>
      </c>
      <c r="O1" s="49" t="inlineStr">
        <is>
          <t>Fail_route_perc</t>
        </is>
      </c>
      <c r="P1" s="49" t="inlineStr">
        <is>
          <t>OFF_AgentSLA</t>
        </is>
      </c>
      <c r="Q1" s="49" t="inlineStr">
        <is>
          <t>OFF_AgentSLA%age</t>
        </is>
      </c>
      <c r="R1" s="49" t="inlineStr">
        <is>
          <t>ON_AgentSLA</t>
        </is>
      </c>
      <c r="S1" s="49" t="inlineStr">
        <is>
          <t>ON_AgentSLA%age</t>
        </is>
      </c>
      <c r="T1" s="49" t="inlineStr">
        <is>
          <t>OFF_CallSLA</t>
        </is>
      </c>
      <c r="U1" s="49" t="inlineStr">
        <is>
          <t>OFF_CallSLA%age</t>
        </is>
      </c>
      <c r="V1" s="49" t="inlineStr">
        <is>
          <t>ON_CallSLA</t>
        </is>
      </c>
      <c r="W1" s="49" t="inlineStr">
        <is>
          <t>ON_CallSLA%age</t>
        </is>
      </c>
      <c r="X1" s="49" t="inlineStr">
        <is>
          <t>1-1_calls</t>
        </is>
      </c>
      <c r="Y1" s="49" t="inlineStr">
        <is>
          <t>1-1_calls_%age</t>
        </is>
      </c>
      <c r="Z1" s="49" t="inlineStr">
        <is>
          <t>1-1_callsWithoutSLABlowns</t>
        </is>
      </c>
      <c r="AA1" s="49" t="inlineStr">
        <is>
          <t>1-1_calls_%ageWithoutSLABlowns</t>
        </is>
      </c>
      <c r="AB1" s="49" t="inlineStr">
        <is>
          <t>L2_calls</t>
        </is>
      </c>
      <c r="AC1" s="49" t="inlineStr">
        <is>
          <t>L2_calls_%age</t>
        </is>
      </c>
      <c r="AD1" s="49" t="inlineStr">
        <is>
          <t>O0bandons</t>
        </is>
      </c>
      <c r="AE1" s="49" t="inlineStr">
        <is>
          <t>OffAbandons</t>
        </is>
      </c>
      <c r="AF1" s="49" t="inlineStr">
        <is>
          <t>O0bandonsPerc</t>
        </is>
      </c>
      <c r="AG1" s="49" t="inlineStr">
        <is>
          <t>OffAbandonsPerc</t>
        </is>
      </c>
      <c r="AH1" s="49" t="inlineStr">
        <is>
          <t>On/Off_Abandon_Diff</t>
        </is>
      </c>
      <c r="AI1" s="49" t="inlineStr">
        <is>
          <t>O0P</t>
        </is>
      </c>
      <c r="AJ1" s="49" t="inlineStr">
        <is>
          <t>OffAP</t>
        </is>
      </c>
      <c r="AK1" s="49" t="inlineStr">
        <is>
          <t>AP_Skew</t>
        </is>
      </c>
      <c r="AL1" s="49" t="inlineStr">
        <is>
          <t>OnCP</t>
        </is>
      </c>
      <c r="AM1" s="49" t="inlineStr">
        <is>
          <t>OffCP</t>
        </is>
      </c>
      <c r="AN1" s="49" t="inlineStr">
        <is>
          <t>AgentChoice</t>
        </is>
      </c>
      <c r="AO1" s="49" t="inlineStr">
        <is>
          <t>used_AgentChoice</t>
        </is>
      </c>
      <c r="AP1" s="49" t="inlineStr">
        <is>
          <t>used_AgentChoiceWithoutSLABlowns</t>
        </is>
      </c>
      <c r="AQ1" s="49" t="inlineStr">
        <is>
          <t>CallChoice</t>
        </is>
      </c>
      <c r="AR1" s="49" t="inlineStr">
        <is>
          <t>Used_CallChoice</t>
        </is>
      </c>
      <c r="AS1" s="49" t="inlineStr">
        <is>
          <t>Used_CallChoiceWithoutSLABlowns</t>
        </is>
      </c>
      <c r="AT1" s="49" t="inlineStr">
        <is>
          <t>OnEvalScore_raw</t>
        </is>
      </c>
      <c r="AU1" s="49" t="inlineStr">
        <is>
          <t>OffEvalScore_raw</t>
        </is>
      </c>
      <c r="AV1" s="49" t="inlineStr">
        <is>
          <t>OnEvalScore_used</t>
        </is>
      </c>
      <c r="AW1" s="49" t="inlineStr">
        <is>
          <t>OffEvalScore_used</t>
        </is>
      </c>
      <c r="AX1" s="49" t="inlineStr">
        <is>
          <t>On_Evaluation_err_calls</t>
        </is>
      </c>
      <c r="AY1" s="49" t="inlineStr">
        <is>
          <t>On_Evaluation_err_calls_%age</t>
        </is>
      </c>
      <c r="AZ1" s="49" t="inlineStr">
        <is>
          <t>Off_Evaluation_err_calls</t>
        </is>
      </c>
      <c r="BA1" s="49" t="inlineStr">
        <is>
          <t>Off_Evaluation_err_calls_%age</t>
        </is>
      </c>
      <c r="BB1" s="49" t="inlineStr">
        <is>
          <t>LookupFailures</t>
        </is>
      </c>
      <c r="BC1" s="49" t="inlineStr">
        <is>
          <t>Lookup_Failure_Perc</t>
        </is>
      </c>
      <c r="BD1" s="51" t="inlineStr">
        <is>
          <t>UnkNown_Agent_Calls</t>
        </is>
      </c>
      <c r="BE1" s="47" t="inlineStr">
        <is>
          <t>UnkNown_Agent_Calls_%age</t>
        </is>
      </c>
      <c r="BF1" s="49" t="inlineStr">
        <is>
          <t>CG_Not_found_Calls</t>
        </is>
      </c>
      <c r="BG1" s="49" t="inlineStr">
        <is>
          <t>CG_Not_found_Calls_%age</t>
        </is>
      </c>
    </row>
    <row r="2">
      <c r="A2" t="inlineStr">
        <is>
          <t>UHG</t>
        </is>
      </c>
      <c r="B2" t="inlineStr">
        <is>
          <t>MNR Service</t>
        </is>
      </c>
      <c r="C2" s="81" t="n">
        <v>44287</v>
      </c>
      <c r="D2" s="142" t="inlineStr">
        <is>
          <t>No</t>
        </is>
      </c>
      <c r="E2" s="142" t="n"/>
      <c r="F2" s="207" t="n">
        <v>20.14</v>
      </c>
      <c r="G2" s="207" t="n">
        <v>1202</v>
      </c>
      <c r="H2" s="207" t="n">
        <v>33480</v>
      </c>
      <c r="I2" s="207" t="n">
        <v>103.89</v>
      </c>
      <c r="J2" s="207" t="n">
        <v>16421</v>
      </c>
      <c r="K2" s="207" t="n">
        <v>8280</v>
      </c>
      <c r="L2" s="207" t="n">
        <v>8141</v>
      </c>
      <c r="M2" s="207" t="n">
        <v>50.42</v>
      </c>
      <c r="N2" s="207" t="n">
        <v>15888</v>
      </c>
      <c r="O2" s="207" t="n">
        <v>0.1</v>
      </c>
      <c r="P2" s="207" t="n">
        <v>65</v>
      </c>
      <c r="Q2" s="207" t="n">
        <v>0.78</v>
      </c>
      <c r="R2" s="207" t="n">
        <v>180</v>
      </c>
      <c r="S2" s="207" t="n">
        <v>2.17</v>
      </c>
      <c r="T2" s="207" t="n">
        <v>0</v>
      </c>
      <c r="U2" s="207" t="n">
        <v>0</v>
      </c>
      <c r="V2" s="207" t="n">
        <v>0</v>
      </c>
      <c r="W2" s="207" t="n">
        <v>0</v>
      </c>
      <c r="X2" s="207" t="n">
        <v>2162</v>
      </c>
      <c r="Y2" s="207" t="n">
        <v>13.02</v>
      </c>
      <c r="Z2" s="207" t="n">
        <v>1917</v>
      </c>
      <c r="AA2" s="207" t="n">
        <v>11.54</v>
      </c>
      <c r="AB2" s="207" t="n">
        <v>51</v>
      </c>
      <c r="AC2" s="207" t="n">
        <v>0.31</v>
      </c>
      <c r="AD2" s="207" t="n">
        <v>44</v>
      </c>
      <c r="AE2" s="207" t="n">
        <v>472</v>
      </c>
      <c r="AF2" s="207" t="n">
        <v>0.53</v>
      </c>
      <c r="AG2" s="207" t="n">
        <v>5.8</v>
      </c>
      <c r="AH2" s="207" t="n">
        <v>5.27</v>
      </c>
      <c r="AI2" s="207" t="n">
        <v>0.47</v>
      </c>
      <c r="AJ2" s="207" t="n">
        <v>0.42</v>
      </c>
      <c r="AK2" s="207" t="n">
        <v>0.05</v>
      </c>
      <c r="AL2" s="207" t="n">
        <v>0.5</v>
      </c>
      <c r="AM2" s="207" t="n">
        <v>0.46</v>
      </c>
      <c r="AN2" s="207" t="n">
        <v>6.27</v>
      </c>
      <c r="AO2" s="207" t="n">
        <v>5.38</v>
      </c>
      <c r="AP2" s="207" t="n">
        <v>5.38</v>
      </c>
      <c r="AQ2" s="207" t="n">
        <v>0.01</v>
      </c>
      <c r="AR2" s="207" t="n">
        <v>0.01</v>
      </c>
      <c r="AS2" s="207" t="n">
        <v>0.01</v>
      </c>
      <c r="AT2" s="207" t="n">
        <v>0.17</v>
      </c>
      <c r="AU2" s="207" t="n">
        <v>0.35</v>
      </c>
      <c r="AV2" s="207" t="n">
        <v>0.1</v>
      </c>
      <c r="AW2" s="207" t="n">
        <v>0.32</v>
      </c>
      <c r="AX2" s="207" t="n">
        <v>0</v>
      </c>
      <c r="AY2" s="207" t="n">
        <v>0</v>
      </c>
      <c r="AZ2" s="207" t="n">
        <v>0</v>
      </c>
      <c r="BA2" s="207" t="n">
        <v>0</v>
      </c>
      <c r="BB2" s="207" t="n">
        <v>26</v>
      </c>
      <c r="BC2" s="207" t="n">
        <v>0.04</v>
      </c>
      <c r="BD2" s="207" t="n">
        <v>754</v>
      </c>
      <c r="BE2" s="207" t="n">
        <v>4.54</v>
      </c>
      <c r="BF2" s="207" t="n">
        <v>0</v>
      </c>
      <c r="BG2" s="207" t="n">
        <v>0</v>
      </c>
    </row>
    <row r="3">
      <c r="A3" t="inlineStr">
        <is>
          <t>UHG</t>
        </is>
      </c>
      <c r="B3" t="inlineStr">
        <is>
          <t>MNR Service</t>
        </is>
      </c>
      <c r="C3" s="81" t="n">
        <v>44288</v>
      </c>
      <c r="D3" s="142" t="inlineStr">
        <is>
          <t>No</t>
        </is>
      </c>
      <c r="E3" s="142" t="n"/>
      <c r="F3" t="n">
        <v>17.61</v>
      </c>
      <c r="G3" t="n">
        <v>1175</v>
      </c>
      <c r="H3" t="n">
        <v>32261</v>
      </c>
      <c r="I3" t="n">
        <v>135.46</v>
      </c>
      <c r="J3" t="n">
        <v>13701</v>
      </c>
      <c r="K3" t="n">
        <v>10969</v>
      </c>
      <c r="L3" t="n">
        <v>2732</v>
      </c>
      <c r="M3" t="n">
        <v>80.06</v>
      </c>
      <c r="N3" t="n">
        <v>13539</v>
      </c>
      <c r="O3" t="n">
        <v>0.02</v>
      </c>
      <c r="P3" t="n">
        <v>86</v>
      </c>
      <c r="Q3" t="n">
        <v>3.08</v>
      </c>
      <c r="R3" t="n">
        <v>412</v>
      </c>
      <c r="S3" t="n">
        <v>3.67</v>
      </c>
      <c r="T3" t="n">
        <v>0</v>
      </c>
      <c r="U3" t="n">
        <v>0</v>
      </c>
      <c r="V3" t="n">
        <v>0</v>
      </c>
      <c r="W3" t="n">
        <v>0</v>
      </c>
      <c r="X3" t="n">
        <v>1393</v>
      </c>
      <c r="Y3" t="n">
        <v>9.949999999999999</v>
      </c>
      <c r="Z3" t="n">
        <v>895</v>
      </c>
      <c r="AA3" t="n">
        <v>6.39</v>
      </c>
      <c r="AB3" t="n">
        <v>23</v>
      </c>
      <c r="AC3" t="n">
        <v>0.16</v>
      </c>
      <c r="AD3" t="n">
        <v>138</v>
      </c>
      <c r="AE3" t="n">
        <v>21</v>
      </c>
      <c r="AF3" t="n">
        <v>1.26</v>
      </c>
      <c r="AG3" t="n">
        <v>0.77</v>
      </c>
      <c r="AH3" t="n">
        <v>0.49</v>
      </c>
      <c r="AI3" t="n">
        <v>0.44</v>
      </c>
      <c r="AJ3" t="n">
        <v>0.48</v>
      </c>
      <c r="AK3" t="n">
        <v>0.04</v>
      </c>
      <c r="AL3" t="n">
        <v>0.43</v>
      </c>
      <c r="AM3" t="n">
        <v>0.43</v>
      </c>
      <c r="AN3" t="n">
        <v>9.73</v>
      </c>
      <c r="AO3" t="n">
        <v>8.68</v>
      </c>
      <c r="AP3" t="n">
        <v>8.68</v>
      </c>
      <c r="AQ3" t="n">
        <v>0</v>
      </c>
      <c r="AR3" t="n">
        <v>0</v>
      </c>
      <c r="AS3" t="n">
        <v>0</v>
      </c>
      <c r="AT3" t="n">
        <v>0.18</v>
      </c>
      <c r="AU3" t="n">
        <v>0.36</v>
      </c>
      <c r="AV3" t="n">
        <v>0.12</v>
      </c>
      <c r="AW3" t="n">
        <v>0.33</v>
      </c>
      <c r="AX3" t="n">
        <v>0</v>
      </c>
      <c r="AY3" t="n">
        <v>0</v>
      </c>
      <c r="AZ3" t="n">
        <v>0</v>
      </c>
      <c r="BA3" t="n">
        <v>0</v>
      </c>
      <c r="BB3" t="n">
        <v>21</v>
      </c>
      <c r="BC3" t="n">
        <v>0.04</v>
      </c>
      <c r="BD3" t="n">
        <v>408</v>
      </c>
      <c r="BE3" t="n">
        <v>2.91</v>
      </c>
      <c r="BF3" t="n">
        <v>1</v>
      </c>
      <c r="BG3" t="n">
        <v>0.01</v>
      </c>
    </row>
    <row r="4">
      <c r="A4" t="inlineStr">
        <is>
          <t>UHG</t>
        </is>
      </c>
      <c r="B4" t="inlineStr">
        <is>
          <t>MNR Service</t>
        </is>
      </c>
      <c r="C4" s="81" t="n">
        <v>44289</v>
      </c>
      <c r="D4" s="142" t="inlineStr">
        <is>
          <t>No</t>
        </is>
      </c>
      <c r="E4" s="142" t="n"/>
      <c r="F4" t="n">
        <v>17.44</v>
      </c>
      <c r="G4" t="n">
        <v>207</v>
      </c>
      <c r="H4" t="n">
        <v>27034</v>
      </c>
      <c r="I4" t="n">
        <v>1100.44</v>
      </c>
      <c r="J4" t="n">
        <v>2252</v>
      </c>
      <c r="K4" t="n">
        <v>0</v>
      </c>
      <c r="L4" t="n">
        <v>2252</v>
      </c>
      <c r="M4" t="n">
        <v>0</v>
      </c>
      <c r="N4" t="n">
        <v>2212</v>
      </c>
      <c r="O4" t="n">
        <v>0</v>
      </c>
      <c r="P4" t="n">
        <v>18</v>
      </c>
      <c r="Q4" t="n">
        <v>0.72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167</v>
      </c>
      <c r="Y4" t="n">
        <v>6.67</v>
      </c>
      <c r="Z4" t="n">
        <v>149</v>
      </c>
      <c r="AA4" t="n">
        <v>5.96</v>
      </c>
      <c r="AB4" t="n">
        <v>1</v>
      </c>
      <c r="AC4" t="n">
        <v>0.04</v>
      </c>
      <c r="AD4" t="n">
        <v>0</v>
      </c>
      <c r="AE4" t="n">
        <v>40</v>
      </c>
      <c r="AF4" t="n">
        <v>0</v>
      </c>
      <c r="AG4" t="n">
        <v>1.78</v>
      </c>
      <c r="AH4" t="n">
        <v>1.78</v>
      </c>
      <c r="AI4" t="n">
        <v>0</v>
      </c>
      <c r="AJ4" t="n">
        <v>0.52</v>
      </c>
      <c r="AK4" t="n">
        <v>0</v>
      </c>
      <c r="AL4" t="n">
        <v>0</v>
      </c>
      <c r="AM4" t="n">
        <v>0.41</v>
      </c>
      <c r="AN4" t="n">
        <v>5.11</v>
      </c>
      <c r="AO4" t="n">
        <v>5.11</v>
      </c>
      <c r="AP4" t="n">
        <v>5.11</v>
      </c>
      <c r="AQ4" t="n">
        <v>0</v>
      </c>
      <c r="AR4" t="n">
        <v>0</v>
      </c>
      <c r="AS4" t="n">
        <v>0</v>
      </c>
      <c r="AT4" t="n">
        <v>0</v>
      </c>
      <c r="AU4" t="n">
        <v>0.41</v>
      </c>
      <c r="AV4" t="n">
        <v>0</v>
      </c>
      <c r="AW4" t="n">
        <v>0.32</v>
      </c>
      <c r="AX4" t="n">
        <v>0</v>
      </c>
      <c r="AY4" t="n">
        <v>0</v>
      </c>
      <c r="AZ4" t="n">
        <v>0</v>
      </c>
      <c r="BA4" t="n">
        <v>0</v>
      </c>
      <c r="BB4" t="n">
        <v>7</v>
      </c>
      <c r="BC4" t="n">
        <v>0.05</v>
      </c>
      <c r="BD4" t="n">
        <v>268</v>
      </c>
      <c r="BE4" t="n">
        <v>10.71</v>
      </c>
      <c r="BF4" t="n">
        <v>0</v>
      </c>
      <c r="BG4" t="n">
        <v>0</v>
      </c>
    </row>
    <row r="5">
      <c r="A5" t="inlineStr">
        <is>
          <t>UHG</t>
        </is>
      </c>
      <c r="B5" t="inlineStr">
        <is>
          <t>MNR Service</t>
        </is>
      </c>
      <c r="C5" s="81" t="n">
        <v>44290</v>
      </c>
      <c r="D5" s="142" t="inlineStr">
        <is>
          <t>No</t>
        </is>
      </c>
      <c r="E5" s="142" t="n"/>
      <c r="F5" s="207" t="n">
        <v>14.02</v>
      </c>
      <c r="G5" s="207" t="n">
        <v>552</v>
      </c>
      <c r="H5" s="207" t="n">
        <v>22038</v>
      </c>
      <c r="I5" s="207" t="n">
        <v>512.85</v>
      </c>
      <c r="J5" s="207" t="n">
        <v>3596</v>
      </c>
      <c r="K5" s="207" t="n">
        <v>0</v>
      </c>
      <c r="L5" s="207" t="n">
        <v>3596</v>
      </c>
      <c r="M5" s="207" t="n">
        <v>0</v>
      </c>
      <c r="N5" s="207" t="n">
        <v>3527</v>
      </c>
      <c r="O5" s="207" t="n">
        <v>0.03</v>
      </c>
      <c r="P5" s="207" t="n">
        <v>80</v>
      </c>
      <c r="Q5" s="207" t="n">
        <v>2.13</v>
      </c>
      <c r="R5" s="207" t="n">
        <v>0</v>
      </c>
      <c r="S5" s="207" t="n"/>
      <c r="T5" s="207" t="n">
        <v>0</v>
      </c>
      <c r="U5" s="207" t="n">
        <v>0</v>
      </c>
      <c r="V5" s="207" t="n">
        <v>0</v>
      </c>
      <c r="W5" s="207" t="n"/>
      <c r="X5" s="207" t="n">
        <v>201</v>
      </c>
      <c r="Y5" s="207" t="n">
        <v>5.36</v>
      </c>
      <c r="Z5" s="207" t="n">
        <v>121</v>
      </c>
      <c r="AA5" s="207" t="n">
        <v>3.22</v>
      </c>
      <c r="AB5" s="207" t="n">
        <v>0</v>
      </c>
      <c r="AC5" s="207" t="n">
        <v>0</v>
      </c>
      <c r="AD5" s="207" t="n">
        <v>0</v>
      </c>
      <c r="AE5" s="207" t="n">
        <v>68</v>
      </c>
      <c r="AF5" s="207" t="n">
        <v>0</v>
      </c>
      <c r="AG5" s="207" t="n">
        <v>1.91</v>
      </c>
      <c r="AH5" s="207" t="n">
        <v>1.91</v>
      </c>
      <c r="AI5" s="207" t="n"/>
      <c r="AJ5" s="207" t="n">
        <v>0.36</v>
      </c>
      <c r="AK5" s="207" t="n"/>
      <c r="AL5" s="207" t="n"/>
      <c r="AM5" s="207" t="n">
        <v>0.5</v>
      </c>
      <c r="AN5" s="207" t="n">
        <v>13.89</v>
      </c>
      <c r="AO5" s="207" t="n">
        <v>13.89</v>
      </c>
      <c r="AP5" s="207" t="n">
        <v>13.89</v>
      </c>
      <c r="AQ5" s="207" t="n">
        <v>0</v>
      </c>
      <c r="AR5" s="207" t="n">
        <v>0</v>
      </c>
      <c r="AS5" s="207" t="n">
        <v>0</v>
      </c>
      <c r="AT5" s="207" t="n"/>
      <c r="AU5" s="207" t="n">
        <v>0.39</v>
      </c>
      <c r="AV5" s="207" t="n"/>
      <c r="AW5" s="207" t="n">
        <v>0.32</v>
      </c>
      <c r="AX5" s="207" t="n">
        <v>0</v>
      </c>
      <c r="AY5" s="207" t="n"/>
      <c r="AZ5" s="207" t="n">
        <v>0</v>
      </c>
      <c r="BA5" s="207" t="n">
        <v>0</v>
      </c>
      <c r="BB5" s="207" t="n">
        <v>1</v>
      </c>
      <c r="BC5" s="207" t="n">
        <v>0.02</v>
      </c>
      <c r="BD5" s="207" t="n">
        <v>323</v>
      </c>
      <c r="BE5" s="207" t="n">
        <v>8.609999999999999</v>
      </c>
      <c r="BF5" s="207" t="n">
        <v>0</v>
      </c>
      <c r="BG5" s="207" t="n">
        <v>0</v>
      </c>
    </row>
    <row r="6">
      <c r="A6" t="inlineStr">
        <is>
          <t>UHG</t>
        </is>
      </c>
      <c r="B6" t="inlineStr">
        <is>
          <t>MNR Service</t>
        </is>
      </c>
      <c r="C6" s="81" t="n">
        <v>44291</v>
      </c>
      <c r="D6" s="142" t="inlineStr">
        <is>
          <t>No</t>
        </is>
      </c>
      <c r="E6" s="142" t="n"/>
      <c r="F6" s="207" t="n">
        <v>25.61</v>
      </c>
      <c r="G6" s="207" t="n">
        <v>4222</v>
      </c>
      <c r="H6" s="207" t="n">
        <v>7062</v>
      </c>
      <c r="I6" s="207" t="n">
        <v>-90.48999999999999</v>
      </c>
      <c r="J6" s="207" t="n">
        <v>74248</v>
      </c>
      <c r="K6" s="207" t="n">
        <v>58620</v>
      </c>
      <c r="L6" s="207" t="n">
        <v>15628</v>
      </c>
      <c r="M6" s="207" t="n">
        <v>78.95</v>
      </c>
      <c r="N6" s="207" t="n">
        <v>73132</v>
      </c>
      <c r="O6" s="207" t="n">
        <v>0.03</v>
      </c>
      <c r="P6" s="207" t="n">
        <v>71</v>
      </c>
      <c r="Q6" s="207" t="n">
        <v>0.44</v>
      </c>
      <c r="R6" s="207" t="n">
        <v>254</v>
      </c>
      <c r="S6" s="207" t="n">
        <v>0.42</v>
      </c>
      <c r="T6" s="207" t="n">
        <v>0</v>
      </c>
      <c r="U6" s="207" t="n">
        <v>0</v>
      </c>
      <c r="V6" s="207" t="n">
        <v>0</v>
      </c>
      <c r="W6" s="207" t="n">
        <v>0</v>
      </c>
      <c r="X6" s="207" t="n">
        <v>12560</v>
      </c>
      <c r="Y6" s="207" t="n">
        <v>16.58</v>
      </c>
      <c r="Z6" s="207" t="n">
        <v>12236</v>
      </c>
      <c r="AA6" s="207" t="n">
        <v>16.15</v>
      </c>
      <c r="AB6" s="207" t="n">
        <v>622</v>
      </c>
      <c r="AC6" s="207" t="n">
        <v>0.82</v>
      </c>
      <c r="AD6" s="207" t="n">
        <v>823</v>
      </c>
      <c r="AE6" s="207" t="n">
        <v>269</v>
      </c>
      <c r="AF6" s="207" t="n">
        <v>1.45</v>
      </c>
      <c r="AG6" s="207" t="n">
        <v>1.78</v>
      </c>
      <c r="AH6" s="207" t="n">
        <v>0.32</v>
      </c>
      <c r="AI6" s="207" t="n">
        <v>0.49</v>
      </c>
      <c r="AJ6" s="207" t="n">
        <v>0.46</v>
      </c>
      <c r="AK6" s="207" t="n">
        <v>0.03</v>
      </c>
      <c r="AL6" s="207" t="n">
        <v>0.5</v>
      </c>
      <c r="AM6" s="207" t="n">
        <v>0.49</v>
      </c>
      <c r="AN6" s="207" t="n">
        <v>4.31</v>
      </c>
      <c r="AO6" s="207" t="n">
        <v>3.46</v>
      </c>
      <c r="AP6" s="207" t="n">
        <v>3.46</v>
      </c>
      <c r="AQ6" s="207" t="n">
        <v>0.02</v>
      </c>
      <c r="AR6" s="207" t="n">
        <v>0.02</v>
      </c>
      <c r="AS6" s="207" t="n">
        <v>0.02</v>
      </c>
      <c r="AT6" s="207" t="n">
        <v>0.22</v>
      </c>
      <c r="AU6" s="207" t="n">
        <v>0.33</v>
      </c>
      <c r="AV6" s="207" t="n">
        <v>0.17</v>
      </c>
      <c r="AW6" s="207" t="n">
        <v>0.31</v>
      </c>
      <c r="AX6" s="207" t="n">
        <v>0</v>
      </c>
      <c r="AY6" s="207" t="n">
        <v>0</v>
      </c>
      <c r="AZ6" s="207" t="n">
        <v>0</v>
      </c>
      <c r="BA6" s="207" t="n">
        <v>0</v>
      </c>
      <c r="BB6" s="207" t="n">
        <v>25</v>
      </c>
      <c r="BC6" s="207" t="n">
        <v>0.04</v>
      </c>
      <c r="BD6" s="207" t="n">
        <v>5598</v>
      </c>
      <c r="BE6" s="207" t="n">
        <v>7.39</v>
      </c>
      <c r="BF6" s="207" t="n">
        <v>0</v>
      </c>
      <c r="BG6" s="207" t="n">
        <v>0</v>
      </c>
    </row>
    <row r="7">
      <c r="A7" t="inlineStr">
        <is>
          <t>UHG</t>
        </is>
      </c>
      <c r="B7" t="inlineStr">
        <is>
          <t>MNR Service</t>
        </is>
      </c>
      <c r="C7" s="81" t="n">
        <v>44292</v>
      </c>
      <c r="D7" s="142" t="inlineStr">
        <is>
          <t>No</t>
        </is>
      </c>
      <c r="E7" s="142" t="n"/>
      <c r="F7" s="207" t="n">
        <v>21.96</v>
      </c>
      <c r="G7" s="207" t="n">
        <v>4012</v>
      </c>
      <c r="H7" s="207" t="n">
        <v>139272</v>
      </c>
      <c r="I7" s="207" t="n">
        <v>128.22</v>
      </c>
      <c r="J7" s="207" t="n">
        <v>61026</v>
      </c>
      <c r="K7" s="207" t="n">
        <v>48622</v>
      </c>
      <c r="L7" s="207" t="n">
        <v>12404</v>
      </c>
      <c r="M7" s="207" t="n">
        <v>79.67</v>
      </c>
      <c r="N7" s="207" t="n">
        <v>60478</v>
      </c>
      <c r="O7" s="207" t="n">
        <v>0.01</v>
      </c>
      <c r="P7" s="207" t="n">
        <v>94</v>
      </c>
      <c r="Q7" s="207" t="n">
        <v>0.74</v>
      </c>
      <c r="R7" s="207" t="n">
        <v>375</v>
      </c>
      <c r="S7" s="207" t="n">
        <v>0.76</v>
      </c>
      <c r="T7" s="207" t="n">
        <v>0</v>
      </c>
      <c r="U7" s="207" t="n">
        <v>0</v>
      </c>
      <c r="V7" s="207" t="n">
        <v>0</v>
      </c>
      <c r="W7" s="207" t="n">
        <v>0</v>
      </c>
      <c r="X7" s="207" t="n">
        <v>11020</v>
      </c>
      <c r="Y7" s="207" t="n">
        <v>17.68</v>
      </c>
      <c r="Z7" s="207" t="n">
        <v>10551</v>
      </c>
      <c r="AA7" s="207" t="n">
        <v>16.93</v>
      </c>
      <c r="AB7" s="207" t="n">
        <v>465</v>
      </c>
      <c r="AC7" s="207" t="n">
        <v>0.75</v>
      </c>
      <c r="AD7" s="207" t="n">
        <v>438</v>
      </c>
      <c r="AE7" s="207" t="n">
        <v>103</v>
      </c>
      <c r="AF7" s="207" t="n">
        <v>0.92</v>
      </c>
      <c r="AG7" s="207" t="n">
        <v>0.84</v>
      </c>
      <c r="AH7" s="207" t="n">
        <v>0.07000000000000001</v>
      </c>
      <c r="AI7" s="207" t="n">
        <v>0.46</v>
      </c>
      <c r="AJ7" s="207" t="n">
        <v>0.47</v>
      </c>
      <c r="AK7" s="207" t="n">
        <v>0.01</v>
      </c>
      <c r="AL7" s="207" t="n">
        <v>0.44</v>
      </c>
      <c r="AM7" s="207" t="n">
        <v>0.43</v>
      </c>
      <c r="AN7" s="207" t="n">
        <v>4.84</v>
      </c>
      <c r="AO7" s="207" t="n">
        <v>4.14</v>
      </c>
      <c r="AP7" s="207" t="n">
        <v>4.14</v>
      </c>
      <c r="AQ7" s="207" t="n">
        <v>0.02</v>
      </c>
      <c r="AR7" s="207" t="n">
        <v>0.02</v>
      </c>
      <c r="AS7" s="207" t="n">
        <v>0.02</v>
      </c>
      <c r="AT7" s="207" t="n">
        <v>0.26</v>
      </c>
      <c r="AU7" s="207" t="n">
        <v>0.38</v>
      </c>
      <c r="AV7" s="207" t="n">
        <v>0.17</v>
      </c>
      <c r="AW7" s="207" t="n">
        <v>0.33</v>
      </c>
      <c r="AX7" s="207" t="n">
        <v>0</v>
      </c>
      <c r="AY7" s="207" t="n">
        <v>0</v>
      </c>
      <c r="AZ7" s="207" t="n">
        <v>0</v>
      </c>
      <c r="BA7" s="207" t="n">
        <v>0</v>
      </c>
      <c r="BB7" s="207" t="n">
        <v>24</v>
      </c>
      <c r="BC7" s="207" t="n">
        <v>0.04</v>
      </c>
      <c r="BD7" s="207" t="n">
        <v>1707</v>
      </c>
      <c r="BE7" s="207" t="n">
        <v>2.74</v>
      </c>
      <c r="BF7" s="207" t="n">
        <v>2</v>
      </c>
      <c r="BG7" s="207" t="n">
        <v>0</v>
      </c>
    </row>
    <row r="8">
      <c r="A8" t="inlineStr">
        <is>
          <t>UHG</t>
        </is>
      </c>
      <c r="B8" t="inlineStr">
        <is>
          <t>MNR Service</t>
        </is>
      </c>
      <c r="C8" s="81" t="n">
        <v>44293</v>
      </c>
      <c r="D8" s="142" t="inlineStr">
        <is>
          <t>No</t>
        </is>
      </c>
      <c r="E8" s="142" t="n"/>
      <c r="F8" s="207" t="n">
        <v>23.86</v>
      </c>
      <c r="G8" s="207" t="n">
        <v>1216</v>
      </c>
      <c r="H8" s="207" t="n">
        <v>35359</v>
      </c>
      <c r="I8" s="207" t="n">
        <v>127.92</v>
      </c>
      <c r="J8" s="207" t="n">
        <v>15514</v>
      </c>
      <c r="K8" s="207" t="n">
        <v>12442</v>
      </c>
      <c r="L8" s="207" t="n">
        <v>3072</v>
      </c>
      <c r="M8" s="207" t="n">
        <v>80.2</v>
      </c>
      <c r="N8" s="207" t="n">
        <v>15232</v>
      </c>
      <c r="O8" s="207" t="n">
        <v>0.01</v>
      </c>
      <c r="P8" s="207" t="n">
        <v>44</v>
      </c>
      <c r="Q8" s="207" t="n">
        <v>1.41</v>
      </c>
      <c r="R8" s="207" t="n">
        <v>138</v>
      </c>
      <c r="S8" s="207" t="n">
        <v>1.09</v>
      </c>
      <c r="T8" s="207" t="n">
        <v>0</v>
      </c>
      <c r="U8" s="207" t="n">
        <v>0</v>
      </c>
      <c r="V8" s="207" t="n">
        <v>0</v>
      </c>
      <c r="W8" s="207" t="n">
        <v>0</v>
      </c>
      <c r="X8" s="207" t="n">
        <v>2617</v>
      </c>
      <c r="Y8" s="207" t="n">
        <v>16.59</v>
      </c>
      <c r="Z8" s="207" t="n">
        <v>2435</v>
      </c>
      <c r="AA8" s="207" t="n">
        <v>15.44</v>
      </c>
      <c r="AB8" s="207" t="n">
        <v>46</v>
      </c>
      <c r="AC8" s="207" t="n">
        <v>0.29</v>
      </c>
      <c r="AD8" s="207" t="n">
        <v>231</v>
      </c>
      <c r="AE8" s="207" t="n">
        <v>49</v>
      </c>
      <c r="AF8" s="207" t="n">
        <v>1.86</v>
      </c>
      <c r="AG8" s="207" t="n">
        <v>1.6</v>
      </c>
      <c r="AH8" s="207" t="n">
        <v>0.26</v>
      </c>
      <c r="AI8" s="207" t="n">
        <v>0.49</v>
      </c>
      <c r="AJ8" s="207" t="n">
        <v>0.47</v>
      </c>
      <c r="AK8" s="207" t="n">
        <v>0.02</v>
      </c>
      <c r="AL8" s="207" t="n">
        <v>0.5</v>
      </c>
      <c r="AM8" s="207" t="n">
        <v>0.5</v>
      </c>
      <c r="AN8" s="207" t="n">
        <v>5.18</v>
      </c>
      <c r="AO8" s="207" t="n">
        <v>4.35</v>
      </c>
      <c r="AP8" s="207" t="n">
        <v>4.35</v>
      </c>
      <c r="AQ8" s="207" t="n">
        <v>0.01</v>
      </c>
      <c r="AR8" s="207" t="n">
        <v>0.01</v>
      </c>
      <c r="AS8" s="207" t="n">
        <v>0.01</v>
      </c>
      <c r="AT8" s="207" t="n">
        <v>0.2</v>
      </c>
      <c r="AU8" s="207" t="n">
        <v>0.32</v>
      </c>
      <c r="AV8" s="207" t="n">
        <v>0.16</v>
      </c>
      <c r="AW8" s="207" t="n">
        <v>0.32</v>
      </c>
      <c r="AX8" s="207" t="n">
        <v>0</v>
      </c>
      <c r="AY8" s="207" t="n">
        <v>0</v>
      </c>
      <c r="AZ8" s="207" t="n">
        <v>0</v>
      </c>
      <c r="BA8" s="207" t="n">
        <v>0</v>
      </c>
      <c r="BB8" s="207" t="n">
        <v>18</v>
      </c>
      <c r="BC8" s="207" t="n">
        <v>0.03</v>
      </c>
      <c r="BD8" s="207" t="n">
        <v>732</v>
      </c>
      <c r="BE8" s="207" t="n">
        <v>4.64</v>
      </c>
      <c r="BF8" s="207" t="n">
        <v>0</v>
      </c>
      <c r="BG8" s="207" t="n">
        <v>0</v>
      </c>
    </row>
    <row r="9">
      <c r="A9" t="inlineStr">
        <is>
          <t>UHG</t>
        </is>
      </c>
      <c r="B9" t="inlineStr">
        <is>
          <t>MNR Service</t>
        </is>
      </c>
      <c r="C9" s="81" t="n">
        <v>44294</v>
      </c>
      <c r="D9" s="142" t="inlineStr">
        <is>
          <t>No</t>
        </is>
      </c>
      <c r="E9" s="142" t="n"/>
      <c r="F9" t="n">
        <v>20.37</v>
      </c>
      <c r="G9" t="n">
        <v>3830</v>
      </c>
      <c r="H9" t="n">
        <v>112601</v>
      </c>
      <c r="I9" t="n">
        <v>87.05</v>
      </c>
      <c r="J9" t="n">
        <v>60199</v>
      </c>
      <c r="K9" t="n">
        <v>48008</v>
      </c>
      <c r="L9" t="n">
        <v>12191</v>
      </c>
      <c r="M9" t="n">
        <v>79.75</v>
      </c>
      <c r="N9" t="n">
        <v>59558</v>
      </c>
      <c r="O9" t="n">
        <v>0.01</v>
      </c>
      <c r="P9" t="n">
        <v>105</v>
      </c>
      <c r="Q9" t="n">
        <v>0.84</v>
      </c>
      <c r="R9" t="n">
        <v>392</v>
      </c>
      <c r="S9" t="n">
        <v>0.8</v>
      </c>
      <c r="T9" t="n">
        <v>0</v>
      </c>
      <c r="U9" t="n">
        <v>0</v>
      </c>
      <c r="V9" t="n">
        <v>0</v>
      </c>
      <c r="W9" t="n">
        <v>0</v>
      </c>
      <c r="X9" t="n">
        <v>10506</v>
      </c>
      <c r="Y9" t="n">
        <v>17.02</v>
      </c>
      <c r="Z9" t="n">
        <v>10009</v>
      </c>
      <c r="AA9" t="n">
        <v>16.22</v>
      </c>
      <c r="AB9" t="n">
        <v>490</v>
      </c>
      <c r="AC9" t="n">
        <v>0.79</v>
      </c>
      <c r="AD9" t="n">
        <v>495</v>
      </c>
      <c r="AE9" t="n">
        <v>138</v>
      </c>
      <c r="AF9" t="n">
        <v>1.05</v>
      </c>
      <c r="AG9" t="n">
        <v>1.16</v>
      </c>
      <c r="AH9" t="n">
        <v>0.11</v>
      </c>
      <c r="AI9" t="n">
        <v>0.46</v>
      </c>
      <c r="AJ9" t="n">
        <v>0.46</v>
      </c>
      <c r="AK9" t="n">
        <v>0</v>
      </c>
      <c r="AL9" t="n">
        <v>0.49</v>
      </c>
      <c r="AM9" t="n">
        <v>0.49</v>
      </c>
      <c r="AN9" t="n">
        <v>5.27</v>
      </c>
      <c r="AO9" t="n">
        <v>4.67</v>
      </c>
      <c r="AP9" t="n">
        <v>4.67</v>
      </c>
      <c r="AQ9" t="n">
        <v>0.02</v>
      </c>
      <c r="AR9" t="n">
        <v>0.02</v>
      </c>
      <c r="AS9" t="n">
        <v>0.02</v>
      </c>
      <c r="AT9" t="n">
        <v>0.25</v>
      </c>
      <c r="AU9" t="n">
        <v>0.37</v>
      </c>
      <c r="AV9" t="n">
        <v>0.16</v>
      </c>
      <c r="AW9" t="n">
        <v>0.31</v>
      </c>
      <c r="AX9" t="n">
        <v>0</v>
      </c>
      <c r="AY9" t="n">
        <v>0</v>
      </c>
      <c r="AZ9" t="n">
        <v>0</v>
      </c>
      <c r="BA9" t="n">
        <v>0</v>
      </c>
      <c r="BB9" t="n">
        <v>32</v>
      </c>
      <c r="BC9" t="n">
        <v>0.06</v>
      </c>
      <c r="BD9" t="n">
        <v>1013</v>
      </c>
      <c r="BE9" t="n">
        <v>1.64</v>
      </c>
      <c r="BF9" t="n">
        <v>0</v>
      </c>
      <c r="BG9" t="n">
        <v>0</v>
      </c>
    </row>
    <row r="10">
      <c r="A10" t="inlineStr">
        <is>
          <t>UHG</t>
        </is>
      </c>
      <c r="B10" t="inlineStr">
        <is>
          <t>MNR Service</t>
        </is>
      </c>
      <c r="C10" s="81" t="n">
        <v>44295</v>
      </c>
      <c r="D10" s="142" t="inlineStr">
        <is>
          <t>No</t>
        </is>
      </c>
      <c r="E10" s="142" t="n"/>
      <c r="F10" t="n">
        <v>24.33</v>
      </c>
      <c r="G10" t="n">
        <v>1229</v>
      </c>
      <c r="H10" t="n">
        <v>30834</v>
      </c>
      <c r="I10" t="n">
        <v>107.44</v>
      </c>
      <c r="J10" t="n">
        <v>14864</v>
      </c>
      <c r="K10" t="n">
        <v>11885</v>
      </c>
      <c r="L10" t="n">
        <v>2979</v>
      </c>
      <c r="M10" t="n">
        <v>79.95999999999999</v>
      </c>
      <c r="N10" t="n">
        <v>14528</v>
      </c>
      <c r="O10" t="n">
        <v>0.01</v>
      </c>
      <c r="P10" t="n">
        <v>49</v>
      </c>
      <c r="Q10" t="n">
        <v>1.62</v>
      </c>
      <c r="R10" t="n">
        <v>181</v>
      </c>
      <c r="S10" t="n">
        <v>1.5</v>
      </c>
      <c r="T10" t="n">
        <v>0</v>
      </c>
      <c r="U10" t="n">
        <v>0</v>
      </c>
      <c r="V10" t="n">
        <v>1</v>
      </c>
      <c r="W10" t="n">
        <v>0.01</v>
      </c>
      <c r="X10" t="n">
        <v>2385</v>
      </c>
      <c r="Y10" t="n">
        <v>15.79</v>
      </c>
      <c r="Z10" t="n">
        <v>2154</v>
      </c>
      <c r="AA10" t="n">
        <v>14.26</v>
      </c>
      <c r="AB10" t="n">
        <v>52</v>
      </c>
      <c r="AC10" t="n">
        <v>0.34</v>
      </c>
      <c r="AD10" t="n">
        <v>275</v>
      </c>
      <c r="AE10" t="n">
        <v>59</v>
      </c>
      <c r="AF10" t="n">
        <v>2.31</v>
      </c>
      <c r="AG10" t="n">
        <v>1.98</v>
      </c>
      <c r="AH10" t="n">
        <v>0.33</v>
      </c>
      <c r="AI10" t="n">
        <v>0.49</v>
      </c>
      <c r="AJ10" t="n">
        <v>0.47</v>
      </c>
      <c r="AK10" t="n">
        <v>0.02</v>
      </c>
      <c r="AL10" t="n">
        <v>0.49</v>
      </c>
      <c r="AM10" t="n">
        <v>0.49</v>
      </c>
      <c r="AN10" t="n">
        <v>5.97</v>
      </c>
      <c r="AO10" t="n">
        <v>5.02</v>
      </c>
      <c r="AP10" t="n">
        <v>5.02</v>
      </c>
      <c r="AQ10" t="n">
        <v>0.01</v>
      </c>
      <c r="AR10" t="n">
        <v>0.01</v>
      </c>
      <c r="AS10" t="n">
        <v>0.01</v>
      </c>
      <c r="AT10" t="n">
        <v>0.19</v>
      </c>
      <c r="AU10" t="n">
        <v>0.32</v>
      </c>
      <c r="AV10" t="n">
        <v>0.15</v>
      </c>
      <c r="AW10" t="n">
        <v>0.32</v>
      </c>
      <c r="AX10" t="n">
        <v>0</v>
      </c>
      <c r="AY10" t="n">
        <v>0</v>
      </c>
      <c r="AZ10" t="n">
        <v>0</v>
      </c>
      <c r="BA10" t="n">
        <v>0</v>
      </c>
      <c r="BB10" t="n">
        <v>18</v>
      </c>
      <c r="BC10" t="n">
        <v>0.03</v>
      </c>
      <c r="BD10" t="n">
        <v>776</v>
      </c>
      <c r="BE10" t="n">
        <v>5.14</v>
      </c>
      <c r="BF10" t="n">
        <v>0</v>
      </c>
      <c r="BG10" t="n">
        <v>0</v>
      </c>
    </row>
    <row r="11">
      <c r="A11" t="inlineStr">
        <is>
          <t>UHG</t>
        </is>
      </c>
      <c r="B11" t="inlineStr">
        <is>
          <t>MNR Service</t>
        </is>
      </c>
      <c r="C11" s="81" t="n">
        <v>44296</v>
      </c>
      <c r="D11" s="142" t="inlineStr">
        <is>
          <t>No</t>
        </is>
      </c>
      <c r="E11" s="142" t="n"/>
      <c r="F11" t="n">
        <v>10.35</v>
      </c>
      <c r="G11" t="n">
        <v>196</v>
      </c>
      <c r="H11" t="n">
        <v>29697</v>
      </c>
      <c r="I11" t="n">
        <v>1171.82</v>
      </c>
      <c r="J11" t="n">
        <v>2335</v>
      </c>
      <c r="K11" t="n">
        <v>0</v>
      </c>
      <c r="L11" t="n">
        <v>2335</v>
      </c>
      <c r="M11" t="n">
        <v>0</v>
      </c>
      <c r="N11" t="n">
        <v>2251</v>
      </c>
      <c r="O11" t="n">
        <v>0</v>
      </c>
      <c r="P11" t="n">
        <v>17</v>
      </c>
      <c r="Q11" t="n">
        <v>0.67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153</v>
      </c>
      <c r="Y11" t="n">
        <v>6.02</v>
      </c>
      <c r="Z11" t="n">
        <v>136</v>
      </c>
      <c r="AA11" t="n">
        <v>5.35</v>
      </c>
      <c r="AB11" t="n">
        <v>0</v>
      </c>
      <c r="AC11" t="n">
        <v>0</v>
      </c>
      <c r="AD11" t="n">
        <v>0</v>
      </c>
      <c r="AE11" t="n">
        <v>84</v>
      </c>
      <c r="AF11" t="n">
        <v>0</v>
      </c>
      <c r="AG11" t="n">
        <v>3.6</v>
      </c>
      <c r="AH11" t="n">
        <v>3.6</v>
      </c>
      <c r="AI11" t="n">
        <v>0</v>
      </c>
      <c r="AJ11" t="n">
        <v>0.52</v>
      </c>
      <c r="AK11" t="n">
        <v>0</v>
      </c>
      <c r="AL11" t="n">
        <v>0</v>
      </c>
      <c r="AM11" t="n">
        <v>0.48</v>
      </c>
      <c r="AN11" t="n">
        <v>5.13</v>
      </c>
      <c r="AO11" t="n">
        <v>5.13</v>
      </c>
      <c r="AP11" t="n">
        <v>5.13</v>
      </c>
      <c r="AQ11" t="n">
        <v>0</v>
      </c>
      <c r="AR11" t="n">
        <v>0</v>
      </c>
      <c r="AS11" t="n">
        <v>0</v>
      </c>
      <c r="AT11" t="n">
        <v>0</v>
      </c>
      <c r="AU11" t="n">
        <v>0.31</v>
      </c>
      <c r="AV11" t="n">
        <v>0</v>
      </c>
      <c r="AW11" t="n">
        <v>0.3</v>
      </c>
      <c r="AX11" t="n">
        <v>0</v>
      </c>
      <c r="AY11" t="n">
        <v>0</v>
      </c>
      <c r="AZ11" t="n">
        <v>0</v>
      </c>
      <c r="BA11" t="n">
        <v>0</v>
      </c>
      <c r="BB11" t="n">
        <v>11</v>
      </c>
      <c r="BC11" t="n">
        <v>0.08</v>
      </c>
      <c r="BD11" t="n">
        <v>108</v>
      </c>
      <c r="BE11" t="n">
        <v>4.25</v>
      </c>
      <c r="BF11" t="n">
        <v>0</v>
      </c>
      <c r="BG11" t="n">
        <v>0</v>
      </c>
    </row>
    <row r="12">
      <c r="A12" t="inlineStr">
        <is>
          <t>UHG</t>
        </is>
      </c>
      <c r="B12" t="inlineStr">
        <is>
          <t>MNR Service</t>
        </is>
      </c>
      <c r="C12" s="81" t="n">
        <v>44297</v>
      </c>
      <c r="D12" s="142" t="inlineStr">
        <is>
          <t>No</t>
        </is>
      </c>
      <c r="E12" s="142" t="n"/>
      <c r="F12" s="207" t="n">
        <v>12.99</v>
      </c>
      <c r="G12" s="207" t="n">
        <v>578</v>
      </c>
      <c r="H12" s="207" t="n">
        <v>23763</v>
      </c>
      <c r="I12" s="207" t="n">
        <v>324.49</v>
      </c>
      <c r="J12" s="207" t="n">
        <v>5598</v>
      </c>
      <c r="K12" s="207" t="n">
        <v>0</v>
      </c>
      <c r="L12" s="207" t="n">
        <v>5598</v>
      </c>
      <c r="M12" s="207" t="n">
        <v>0</v>
      </c>
      <c r="N12" s="207" t="n">
        <v>5477</v>
      </c>
      <c r="O12" s="207" t="n">
        <v>0.18</v>
      </c>
      <c r="P12" s="207" t="n">
        <v>84</v>
      </c>
      <c r="Q12" s="207" t="n">
        <v>1.4</v>
      </c>
      <c r="R12" s="207" t="n">
        <v>0</v>
      </c>
      <c r="S12" s="207" t="n"/>
      <c r="T12" s="207" t="n">
        <v>0</v>
      </c>
      <c r="U12" s="207" t="n">
        <v>0</v>
      </c>
      <c r="V12" s="207" t="n">
        <v>0</v>
      </c>
      <c r="W12" s="207" t="n"/>
      <c r="X12" s="207" t="n">
        <v>480</v>
      </c>
      <c r="Y12" s="207" t="n">
        <v>8</v>
      </c>
      <c r="Z12" s="207" t="n">
        <v>396</v>
      </c>
      <c r="AA12" s="207" t="n">
        <v>6.6</v>
      </c>
      <c r="AB12" s="207" t="n">
        <v>3</v>
      </c>
      <c r="AC12" s="207" t="n">
        <v>0.05</v>
      </c>
      <c r="AD12" s="207" t="n">
        <v>0</v>
      </c>
      <c r="AE12" s="207" t="n">
        <v>111</v>
      </c>
      <c r="AF12" s="207" t="n">
        <v>0</v>
      </c>
      <c r="AG12" s="207" t="n">
        <v>2.04</v>
      </c>
      <c r="AH12" s="207" t="n">
        <v>2.04</v>
      </c>
      <c r="AI12" s="207" t="n"/>
      <c r="AJ12" s="207" t="n">
        <v>0.47</v>
      </c>
      <c r="AK12" s="207" t="n"/>
      <c r="AL12" s="207" t="n"/>
      <c r="AM12" s="207" t="n">
        <v>0.5</v>
      </c>
      <c r="AN12" s="207" t="n">
        <v>9.890000000000001</v>
      </c>
      <c r="AO12" s="207" t="n">
        <v>9.890000000000001</v>
      </c>
      <c r="AP12" s="207" t="n">
        <v>9.890000000000001</v>
      </c>
      <c r="AQ12" s="207" t="n">
        <v>0</v>
      </c>
      <c r="AR12" s="207" t="n">
        <v>0</v>
      </c>
      <c r="AS12" s="207" t="n">
        <v>0</v>
      </c>
      <c r="AT12" s="207" t="n"/>
      <c r="AU12" s="207" t="n">
        <v>0.31</v>
      </c>
      <c r="AV12" s="207" t="n"/>
      <c r="AW12" s="207" t="n">
        <v>0.32</v>
      </c>
      <c r="AX12" s="207" t="n">
        <v>0</v>
      </c>
      <c r="AY12" s="207" t="n"/>
      <c r="AZ12" s="207" t="n">
        <v>0</v>
      </c>
      <c r="BA12" s="207" t="n">
        <v>0</v>
      </c>
      <c r="BB12" s="207" t="n">
        <v>5</v>
      </c>
      <c r="BC12" s="207" t="n">
        <v>0.07000000000000001</v>
      </c>
      <c r="BD12" s="207" t="n">
        <v>284</v>
      </c>
      <c r="BE12" s="207" t="n">
        <v>4.73</v>
      </c>
      <c r="BF12" s="207" t="n">
        <v>0</v>
      </c>
      <c r="BG12" s="207" t="n">
        <v>0</v>
      </c>
    </row>
    <row r="13">
      <c r="A13" t="inlineStr">
        <is>
          <t>UHG</t>
        </is>
      </c>
      <c r="B13" t="inlineStr">
        <is>
          <t>MNR Service</t>
        </is>
      </c>
      <c r="C13" s="81" t="n">
        <v>44298</v>
      </c>
      <c r="D13" s="142" t="inlineStr">
        <is>
          <t>No</t>
        </is>
      </c>
      <c r="E13" s="142" t="n"/>
      <c r="F13" s="207" t="n">
        <v>20.6</v>
      </c>
      <c r="G13" s="207" t="n">
        <v>4108</v>
      </c>
      <c r="H13" s="207" t="n">
        <v>11004</v>
      </c>
      <c r="I13" s="207" t="n">
        <v>-85.69</v>
      </c>
      <c r="J13" s="207" t="n">
        <v>76888</v>
      </c>
      <c r="K13" s="207" t="n">
        <v>60954</v>
      </c>
      <c r="L13" s="207" t="n">
        <v>15934</v>
      </c>
      <c r="M13" s="207" t="n">
        <v>79.28</v>
      </c>
      <c r="N13" s="207" t="n">
        <v>74687</v>
      </c>
      <c r="O13" s="207" t="n">
        <v>0.17</v>
      </c>
      <c r="P13" s="207" t="n">
        <v>92</v>
      </c>
      <c r="Q13" s="207" t="n">
        <v>0.57</v>
      </c>
      <c r="R13" s="207" t="n">
        <v>310</v>
      </c>
      <c r="S13" s="207" t="n">
        <v>0.5</v>
      </c>
      <c r="T13" s="207" t="n">
        <v>0</v>
      </c>
      <c r="U13" s="207" t="n">
        <v>0</v>
      </c>
      <c r="V13" s="207" t="n">
        <v>0</v>
      </c>
      <c r="W13" s="207" t="n">
        <v>0</v>
      </c>
      <c r="X13" s="207" t="n">
        <v>11933</v>
      </c>
      <c r="Y13" s="207" t="n">
        <v>15.34</v>
      </c>
      <c r="Z13" s="207" t="n">
        <v>11531</v>
      </c>
      <c r="AA13" s="207" t="n">
        <v>14.83</v>
      </c>
      <c r="AB13" s="207" t="n">
        <v>543</v>
      </c>
      <c r="AC13" s="207" t="n">
        <v>0.7</v>
      </c>
      <c r="AD13" s="207" t="n">
        <v>1584</v>
      </c>
      <c r="AE13" s="207" t="n">
        <v>485</v>
      </c>
      <c r="AF13" s="207" t="n">
        <v>2.75</v>
      </c>
      <c r="AG13" s="207" t="n">
        <v>3.21</v>
      </c>
      <c r="AH13" s="207" t="n">
        <v>0.47</v>
      </c>
      <c r="AI13" s="207" t="n">
        <v>0.48</v>
      </c>
      <c r="AJ13" s="207" t="n">
        <v>0.47</v>
      </c>
      <c r="AK13" s="207" t="n">
        <v>0.01</v>
      </c>
      <c r="AL13" s="207" t="n">
        <v>0.49</v>
      </c>
      <c r="AM13" s="207" t="n">
        <v>0.49</v>
      </c>
      <c r="AN13" s="207" t="n">
        <v>2.65</v>
      </c>
      <c r="AO13" s="207" t="n">
        <v>2.43</v>
      </c>
      <c r="AP13" s="207" t="n">
        <v>2.43</v>
      </c>
      <c r="AQ13" s="207" t="n">
        <v>0.01</v>
      </c>
      <c r="AR13" s="207" t="n">
        <v>0.01</v>
      </c>
      <c r="AS13" s="207" t="n">
        <v>0.01</v>
      </c>
      <c r="AT13" s="207" t="n">
        <v>0.26</v>
      </c>
      <c r="AU13" s="207" t="n">
        <v>0.37</v>
      </c>
      <c r="AV13" s="207" t="n">
        <v>0.18</v>
      </c>
      <c r="AW13" s="207" t="n">
        <v>0.32</v>
      </c>
      <c r="AX13" s="207" t="n">
        <v>0</v>
      </c>
      <c r="AY13" s="207" t="n">
        <v>0</v>
      </c>
      <c r="AZ13" s="207" t="n">
        <v>0</v>
      </c>
      <c r="BA13" s="207" t="n">
        <v>0</v>
      </c>
      <c r="BB13" s="207" t="n">
        <v>29</v>
      </c>
      <c r="BC13" s="207" t="n">
        <v>0.06</v>
      </c>
      <c r="BD13" s="207" t="n">
        <v>1828</v>
      </c>
      <c r="BE13" s="207" t="n">
        <v>2.35</v>
      </c>
      <c r="BF13" s="207" t="n">
        <v>0</v>
      </c>
      <c r="BG13" s="207" t="n">
        <v>0</v>
      </c>
    </row>
    <row r="14">
      <c r="A14" t="inlineStr">
        <is>
          <t>UHG</t>
        </is>
      </c>
      <c r="B14" t="inlineStr">
        <is>
          <t>MNR Service</t>
        </is>
      </c>
      <c r="C14" s="81" t="n">
        <v>44299</v>
      </c>
      <c r="D14" s="142" t="inlineStr">
        <is>
          <t>No</t>
        </is>
      </c>
      <c r="E14" s="142" t="n"/>
      <c r="F14" s="207" t="n">
        <v>26.38</v>
      </c>
      <c r="G14" s="207" t="n">
        <v>4006</v>
      </c>
      <c r="H14" s="207" t="n">
        <v>144511</v>
      </c>
      <c r="I14" s="207" t="n">
        <v>107.88</v>
      </c>
      <c r="J14" s="207" t="n">
        <v>69517</v>
      </c>
      <c r="K14" s="207" t="n">
        <v>55610</v>
      </c>
      <c r="L14" s="207" t="n">
        <v>13907</v>
      </c>
      <c r="M14" s="207" t="n">
        <v>79.98999999999999</v>
      </c>
      <c r="N14" s="207" t="n">
        <v>68530</v>
      </c>
      <c r="O14" s="207" t="n">
        <v>0.02</v>
      </c>
      <c r="P14" s="207" t="n">
        <v>87</v>
      </c>
      <c r="Q14" s="207" t="n">
        <v>0.61</v>
      </c>
      <c r="R14" s="207" t="n">
        <v>377</v>
      </c>
      <c r="S14" s="207" t="n">
        <v>0.66</v>
      </c>
      <c r="T14" s="207" t="n">
        <v>0</v>
      </c>
      <c r="U14" s="207" t="n">
        <v>0</v>
      </c>
      <c r="V14" s="207" t="n">
        <v>0</v>
      </c>
      <c r="W14" s="207" t="n">
        <v>0</v>
      </c>
      <c r="X14" s="207" t="n">
        <v>12278</v>
      </c>
      <c r="Y14" s="207" t="n">
        <v>17.25</v>
      </c>
      <c r="Z14" s="207" t="n">
        <v>11814</v>
      </c>
      <c r="AA14" s="207" t="n">
        <v>16.6</v>
      </c>
      <c r="AB14" s="207" t="n">
        <v>496</v>
      </c>
      <c r="AC14" s="207" t="n">
        <v>0.7</v>
      </c>
      <c r="AD14" s="207" t="n">
        <v>780</v>
      </c>
      <c r="AE14" s="207" t="n">
        <v>191</v>
      </c>
      <c r="AF14" s="207" t="n">
        <v>1.45</v>
      </c>
      <c r="AG14" s="207" t="n">
        <v>1.42</v>
      </c>
      <c r="AH14" s="207" t="n">
        <v>0.03</v>
      </c>
      <c r="AI14" s="207" t="n">
        <v>0.48</v>
      </c>
      <c r="AJ14" s="207" t="n">
        <v>0.47</v>
      </c>
      <c r="AK14" s="207" t="n">
        <v>0.01</v>
      </c>
      <c r="AL14" s="207" t="n">
        <v>0.5</v>
      </c>
      <c r="AM14" s="207" t="n">
        <v>0.51</v>
      </c>
      <c r="AN14" s="207" t="n">
        <v>4.84</v>
      </c>
      <c r="AO14" s="207" t="n">
        <v>4.4</v>
      </c>
      <c r="AP14" s="207" t="n">
        <v>4.4</v>
      </c>
      <c r="AQ14" s="207" t="n">
        <v>0.01</v>
      </c>
      <c r="AR14" s="207" t="n">
        <v>0.01</v>
      </c>
      <c r="AS14" s="207" t="n">
        <v>0.01</v>
      </c>
      <c r="AT14" s="207" t="n">
        <v>0.21</v>
      </c>
      <c r="AU14" s="207" t="n">
        <v>0.33</v>
      </c>
      <c r="AV14" s="207" t="n">
        <v>0.19</v>
      </c>
      <c r="AW14" s="207" t="n">
        <v>0.33</v>
      </c>
      <c r="AX14" s="207" t="n">
        <v>0</v>
      </c>
      <c r="AY14" s="207" t="n">
        <v>0</v>
      </c>
      <c r="AZ14" s="207" t="n">
        <v>0</v>
      </c>
      <c r="BA14" s="207" t="n">
        <v>0</v>
      </c>
      <c r="BB14" s="207" t="n">
        <v>25</v>
      </c>
      <c r="BC14" s="207" t="n">
        <v>0.04</v>
      </c>
      <c r="BD14" s="207" t="n">
        <v>5165</v>
      </c>
      <c r="BE14" s="207" t="n">
        <v>7.26</v>
      </c>
      <c r="BF14" s="207" t="n">
        <v>0</v>
      </c>
      <c r="BG14" s="207" t="n">
        <v>0</v>
      </c>
    </row>
    <row r="15">
      <c r="A15" t="inlineStr">
        <is>
          <t>UHG</t>
        </is>
      </c>
      <c r="B15" t="inlineStr">
        <is>
          <t>MNR Service</t>
        </is>
      </c>
      <c r="C15" s="81" t="n">
        <v>44300</v>
      </c>
      <c r="D15" s="142" t="inlineStr">
        <is>
          <t>No</t>
        </is>
      </c>
      <c r="E15" s="142" t="n"/>
      <c r="F15" s="207" t="n">
        <v>21.28</v>
      </c>
      <c r="G15" s="207" t="n">
        <v>3804</v>
      </c>
      <c r="H15" s="207" t="n">
        <v>129060</v>
      </c>
      <c r="I15" s="207" t="n">
        <v>99.5</v>
      </c>
      <c r="J15" s="207" t="n">
        <v>64691</v>
      </c>
      <c r="K15" s="207" t="n">
        <v>51760</v>
      </c>
      <c r="L15" s="207" t="n">
        <v>12931</v>
      </c>
      <c r="M15" s="207" t="n">
        <v>80.01000000000001</v>
      </c>
      <c r="N15" s="207" t="n">
        <v>63835</v>
      </c>
      <c r="O15" s="207" t="n">
        <v>0.02</v>
      </c>
      <c r="P15" s="207" t="n">
        <v>74</v>
      </c>
      <c r="Q15" s="207" t="n">
        <v>0.5600000000000001</v>
      </c>
      <c r="R15" s="207" t="n">
        <v>280</v>
      </c>
      <c r="S15" s="207" t="n">
        <v>0.53</v>
      </c>
      <c r="T15" s="207" t="n">
        <v>0</v>
      </c>
      <c r="U15" s="207" t="n">
        <v>0</v>
      </c>
      <c r="V15" s="207" t="n">
        <v>0</v>
      </c>
      <c r="W15" s="207" t="n">
        <v>0</v>
      </c>
      <c r="X15" s="207" t="n">
        <v>9788</v>
      </c>
      <c r="Y15" s="207" t="n">
        <v>14.7</v>
      </c>
      <c r="Z15" s="207" t="n">
        <v>9434</v>
      </c>
      <c r="AA15" s="207" t="n">
        <v>14.17</v>
      </c>
      <c r="AB15" s="207" t="n">
        <v>384</v>
      </c>
      <c r="AC15" s="207" t="n">
        <v>0.58</v>
      </c>
      <c r="AD15" s="207" t="n">
        <v>685</v>
      </c>
      <c r="AE15" s="207" t="n">
        <v>156</v>
      </c>
      <c r="AF15" s="207" t="n">
        <v>1.4</v>
      </c>
      <c r="AG15" s="207" t="n">
        <v>1.27</v>
      </c>
      <c r="AH15" s="207" t="n">
        <v>0.13</v>
      </c>
      <c r="AI15" s="207" t="n">
        <v>0.47</v>
      </c>
      <c r="AJ15" s="207" t="n">
        <v>0.46</v>
      </c>
      <c r="AK15" s="207" t="n">
        <v>0.01</v>
      </c>
      <c r="AL15" s="207" t="n">
        <v>0.5</v>
      </c>
      <c r="AM15" s="207" t="n">
        <v>0.5</v>
      </c>
      <c r="AN15" s="207" t="n">
        <v>5.77</v>
      </c>
      <c r="AO15" s="207" t="n">
        <v>5.03</v>
      </c>
      <c r="AP15" s="207" t="n">
        <v>5.03</v>
      </c>
      <c r="AQ15" s="207" t="n">
        <v>0.01</v>
      </c>
      <c r="AR15" s="207" t="n">
        <v>0.01</v>
      </c>
      <c r="AS15" s="207" t="n">
        <v>0.01</v>
      </c>
      <c r="AT15" s="207" t="n">
        <v>0.24</v>
      </c>
      <c r="AU15" s="207" t="n">
        <v>0.37</v>
      </c>
      <c r="AV15" s="207" t="n">
        <v>0.15</v>
      </c>
      <c r="AW15" s="207" t="n">
        <v>0.31</v>
      </c>
      <c r="AX15" s="207" t="n">
        <v>0</v>
      </c>
      <c r="AY15" s="207" t="n">
        <v>0</v>
      </c>
      <c r="AZ15" s="207" t="n">
        <v>0</v>
      </c>
      <c r="BA15" s="207" t="n">
        <v>0</v>
      </c>
      <c r="BB15" s="207" t="n">
        <v>31</v>
      </c>
      <c r="BC15" s="207" t="n">
        <v>0.05</v>
      </c>
      <c r="BD15" s="207" t="n">
        <v>3231</v>
      </c>
      <c r="BE15" s="207" t="n">
        <v>4.85</v>
      </c>
      <c r="BF15" s="207" t="n">
        <v>6</v>
      </c>
      <c r="BG15" s="207" t="n">
        <v>0.01</v>
      </c>
    </row>
    <row r="16">
      <c r="A16" t="inlineStr">
        <is>
          <t>UHG</t>
        </is>
      </c>
      <c r="B16" t="inlineStr">
        <is>
          <t>MNR Service</t>
        </is>
      </c>
      <c r="C16" s="81" t="n">
        <v>44301</v>
      </c>
      <c r="D16" s="142" t="inlineStr">
        <is>
          <t>No</t>
        </is>
      </c>
      <c r="E16" s="142" t="n"/>
      <c r="F16" t="n">
        <v>23.69</v>
      </c>
      <c r="G16" t="n">
        <v>3739</v>
      </c>
      <c r="H16" t="n">
        <v>119276</v>
      </c>
      <c r="I16" t="n">
        <v>90.47</v>
      </c>
      <c r="J16" t="n">
        <v>62622</v>
      </c>
      <c r="K16" t="n">
        <v>50009</v>
      </c>
      <c r="L16" t="n">
        <v>12613</v>
      </c>
      <c r="M16" t="n">
        <v>79.86</v>
      </c>
      <c r="N16" t="n">
        <v>61282</v>
      </c>
      <c r="O16" t="n">
        <v>0.02</v>
      </c>
      <c r="P16" t="n">
        <v>78</v>
      </c>
      <c r="Q16" t="n">
        <v>0.61</v>
      </c>
      <c r="R16" t="n">
        <v>335</v>
      </c>
      <c r="S16" t="n">
        <v>0.66</v>
      </c>
      <c r="T16" t="n">
        <v>0</v>
      </c>
      <c r="U16" t="n">
        <v>0</v>
      </c>
      <c r="V16" t="n">
        <v>0</v>
      </c>
      <c r="W16" t="n">
        <v>0</v>
      </c>
      <c r="X16" t="n">
        <v>10396</v>
      </c>
      <c r="Y16" t="n">
        <v>16.25</v>
      </c>
      <c r="Z16" t="n">
        <v>9983</v>
      </c>
      <c r="AA16" t="n">
        <v>15.61</v>
      </c>
      <c r="AB16" t="n">
        <v>473</v>
      </c>
      <c r="AC16" t="n">
        <v>0.74</v>
      </c>
      <c r="AD16" t="n">
        <v>1071</v>
      </c>
      <c r="AE16" t="n">
        <v>256</v>
      </c>
      <c r="AF16" t="n">
        <v>2.25</v>
      </c>
      <c r="AG16" t="n">
        <v>2.14</v>
      </c>
      <c r="AH16" t="n">
        <v>0.11</v>
      </c>
      <c r="AI16" t="n">
        <v>0.48</v>
      </c>
      <c r="AJ16" t="n">
        <v>0.47</v>
      </c>
      <c r="AK16" t="n">
        <v>0.01</v>
      </c>
      <c r="AL16" t="n">
        <v>0.51</v>
      </c>
      <c r="AM16" t="n">
        <v>0.51</v>
      </c>
      <c r="AN16" t="n">
        <v>3.83</v>
      </c>
      <c r="AO16" t="n">
        <v>3.65</v>
      </c>
      <c r="AP16" t="n">
        <v>3.65</v>
      </c>
      <c r="AQ16" t="n">
        <v>0.02</v>
      </c>
      <c r="AR16" t="n">
        <v>0.02</v>
      </c>
      <c r="AS16" t="n">
        <v>0.02</v>
      </c>
      <c r="AT16" t="n">
        <v>0.22</v>
      </c>
      <c r="AU16" t="n">
        <v>0.34</v>
      </c>
      <c r="AV16" t="n">
        <v>0.21</v>
      </c>
      <c r="AW16" t="n">
        <v>0.34</v>
      </c>
      <c r="AX16" t="n">
        <v>0</v>
      </c>
      <c r="AY16" t="n">
        <v>0</v>
      </c>
      <c r="AZ16" t="n">
        <v>0</v>
      </c>
      <c r="BA16" t="n">
        <v>0</v>
      </c>
      <c r="BB16" t="n">
        <v>11</v>
      </c>
      <c r="BC16" t="n">
        <v>0.02</v>
      </c>
      <c r="BD16" t="n">
        <v>3159</v>
      </c>
      <c r="BE16" t="n">
        <v>4.94</v>
      </c>
      <c r="BF16" t="n">
        <v>0</v>
      </c>
      <c r="BG16" t="n">
        <v>0</v>
      </c>
    </row>
    <row r="17">
      <c r="A17" t="inlineStr">
        <is>
          <t>UHG</t>
        </is>
      </c>
      <c r="B17" t="inlineStr">
        <is>
          <t>MNR Service</t>
        </is>
      </c>
      <c r="C17" s="81" t="n">
        <v>44302</v>
      </c>
      <c r="D17" s="142" t="inlineStr">
        <is>
          <t>No</t>
        </is>
      </c>
      <c r="E17" s="142" t="n"/>
      <c r="F17" t="n">
        <v>22.78</v>
      </c>
      <c r="G17" t="n">
        <v>3465</v>
      </c>
      <c r="H17" t="n">
        <v>117026</v>
      </c>
      <c r="I17" t="n">
        <v>88.81</v>
      </c>
      <c r="J17" t="n">
        <v>61981</v>
      </c>
      <c r="K17" t="n">
        <v>49569</v>
      </c>
      <c r="L17" t="n">
        <v>12412</v>
      </c>
      <c r="M17" t="n">
        <v>79.97</v>
      </c>
      <c r="N17" t="n">
        <v>60655</v>
      </c>
      <c r="O17" t="n">
        <v>0.01</v>
      </c>
      <c r="P17" t="n">
        <v>64</v>
      </c>
      <c r="Q17" t="n">
        <v>0.5</v>
      </c>
      <c r="R17" t="n">
        <v>285</v>
      </c>
      <c r="S17" t="n">
        <v>0.5600000000000001</v>
      </c>
      <c r="T17" t="n">
        <v>0</v>
      </c>
      <c r="U17" t="n">
        <v>0</v>
      </c>
      <c r="V17" t="n">
        <v>0</v>
      </c>
      <c r="W17" t="n">
        <v>0</v>
      </c>
      <c r="X17" t="n">
        <v>9804</v>
      </c>
      <c r="Y17" t="n">
        <v>15.45</v>
      </c>
      <c r="Z17" t="n">
        <v>9455</v>
      </c>
      <c r="AA17" t="n">
        <v>14.9</v>
      </c>
      <c r="AB17" t="n">
        <v>442</v>
      </c>
      <c r="AC17" t="n">
        <v>0.7</v>
      </c>
      <c r="AD17" t="n">
        <v>1074</v>
      </c>
      <c r="AE17" t="n">
        <v>243</v>
      </c>
      <c r="AF17" t="n">
        <v>2.32</v>
      </c>
      <c r="AG17" t="n">
        <v>2.1</v>
      </c>
      <c r="AH17" t="n">
        <v>0.22</v>
      </c>
      <c r="AI17" t="n">
        <v>0.47</v>
      </c>
      <c r="AJ17" t="n">
        <v>0.47</v>
      </c>
      <c r="AK17" t="n">
        <v>0</v>
      </c>
      <c r="AL17" t="n">
        <v>0.49</v>
      </c>
      <c r="AM17" t="n">
        <v>0.49</v>
      </c>
      <c r="AN17" t="n">
        <v>3.99</v>
      </c>
      <c r="AO17" t="n">
        <v>3.64</v>
      </c>
      <c r="AP17" t="n">
        <v>3.64</v>
      </c>
      <c r="AQ17" t="n">
        <v>0.01</v>
      </c>
      <c r="AR17" t="n">
        <v>0.01</v>
      </c>
      <c r="AS17" t="n">
        <v>0.01</v>
      </c>
      <c r="AT17" t="n">
        <v>0.24</v>
      </c>
      <c r="AU17" t="n">
        <v>0.37</v>
      </c>
      <c r="AV17" t="n">
        <v>0.17</v>
      </c>
      <c r="AW17" t="n">
        <v>0.32</v>
      </c>
      <c r="AX17" t="n">
        <v>0</v>
      </c>
      <c r="AY17" t="n">
        <v>0</v>
      </c>
      <c r="AZ17" t="n">
        <v>0</v>
      </c>
      <c r="BA17" t="n">
        <v>0</v>
      </c>
      <c r="BB17" t="n">
        <v>18</v>
      </c>
      <c r="BC17" t="n">
        <v>0.04</v>
      </c>
      <c r="BD17" t="n">
        <v>3082</v>
      </c>
      <c r="BE17" t="n">
        <v>4.86</v>
      </c>
      <c r="BF17" t="n">
        <v>6</v>
      </c>
      <c r="BG17" t="n">
        <v>0.01</v>
      </c>
    </row>
    <row r="18">
      <c r="A18" t="inlineStr">
        <is>
          <t>UHG</t>
        </is>
      </c>
      <c r="B18" t="inlineStr">
        <is>
          <t>MNR Service</t>
        </is>
      </c>
      <c r="C18" s="81" t="n">
        <v>44303</v>
      </c>
      <c r="D18" s="142" t="inlineStr">
        <is>
          <t>No</t>
        </is>
      </c>
      <c r="E18" s="142" t="n"/>
      <c r="F18" t="n">
        <v>36.81</v>
      </c>
      <c r="G18" t="n">
        <v>733</v>
      </c>
      <c r="H18" t="n">
        <v>114666</v>
      </c>
      <c r="I18" t="n">
        <v>804.38</v>
      </c>
      <c r="J18" t="n">
        <v>12679</v>
      </c>
      <c r="K18" t="n">
        <v>23</v>
      </c>
      <c r="L18" t="n">
        <v>12656</v>
      </c>
      <c r="M18" t="n">
        <v>0.18</v>
      </c>
      <c r="N18" t="n">
        <v>12444</v>
      </c>
      <c r="O18" t="n">
        <v>0.02</v>
      </c>
      <c r="P18" t="n">
        <v>74</v>
      </c>
      <c r="Q18" t="n">
        <v>0.5600000000000001</v>
      </c>
      <c r="R18" t="n">
        <v>4</v>
      </c>
      <c r="S18" t="n">
        <v>17.39</v>
      </c>
      <c r="T18" t="n">
        <v>0</v>
      </c>
      <c r="U18" t="n">
        <v>0</v>
      </c>
      <c r="V18" t="n">
        <v>0</v>
      </c>
      <c r="W18" t="n">
        <v>0</v>
      </c>
      <c r="X18" t="n">
        <v>2400</v>
      </c>
      <c r="Y18" t="n">
        <v>18.15</v>
      </c>
      <c r="Z18" t="n">
        <v>2322</v>
      </c>
      <c r="AA18" t="n">
        <v>17.56</v>
      </c>
      <c r="AB18" t="n">
        <v>47</v>
      </c>
      <c r="AC18" t="n">
        <v>0.36</v>
      </c>
      <c r="AD18" t="n">
        <v>2</v>
      </c>
      <c r="AE18" t="n">
        <v>230</v>
      </c>
      <c r="AF18" t="n">
        <v>8.699999999999999</v>
      </c>
      <c r="AG18" t="n">
        <v>1.91</v>
      </c>
      <c r="AH18" t="n">
        <v>6.78</v>
      </c>
      <c r="AI18" t="n">
        <v>0.36</v>
      </c>
      <c r="AJ18" t="n">
        <v>0.39</v>
      </c>
      <c r="AK18" t="n">
        <v>0.03</v>
      </c>
      <c r="AL18" t="n">
        <v>0.54</v>
      </c>
      <c r="AM18" t="n">
        <v>0.51</v>
      </c>
      <c r="AN18" t="n">
        <v>3.24</v>
      </c>
      <c r="AO18" t="n">
        <v>3.24</v>
      </c>
      <c r="AP18" t="n">
        <v>3.24</v>
      </c>
      <c r="AQ18" t="n">
        <v>0.01</v>
      </c>
      <c r="AR18" t="n">
        <v>0.01</v>
      </c>
      <c r="AS18" t="n">
        <v>0.01</v>
      </c>
      <c r="AT18" t="n">
        <v>0.27</v>
      </c>
      <c r="AU18" t="n">
        <v>0.37</v>
      </c>
      <c r="AV18" t="n">
        <v>0.15</v>
      </c>
      <c r="AW18" t="n">
        <v>0.31</v>
      </c>
      <c r="AX18" t="n">
        <v>0</v>
      </c>
      <c r="AY18" t="n">
        <v>0</v>
      </c>
      <c r="AZ18" t="n">
        <v>0</v>
      </c>
      <c r="BA18" t="n">
        <v>0</v>
      </c>
      <c r="BB18" t="n">
        <v>18</v>
      </c>
      <c r="BC18" t="n">
        <v>0.14</v>
      </c>
      <c r="BD18" t="n">
        <v>145</v>
      </c>
      <c r="BE18" t="n">
        <v>1.1</v>
      </c>
      <c r="BF18" t="n">
        <v>0</v>
      </c>
      <c r="BG18" t="n">
        <v>0</v>
      </c>
    </row>
    <row r="19">
      <c r="A19" t="inlineStr">
        <is>
          <t>UHG</t>
        </is>
      </c>
      <c r="B19" t="inlineStr">
        <is>
          <t>MNR Service</t>
        </is>
      </c>
      <c r="C19" s="81" t="n">
        <v>44304</v>
      </c>
      <c r="D19" s="142" t="inlineStr">
        <is>
          <t>No</t>
        </is>
      </c>
      <c r="E19" s="142" t="n"/>
      <c r="F19" s="207" t="n">
        <v>15.47</v>
      </c>
      <c r="G19" s="207" t="n">
        <v>92</v>
      </c>
      <c r="H19" s="207" t="n">
        <v>3713</v>
      </c>
      <c r="I19" s="207" t="n">
        <v>315.79</v>
      </c>
      <c r="J19" s="207" t="n">
        <v>893</v>
      </c>
      <c r="K19" s="207" t="n">
        <v>0</v>
      </c>
      <c r="L19" s="207" t="n">
        <v>893</v>
      </c>
      <c r="M19" s="207" t="n">
        <v>0</v>
      </c>
      <c r="N19" s="207" t="n">
        <v>603</v>
      </c>
      <c r="O19" s="207" t="n">
        <v>0</v>
      </c>
      <c r="P19" s="207" t="n">
        <v>4</v>
      </c>
      <c r="Q19" s="207" t="n">
        <v>0.4</v>
      </c>
      <c r="R19" s="207" t="n">
        <v>0</v>
      </c>
      <c r="S19" s="207" t="n"/>
      <c r="T19" s="207" t="n">
        <v>0</v>
      </c>
      <c r="U19" s="207" t="n">
        <v>0</v>
      </c>
      <c r="V19" s="207" t="n">
        <v>0</v>
      </c>
      <c r="W19" s="207" t="n"/>
      <c r="X19" s="207" t="n">
        <v>139</v>
      </c>
      <c r="Y19" s="207" t="n">
        <v>13.97</v>
      </c>
      <c r="Z19" s="207" t="n">
        <v>135</v>
      </c>
      <c r="AA19" s="207" t="n">
        <v>13.57</v>
      </c>
      <c r="AB19" s="207" t="n">
        <v>1</v>
      </c>
      <c r="AC19" s="207" t="n">
        <v>0.1</v>
      </c>
      <c r="AD19" s="207" t="n">
        <v>0</v>
      </c>
      <c r="AE19" s="207" t="n">
        <v>290</v>
      </c>
      <c r="AF19" s="207" t="n">
        <v>0</v>
      </c>
      <c r="AG19" s="207" t="n">
        <v>32.47</v>
      </c>
      <c r="AH19" s="207" t="n">
        <v>32.47</v>
      </c>
      <c r="AI19" s="207" t="n"/>
      <c r="AJ19" s="207" t="n">
        <v>0.49</v>
      </c>
      <c r="AK19" s="207" t="n"/>
      <c r="AL19" s="207" t="n"/>
      <c r="AM19" s="207" t="n">
        <v>0.49</v>
      </c>
      <c r="AN19" s="207" t="n">
        <v>2.93</v>
      </c>
      <c r="AO19" s="207" t="n">
        <v>2.93</v>
      </c>
      <c r="AP19" s="207" t="n">
        <v>2.93</v>
      </c>
      <c r="AQ19" s="207" t="n">
        <v>0</v>
      </c>
      <c r="AR19" s="207" t="n">
        <v>0</v>
      </c>
      <c r="AS19" s="207" t="n">
        <v>0</v>
      </c>
      <c r="AT19" s="207" t="n"/>
      <c r="AU19" s="207" t="n">
        <v>0.36</v>
      </c>
      <c r="AV19" s="207" t="n"/>
      <c r="AW19" s="207" t="n">
        <v>0.31</v>
      </c>
      <c r="AX19" s="207" t="n">
        <v>0</v>
      </c>
      <c r="AY19" s="207" t="n"/>
      <c r="AZ19" s="207" t="n">
        <v>0</v>
      </c>
      <c r="BA19" s="207" t="n">
        <v>0</v>
      </c>
      <c r="BB19" s="207" t="n">
        <v>6</v>
      </c>
      <c r="BC19" s="207" t="n">
        <v>0.1</v>
      </c>
      <c r="BD19" s="207" t="n">
        <v>14</v>
      </c>
      <c r="BE19" s="207" t="n">
        <v>1.41</v>
      </c>
      <c r="BF19" s="207" t="n">
        <v>0</v>
      </c>
      <c r="BG19" s="207" t="n">
        <v>0</v>
      </c>
    </row>
    <row r="20">
      <c r="A20" t="inlineStr">
        <is>
          <t>UHG</t>
        </is>
      </c>
      <c r="B20" t="inlineStr">
        <is>
          <t>MNR Service</t>
        </is>
      </c>
      <c r="C20" s="81" t="n">
        <v>44305</v>
      </c>
      <c r="D20" s="142" t="inlineStr">
        <is>
          <t>No</t>
        </is>
      </c>
      <c r="E20" s="142" t="n"/>
      <c r="F20" t="n">
        <v>22.37</v>
      </c>
      <c r="G20" t="n">
        <v>4119</v>
      </c>
      <c r="H20" t="n">
        <v>12549</v>
      </c>
      <c r="I20" t="n">
        <v>-85.01000000000001</v>
      </c>
      <c r="J20" t="n">
        <v>83689</v>
      </c>
      <c r="K20" t="n">
        <v>66774</v>
      </c>
      <c r="L20" t="n">
        <v>16915</v>
      </c>
      <c r="M20" t="n">
        <v>79.79000000000001</v>
      </c>
      <c r="N20" t="n">
        <v>81742</v>
      </c>
      <c r="O20" t="n">
        <v>0.01</v>
      </c>
      <c r="P20" t="n">
        <v>70</v>
      </c>
      <c r="Q20" t="n">
        <v>0.41</v>
      </c>
      <c r="R20" t="n">
        <v>271</v>
      </c>
      <c r="S20" t="n">
        <v>0.4</v>
      </c>
      <c r="T20" t="n">
        <v>0</v>
      </c>
      <c r="U20" t="n">
        <v>0</v>
      </c>
      <c r="V20" t="n">
        <v>0</v>
      </c>
      <c r="W20" t="n">
        <v>0</v>
      </c>
      <c r="X20" t="n">
        <v>12273</v>
      </c>
      <c r="Y20" t="n">
        <v>14.44</v>
      </c>
      <c r="Z20" t="n">
        <v>11932</v>
      </c>
      <c r="AA20" t="n">
        <v>14.04</v>
      </c>
      <c r="AB20" t="n">
        <v>606</v>
      </c>
      <c r="AC20" t="n">
        <v>0.71</v>
      </c>
      <c r="AD20" t="n">
        <v>1561</v>
      </c>
      <c r="AE20" t="n">
        <v>377</v>
      </c>
      <c r="AF20" t="n">
        <v>2.49</v>
      </c>
      <c r="AG20" t="n">
        <v>2.37</v>
      </c>
      <c r="AH20" t="n">
        <v>0.12</v>
      </c>
      <c r="AI20" t="n">
        <v>0.46</v>
      </c>
      <c r="AJ20" t="n">
        <v>0.46</v>
      </c>
      <c r="AK20" t="n">
        <v>0</v>
      </c>
      <c r="AL20" t="n">
        <v>0.51</v>
      </c>
      <c r="AM20" t="n">
        <v>0.51</v>
      </c>
      <c r="AN20" t="n">
        <v>2.84</v>
      </c>
      <c r="AO20" t="n">
        <v>2.63</v>
      </c>
      <c r="AP20" t="n">
        <v>2.63</v>
      </c>
      <c r="AQ20" t="n">
        <v>0.01</v>
      </c>
      <c r="AR20" t="n">
        <v>0.01</v>
      </c>
      <c r="AS20" t="n">
        <v>0.01</v>
      </c>
      <c r="AT20" t="n">
        <v>0.24</v>
      </c>
      <c r="AU20" t="n">
        <v>0.35</v>
      </c>
      <c r="AV20" t="n">
        <v>0.22</v>
      </c>
      <c r="AW20" t="n">
        <v>0.35</v>
      </c>
      <c r="AX20" t="n">
        <v>0</v>
      </c>
      <c r="AY20" t="n">
        <v>0</v>
      </c>
      <c r="AZ20" t="n">
        <v>0</v>
      </c>
      <c r="BA20" t="n">
        <v>0</v>
      </c>
      <c r="BB20" t="n">
        <v>38</v>
      </c>
      <c r="BC20" t="n">
        <v>0.07000000000000001</v>
      </c>
      <c r="BD20" t="n">
        <v>4644</v>
      </c>
      <c r="BE20" t="n">
        <v>5.47</v>
      </c>
      <c r="BF20" t="n">
        <v>0</v>
      </c>
      <c r="BG20" t="n">
        <v>0</v>
      </c>
    </row>
    <row r="21">
      <c r="A21" t="inlineStr">
        <is>
          <t>UHG</t>
        </is>
      </c>
      <c r="B21" t="inlineStr">
        <is>
          <t>MNR Service</t>
        </is>
      </c>
      <c r="C21" s="81" t="n">
        <v>44306</v>
      </c>
      <c r="D21" s="142" t="inlineStr">
        <is>
          <t>No</t>
        </is>
      </c>
      <c r="E21" s="142" t="n"/>
      <c r="F21" t="n">
        <v>21.5</v>
      </c>
      <c r="G21" t="n">
        <v>3951</v>
      </c>
      <c r="H21" t="n">
        <v>156140</v>
      </c>
      <c r="I21" t="n">
        <v>119.63</v>
      </c>
      <c r="J21" t="n">
        <v>71091</v>
      </c>
      <c r="K21" t="n">
        <v>57038</v>
      </c>
      <c r="L21" t="n">
        <v>14053</v>
      </c>
      <c r="M21" t="n">
        <v>80.23</v>
      </c>
      <c r="N21" t="n">
        <v>69377</v>
      </c>
      <c r="O21" t="n">
        <v>0</v>
      </c>
      <c r="P21" t="n">
        <v>70</v>
      </c>
      <c r="Q21" t="n">
        <v>0.49</v>
      </c>
      <c r="R21" t="n">
        <v>280</v>
      </c>
      <c r="S21" t="n">
        <v>0.48</v>
      </c>
      <c r="T21" t="n">
        <v>0</v>
      </c>
      <c r="U21" t="n">
        <v>0</v>
      </c>
      <c r="V21" t="n">
        <v>0</v>
      </c>
      <c r="W21" t="n">
        <v>0</v>
      </c>
      <c r="X21" t="n">
        <v>9858</v>
      </c>
      <c r="Y21" t="n">
        <v>13.64</v>
      </c>
      <c r="Z21" t="n">
        <v>9508</v>
      </c>
      <c r="AA21" t="n">
        <v>13.15</v>
      </c>
      <c r="AB21" t="n">
        <v>445</v>
      </c>
      <c r="AC21" t="n">
        <v>0.62</v>
      </c>
      <c r="AD21" t="n">
        <v>1353</v>
      </c>
      <c r="AE21" t="n">
        <v>358</v>
      </c>
      <c r="AF21" t="n">
        <v>2.49</v>
      </c>
      <c r="AG21" t="n">
        <v>2.67</v>
      </c>
      <c r="AH21" t="n">
        <v>0.18</v>
      </c>
      <c r="AI21" t="n">
        <v>0.48</v>
      </c>
      <c r="AJ21" t="n">
        <v>0.48</v>
      </c>
      <c r="AK21" t="n">
        <v>0</v>
      </c>
      <c r="AL21" t="n">
        <v>0.49</v>
      </c>
      <c r="AM21" t="n">
        <v>0.5</v>
      </c>
      <c r="AN21" t="n">
        <v>3.54</v>
      </c>
      <c r="AO21" t="n">
        <v>3.22</v>
      </c>
      <c r="AP21" t="n">
        <v>3.22</v>
      </c>
      <c r="AQ21" t="n">
        <v>0.01</v>
      </c>
      <c r="AR21" t="n">
        <v>0.01</v>
      </c>
      <c r="AS21" t="n">
        <v>0.01</v>
      </c>
      <c r="AT21" t="n">
        <v>0.24</v>
      </c>
      <c r="AU21" t="n">
        <v>0.37</v>
      </c>
      <c r="AV21" t="n">
        <v>0.16</v>
      </c>
      <c r="AW21" t="n">
        <v>0.32</v>
      </c>
      <c r="AX21" t="n">
        <v>0</v>
      </c>
      <c r="AY21" t="n">
        <v>0</v>
      </c>
      <c r="AZ21" t="n">
        <v>0</v>
      </c>
      <c r="BA21" t="n">
        <v>0</v>
      </c>
      <c r="BB21" t="n">
        <v>26</v>
      </c>
      <c r="BC21" t="n">
        <v>0.05</v>
      </c>
      <c r="BD21" t="n">
        <v>3858</v>
      </c>
      <c r="BE21" t="n">
        <v>5.34</v>
      </c>
      <c r="BF21" t="n">
        <v>0</v>
      </c>
      <c r="BG21" t="n">
        <v>0</v>
      </c>
    </row>
    <row r="22">
      <c r="A22" t="inlineStr">
        <is>
          <t>UHG</t>
        </is>
      </c>
      <c r="B22" t="inlineStr">
        <is>
          <t>MNR Service</t>
        </is>
      </c>
      <c r="C22" s="81" t="n">
        <v>44307</v>
      </c>
      <c r="D22" s="142" t="inlineStr">
        <is>
          <t>No</t>
        </is>
      </c>
      <c r="E22" s="142" t="n"/>
      <c r="F22" s="207" t="n">
        <v>23.78</v>
      </c>
      <c r="G22" s="207" t="n">
        <v>3661</v>
      </c>
      <c r="H22" s="207" t="n">
        <v>133996</v>
      </c>
      <c r="I22" s="207" t="n">
        <v>97.75</v>
      </c>
      <c r="J22" s="207" t="n">
        <v>67759</v>
      </c>
      <c r="K22" s="207" t="n">
        <v>54251</v>
      </c>
      <c r="L22" s="207" t="n">
        <v>13508</v>
      </c>
      <c r="M22" s="207" t="n">
        <v>80.06</v>
      </c>
      <c r="N22" s="207" t="n">
        <v>66548</v>
      </c>
      <c r="O22" s="207" t="n">
        <v>0.01</v>
      </c>
      <c r="P22" s="207" t="n">
        <v>74</v>
      </c>
      <c r="Q22" s="207" t="n">
        <v>0.53</v>
      </c>
      <c r="R22" s="207" t="n">
        <v>240</v>
      </c>
      <c r="S22" s="207" t="n">
        <v>0.43</v>
      </c>
      <c r="T22" s="207" t="n">
        <v>0</v>
      </c>
      <c r="U22" s="207" t="n">
        <v>0</v>
      </c>
      <c r="V22" s="207" t="n">
        <v>2</v>
      </c>
      <c r="W22" s="207" t="n">
        <v>0</v>
      </c>
      <c r="X22" s="207" t="n">
        <v>11197</v>
      </c>
      <c r="Y22" s="207" t="n">
        <v>16.19</v>
      </c>
      <c r="Z22" s="207" t="n">
        <v>10881</v>
      </c>
      <c r="AA22" s="207" t="n">
        <v>15.74</v>
      </c>
      <c r="AB22" s="207" t="n">
        <v>563</v>
      </c>
      <c r="AC22" s="207" t="n">
        <v>0.8100000000000001</v>
      </c>
      <c r="AD22" s="207" t="n">
        <v>967</v>
      </c>
      <c r="AE22" s="207" t="n">
        <v>239</v>
      </c>
      <c r="AF22" s="207" t="n">
        <v>1.91</v>
      </c>
      <c r="AG22" s="207" t="n">
        <v>1.89</v>
      </c>
      <c r="AH22" s="207" t="n">
        <v>0.02</v>
      </c>
      <c r="AI22" s="207" t="n">
        <v>0.46</v>
      </c>
      <c r="AJ22" s="207" t="n">
        <v>0.46</v>
      </c>
      <c r="AK22" s="207" t="n">
        <v>0</v>
      </c>
      <c r="AL22" s="207" t="n">
        <v>0.5</v>
      </c>
      <c r="AM22" s="207" t="n">
        <v>0.5</v>
      </c>
      <c r="AN22" s="207" t="n">
        <v>3.78</v>
      </c>
      <c r="AO22" s="207" t="n">
        <v>3.26</v>
      </c>
      <c r="AP22" s="207" t="n">
        <v>3.26</v>
      </c>
      <c r="AQ22" s="207" t="n">
        <v>0.02</v>
      </c>
      <c r="AR22" s="207" t="n">
        <v>0.02</v>
      </c>
      <c r="AS22" s="207" t="n">
        <v>0.02</v>
      </c>
      <c r="AT22" s="207" t="n">
        <v>0.25</v>
      </c>
      <c r="AU22" s="207" t="n">
        <v>0.35</v>
      </c>
      <c r="AV22" s="207" t="n">
        <v>0.18</v>
      </c>
      <c r="AW22" s="207" t="n">
        <v>0.32</v>
      </c>
      <c r="AX22" s="207" t="n">
        <v>0</v>
      </c>
      <c r="AY22" s="207" t="n">
        <v>0</v>
      </c>
      <c r="AZ22" s="207" t="n">
        <v>0</v>
      </c>
      <c r="BA22" s="207" t="n">
        <v>0</v>
      </c>
      <c r="BB22" s="207" t="n">
        <v>28</v>
      </c>
      <c r="BC22" s="207" t="n">
        <v>0.05</v>
      </c>
      <c r="BD22" s="207" t="n">
        <v>3846</v>
      </c>
      <c r="BE22" s="207" t="n">
        <v>5.56</v>
      </c>
      <c r="BF22" s="207" t="n">
        <v>0</v>
      </c>
      <c r="BG22" s="207" t="n">
        <v>0</v>
      </c>
    </row>
    <row r="23">
      <c r="A23" t="inlineStr">
        <is>
          <t>UHG</t>
        </is>
      </c>
      <c r="B23" t="inlineStr">
        <is>
          <t>MNR Service</t>
        </is>
      </c>
      <c r="C23" s="81" t="n">
        <v>44308</v>
      </c>
      <c r="D23" s="142" t="inlineStr">
        <is>
          <t>No</t>
        </is>
      </c>
      <c r="E23" s="142" t="n"/>
      <c r="F23" t="n">
        <v>21.14</v>
      </c>
      <c r="G23" t="n">
        <v>3542</v>
      </c>
      <c r="H23" t="n">
        <v>125167</v>
      </c>
      <c r="I23" t="n">
        <v>99.42</v>
      </c>
      <c r="J23" t="n">
        <v>62767</v>
      </c>
      <c r="K23" t="n">
        <v>50255</v>
      </c>
      <c r="L23" t="n">
        <v>12512</v>
      </c>
      <c r="M23" t="n">
        <v>80.06999999999999</v>
      </c>
      <c r="N23" t="n">
        <v>61698</v>
      </c>
      <c r="O23" t="n">
        <v>0</v>
      </c>
      <c r="P23" t="n">
        <v>68</v>
      </c>
      <c r="Q23" t="n">
        <v>0.53</v>
      </c>
      <c r="R23" t="n">
        <v>281</v>
      </c>
      <c r="S23" t="n">
        <v>0.55</v>
      </c>
      <c r="T23" t="n">
        <v>0</v>
      </c>
      <c r="U23" t="n">
        <v>0</v>
      </c>
      <c r="V23" t="n">
        <v>0</v>
      </c>
      <c r="W23" t="n">
        <v>0</v>
      </c>
      <c r="X23" t="n">
        <v>10752</v>
      </c>
      <c r="Y23" t="n">
        <v>16.76</v>
      </c>
      <c r="Z23" t="n">
        <v>10403</v>
      </c>
      <c r="AA23" t="n">
        <v>16.22</v>
      </c>
      <c r="AB23" t="n">
        <v>575</v>
      </c>
      <c r="AC23" t="n">
        <v>0.9</v>
      </c>
      <c r="AD23" t="n">
        <v>850</v>
      </c>
      <c r="AE23" t="n">
        <v>219</v>
      </c>
      <c r="AF23" t="n">
        <v>1.81</v>
      </c>
      <c r="AG23" t="n">
        <v>1.88</v>
      </c>
      <c r="AH23" t="n">
        <v>0.07000000000000001</v>
      </c>
      <c r="AI23" t="n">
        <v>0.54</v>
      </c>
      <c r="AJ23" t="n">
        <v>0.52</v>
      </c>
      <c r="AK23" t="n">
        <v>0.02</v>
      </c>
      <c r="AL23" t="n">
        <v>0.51</v>
      </c>
      <c r="AM23" t="n">
        <v>0.52</v>
      </c>
      <c r="AN23" t="n">
        <v>3.69</v>
      </c>
      <c r="AO23" t="n">
        <v>3.53</v>
      </c>
      <c r="AP23" t="n">
        <v>3.53</v>
      </c>
      <c r="AQ23" t="n">
        <v>0.02</v>
      </c>
      <c r="AR23" t="n">
        <v>0.02</v>
      </c>
      <c r="AS23" t="n">
        <v>0.02</v>
      </c>
      <c r="AT23" t="n">
        <v>0.26</v>
      </c>
      <c r="AU23" t="n">
        <v>0.36</v>
      </c>
      <c r="AV23" t="n">
        <v>0.17</v>
      </c>
      <c r="AW23" t="n">
        <v>0.31</v>
      </c>
      <c r="AX23" t="n">
        <v>0</v>
      </c>
      <c r="AY23" t="n">
        <v>0</v>
      </c>
      <c r="AZ23" t="n">
        <v>0</v>
      </c>
      <c r="BA23" t="n">
        <v>0</v>
      </c>
      <c r="BB23" t="n">
        <v>28</v>
      </c>
      <c r="BC23" t="n">
        <v>0.05</v>
      </c>
      <c r="BD23" t="n">
        <v>1497</v>
      </c>
      <c r="BE23" t="n">
        <v>2.33</v>
      </c>
      <c r="BF23" t="n">
        <v>0</v>
      </c>
      <c r="BG23" t="n">
        <v>0</v>
      </c>
    </row>
    <row r="24">
      <c r="A24" t="inlineStr">
        <is>
          <t>UHG</t>
        </is>
      </c>
      <c r="B24" t="inlineStr">
        <is>
          <t>MNR Service</t>
        </is>
      </c>
      <c r="C24" s="81" t="n">
        <v>44309</v>
      </c>
      <c r="D24" s="142" t="inlineStr">
        <is>
          <t>No</t>
        </is>
      </c>
      <c r="E24" s="142" t="n"/>
      <c r="F24" t="n">
        <v>25.11</v>
      </c>
      <c r="G24" t="n">
        <v>3321</v>
      </c>
      <c r="H24" t="n">
        <v>115988</v>
      </c>
      <c r="I24" t="n">
        <v>107.45</v>
      </c>
      <c r="J24" t="n">
        <v>55910</v>
      </c>
      <c r="K24" t="n">
        <v>44682</v>
      </c>
      <c r="L24" t="n">
        <v>11228</v>
      </c>
      <c r="M24" t="n">
        <v>79.92</v>
      </c>
      <c r="N24" t="n">
        <v>55082</v>
      </c>
      <c r="O24" t="n">
        <v>0.01</v>
      </c>
      <c r="P24" t="n">
        <v>67</v>
      </c>
      <c r="Q24" t="n">
        <v>0.58</v>
      </c>
      <c r="R24" t="n">
        <v>277</v>
      </c>
      <c r="S24" t="n">
        <v>0.6</v>
      </c>
      <c r="T24" t="n">
        <v>0</v>
      </c>
      <c r="U24" t="n">
        <v>0</v>
      </c>
      <c r="V24" t="n">
        <v>1</v>
      </c>
      <c r="W24" t="n">
        <v>0</v>
      </c>
      <c r="X24" t="n">
        <v>9250</v>
      </c>
      <c r="Y24" t="n">
        <v>16.06</v>
      </c>
      <c r="Z24" t="n">
        <v>8905</v>
      </c>
      <c r="AA24" t="n">
        <v>15.46</v>
      </c>
      <c r="AB24" t="n">
        <v>427</v>
      </c>
      <c r="AC24" t="n">
        <v>0.74</v>
      </c>
      <c r="AD24" t="n">
        <v>653</v>
      </c>
      <c r="AE24" t="n">
        <v>172</v>
      </c>
      <c r="AF24" t="n">
        <v>1.52</v>
      </c>
      <c r="AG24" t="n">
        <v>1.58</v>
      </c>
      <c r="AH24" t="n">
        <v>0.07000000000000001</v>
      </c>
      <c r="AI24" t="n">
        <v>0.45</v>
      </c>
      <c r="AJ24" t="n">
        <v>0.44</v>
      </c>
      <c r="AK24" t="n">
        <v>0.01</v>
      </c>
      <c r="AL24" t="n">
        <v>0.5</v>
      </c>
      <c r="AM24" t="n">
        <v>0.5</v>
      </c>
      <c r="AN24" t="n">
        <v>4.49</v>
      </c>
      <c r="AO24" t="n">
        <v>3.93</v>
      </c>
      <c r="AP24" t="n">
        <v>3.93</v>
      </c>
      <c r="AQ24" t="n">
        <v>0.02</v>
      </c>
      <c r="AR24" t="n">
        <v>0.02</v>
      </c>
      <c r="AS24" t="n">
        <v>0.02</v>
      </c>
      <c r="AT24" t="n">
        <v>0.25</v>
      </c>
      <c r="AU24" t="n">
        <v>0.35</v>
      </c>
      <c r="AV24" t="n">
        <v>0.17</v>
      </c>
      <c r="AW24" t="n">
        <v>0.32</v>
      </c>
      <c r="AX24" t="n">
        <v>0</v>
      </c>
      <c r="AY24" t="n">
        <v>0</v>
      </c>
      <c r="AZ24" t="n">
        <v>0</v>
      </c>
      <c r="BA24" t="n">
        <v>0</v>
      </c>
      <c r="BB24" t="n">
        <v>19</v>
      </c>
      <c r="BC24" t="n">
        <v>0.04</v>
      </c>
      <c r="BD24" t="n">
        <v>4136</v>
      </c>
      <c r="BE24" t="n">
        <v>7.18</v>
      </c>
      <c r="BF24" t="n">
        <v>0</v>
      </c>
      <c r="BG24" t="n">
        <v>0</v>
      </c>
    </row>
    <row r="25">
      <c r="A25" t="inlineStr">
        <is>
          <t>UHG</t>
        </is>
      </c>
      <c r="B25" t="inlineStr">
        <is>
          <t>MNR Service</t>
        </is>
      </c>
      <c r="C25" s="81" t="n">
        <v>44310</v>
      </c>
      <c r="D25" s="142" t="inlineStr">
        <is>
          <t>No</t>
        </is>
      </c>
      <c r="E25" s="142" t="n"/>
      <c r="F25" t="n">
        <v>33.31</v>
      </c>
      <c r="G25" t="n">
        <v>728</v>
      </c>
      <c r="H25" t="n">
        <v>103345</v>
      </c>
      <c r="I25" t="n">
        <v>834.0700000000001</v>
      </c>
      <c r="J25" t="n">
        <v>11064</v>
      </c>
      <c r="K25" t="n">
        <v>36</v>
      </c>
      <c r="L25" t="n">
        <v>11028</v>
      </c>
      <c r="M25" t="n">
        <v>0.33</v>
      </c>
      <c r="N25" t="n">
        <v>10885</v>
      </c>
      <c r="O25" t="n">
        <v>0.01</v>
      </c>
      <c r="P25" t="n">
        <v>77</v>
      </c>
      <c r="Q25" t="n">
        <v>0.66</v>
      </c>
      <c r="R25" t="n">
        <v>3</v>
      </c>
      <c r="S25" t="n">
        <v>8.33</v>
      </c>
      <c r="T25" t="n">
        <v>0</v>
      </c>
      <c r="U25" t="n">
        <v>0</v>
      </c>
      <c r="V25" t="n">
        <v>0</v>
      </c>
      <c r="W25" t="n">
        <v>0</v>
      </c>
      <c r="X25" t="n">
        <v>1657</v>
      </c>
      <c r="Y25" t="n">
        <v>14.19</v>
      </c>
      <c r="Z25" t="n">
        <v>1577</v>
      </c>
      <c r="AA25" t="n">
        <v>13.5</v>
      </c>
      <c r="AB25" t="n">
        <v>26</v>
      </c>
      <c r="AC25" t="n">
        <v>0.22</v>
      </c>
      <c r="AD25" t="n">
        <v>0</v>
      </c>
      <c r="AE25" t="n">
        <v>178</v>
      </c>
      <c r="AF25" t="n">
        <v>0</v>
      </c>
      <c r="AG25" t="n">
        <v>1.68</v>
      </c>
      <c r="AH25" t="n">
        <v>1.68</v>
      </c>
      <c r="AI25" t="n">
        <v>0.18</v>
      </c>
      <c r="AJ25" t="n">
        <v>0.38</v>
      </c>
      <c r="AK25" t="n">
        <v>0.2</v>
      </c>
      <c r="AL25" t="n">
        <v>0.5</v>
      </c>
      <c r="AM25" t="n">
        <v>0.5</v>
      </c>
      <c r="AN25" t="n">
        <v>4.59</v>
      </c>
      <c r="AO25" t="n">
        <v>4.59</v>
      </c>
      <c r="AP25" t="n">
        <v>4.59</v>
      </c>
      <c r="AQ25" t="n">
        <v>0</v>
      </c>
      <c r="AR25" t="n">
        <v>0</v>
      </c>
      <c r="AS25" t="n">
        <v>0</v>
      </c>
      <c r="AT25" t="n">
        <v>0.32</v>
      </c>
      <c r="AU25" t="n">
        <v>0.35</v>
      </c>
      <c r="AV25" t="n">
        <v>0.18</v>
      </c>
      <c r="AW25" t="n">
        <v>0.31</v>
      </c>
      <c r="AX25" t="n">
        <v>0</v>
      </c>
      <c r="AY25" t="n">
        <v>0</v>
      </c>
      <c r="AZ25" t="n">
        <v>0</v>
      </c>
      <c r="BA25" t="n">
        <v>0</v>
      </c>
      <c r="BB25" t="n">
        <v>11</v>
      </c>
      <c r="BC25" t="n">
        <v>0.09</v>
      </c>
      <c r="BD25" t="n">
        <v>1248</v>
      </c>
      <c r="BE25" t="n">
        <v>10.69</v>
      </c>
      <c r="BF25" t="n">
        <v>0</v>
      </c>
      <c r="BG25" t="n">
        <v>0</v>
      </c>
    </row>
    <row r="26">
      <c r="A26" t="inlineStr">
        <is>
          <t>UHG</t>
        </is>
      </c>
      <c r="B26" t="inlineStr">
        <is>
          <t>MNR Service</t>
        </is>
      </c>
      <c r="C26" s="81" t="n">
        <v>44311</v>
      </c>
      <c r="D26" s="142" t="inlineStr">
        <is>
          <t>No</t>
        </is>
      </c>
      <c r="E26" s="142" t="n"/>
      <c r="F26" t="n">
        <v>18.17</v>
      </c>
      <c r="G26" t="n">
        <v>606</v>
      </c>
      <c r="H26" t="n">
        <v>12614</v>
      </c>
      <c r="I26" t="n">
        <v>96.2</v>
      </c>
      <c r="J26" t="n">
        <v>6429</v>
      </c>
      <c r="K26" t="n">
        <v>0</v>
      </c>
      <c r="L26" t="n">
        <v>6429</v>
      </c>
      <c r="M26" t="n">
        <v>0</v>
      </c>
      <c r="N26" t="n">
        <v>6350</v>
      </c>
      <c r="O26" t="n">
        <v>0.03</v>
      </c>
      <c r="P26" t="n">
        <v>122</v>
      </c>
      <c r="Q26" t="n">
        <v>1.76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601</v>
      </c>
      <c r="Y26" t="n">
        <v>8.65</v>
      </c>
      <c r="Z26" t="n">
        <v>479</v>
      </c>
      <c r="AA26" t="n">
        <v>6.9</v>
      </c>
      <c r="AB26" t="n">
        <v>0</v>
      </c>
      <c r="AC26" t="n">
        <v>0</v>
      </c>
      <c r="AD26" t="n">
        <v>0</v>
      </c>
      <c r="AE26" t="n">
        <v>77</v>
      </c>
      <c r="AF26" t="n">
        <v>0</v>
      </c>
      <c r="AG26" t="n">
        <v>1.24</v>
      </c>
      <c r="AH26" t="n">
        <v>1.24</v>
      </c>
      <c r="AI26" t="n">
        <v>0</v>
      </c>
      <c r="AJ26" t="n">
        <v>0.35</v>
      </c>
      <c r="AK26" t="n">
        <v>0</v>
      </c>
      <c r="AL26" t="n">
        <v>0</v>
      </c>
      <c r="AM26" t="n">
        <v>0.51</v>
      </c>
      <c r="AN26" t="n">
        <v>8.880000000000001</v>
      </c>
      <c r="AO26" t="n">
        <v>8.880000000000001</v>
      </c>
      <c r="AP26" t="n">
        <v>8.880000000000001</v>
      </c>
      <c r="AQ26" t="n">
        <v>0</v>
      </c>
      <c r="AR26" t="n">
        <v>0</v>
      </c>
      <c r="AS26" t="n">
        <v>0</v>
      </c>
      <c r="AT26" t="n">
        <v>0</v>
      </c>
      <c r="AU26" t="n">
        <v>0.35</v>
      </c>
      <c r="AV26" t="n">
        <v>0</v>
      </c>
      <c r="AW26" t="n">
        <v>0.31</v>
      </c>
      <c r="AX26" t="n">
        <v>0</v>
      </c>
      <c r="AY26" t="n">
        <v>0</v>
      </c>
      <c r="AZ26" t="n">
        <v>0</v>
      </c>
      <c r="BA26" t="n">
        <v>0</v>
      </c>
      <c r="BB26" t="n">
        <v>7</v>
      </c>
      <c r="BC26" t="n">
        <v>0.11</v>
      </c>
      <c r="BD26" t="n">
        <v>652</v>
      </c>
      <c r="BE26" t="n">
        <v>9.390000000000001</v>
      </c>
      <c r="BF26" t="n">
        <v>0</v>
      </c>
      <c r="BG26" t="n">
        <v>0</v>
      </c>
    </row>
    <row r="27">
      <c r="A27" t="inlineStr">
        <is>
          <t>UHG</t>
        </is>
      </c>
      <c r="B27" t="inlineStr">
        <is>
          <t>MNR Service</t>
        </is>
      </c>
      <c r="C27" s="81" t="n">
        <v>44312</v>
      </c>
      <c r="D27" s="142" t="inlineStr">
        <is>
          <t>No</t>
        </is>
      </c>
      <c r="E27" s="142" t="n"/>
      <c r="F27" t="n">
        <v>21.14</v>
      </c>
      <c r="G27" t="n">
        <v>3977</v>
      </c>
      <c r="H27" t="n">
        <v>10775</v>
      </c>
      <c r="I27" t="n">
        <v>-86.31999999999999</v>
      </c>
      <c r="J27" t="n">
        <v>78789</v>
      </c>
      <c r="K27" t="n">
        <v>63486</v>
      </c>
      <c r="L27" t="n">
        <v>15303</v>
      </c>
      <c r="M27" t="n">
        <v>80.58</v>
      </c>
      <c r="N27" t="n">
        <v>76963</v>
      </c>
      <c r="O27" t="n">
        <v>0.02</v>
      </c>
      <c r="P27" t="n">
        <v>62</v>
      </c>
      <c r="Q27" t="n">
        <v>0.4</v>
      </c>
      <c r="R27" t="n">
        <v>262</v>
      </c>
      <c r="S27" t="n">
        <v>0.41</v>
      </c>
      <c r="T27" t="n">
        <v>0</v>
      </c>
      <c r="U27" t="n">
        <v>0</v>
      </c>
      <c r="V27" t="n">
        <v>1</v>
      </c>
      <c r="W27" t="n">
        <v>0</v>
      </c>
      <c r="X27" t="n">
        <v>12768</v>
      </c>
      <c r="Y27" t="n">
        <v>15.98</v>
      </c>
      <c r="Z27" t="n">
        <v>12443</v>
      </c>
      <c r="AA27" t="n">
        <v>15.57</v>
      </c>
      <c r="AB27" t="n">
        <v>605</v>
      </c>
      <c r="AC27" t="n">
        <v>0.76</v>
      </c>
      <c r="AD27" t="n">
        <v>1465</v>
      </c>
      <c r="AE27" t="n">
        <v>349</v>
      </c>
      <c r="AF27" t="n">
        <v>2.47</v>
      </c>
      <c r="AG27" t="n">
        <v>2.43</v>
      </c>
      <c r="AH27" t="n">
        <v>0.04</v>
      </c>
      <c r="AI27" t="n">
        <v>0.52</v>
      </c>
      <c r="AJ27" t="n">
        <v>0.51</v>
      </c>
      <c r="AK27" t="n">
        <v>0.01</v>
      </c>
      <c r="AL27" t="n">
        <v>0.5</v>
      </c>
      <c r="AM27" t="n">
        <v>0.5</v>
      </c>
      <c r="AN27" t="n">
        <v>2.51</v>
      </c>
      <c r="AO27" t="n">
        <v>2.37</v>
      </c>
      <c r="AP27" t="n">
        <v>2.37</v>
      </c>
      <c r="AQ27" t="n">
        <v>0.02</v>
      </c>
      <c r="AR27" t="n">
        <v>0.02</v>
      </c>
      <c r="AS27" t="n">
        <v>0.02</v>
      </c>
      <c r="AT27" t="n">
        <v>0.26</v>
      </c>
      <c r="AU27" t="n">
        <v>0.37</v>
      </c>
      <c r="AV27" t="n">
        <v>0.18</v>
      </c>
      <c r="AW27" t="n">
        <v>0.31</v>
      </c>
      <c r="AX27" t="n">
        <v>0</v>
      </c>
      <c r="AY27" t="n">
        <v>0</v>
      </c>
      <c r="AZ27" t="n">
        <v>0</v>
      </c>
      <c r="BA27" t="n">
        <v>0</v>
      </c>
      <c r="BB27" t="n">
        <v>32</v>
      </c>
      <c r="BC27" t="n">
        <v>0.06</v>
      </c>
      <c r="BD27" t="n">
        <v>2137</v>
      </c>
      <c r="BE27" t="n">
        <v>2.67</v>
      </c>
      <c r="BF27" t="n">
        <v>1</v>
      </c>
      <c r="BG27" t="n">
        <v>0</v>
      </c>
    </row>
    <row r="28">
      <c r="A28" t="inlineStr">
        <is>
          <t>UHG</t>
        </is>
      </c>
      <c r="B28" t="inlineStr">
        <is>
          <t>MNR Service</t>
        </is>
      </c>
      <c r="C28" s="81" t="n">
        <v>44313</v>
      </c>
      <c r="D28" s="142" t="inlineStr">
        <is>
          <t>No</t>
        </is>
      </c>
      <c r="E28" s="142" t="n"/>
      <c r="F28" t="n">
        <v>21.67</v>
      </c>
      <c r="G28" t="n">
        <v>3836</v>
      </c>
      <c r="H28" t="n">
        <v>149728</v>
      </c>
      <c r="I28" t="n">
        <v>120.06</v>
      </c>
      <c r="J28" t="n">
        <v>68040</v>
      </c>
      <c r="K28" t="n">
        <v>54556</v>
      </c>
      <c r="L28" t="n">
        <v>13484</v>
      </c>
      <c r="M28" t="n">
        <v>80.18000000000001</v>
      </c>
      <c r="N28" t="n">
        <v>67055</v>
      </c>
      <c r="O28" t="n">
        <v>0.14</v>
      </c>
      <c r="P28" t="n">
        <v>86</v>
      </c>
      <c r="Q28" t="n">
        <v>0.62</v>
      </c>
      <c r="R28" t="n">
        <v>336</v>
      </c>
      <c r="S28" t="n">
        <v>0.6</v>
      </c>
      <c r="T28" t="n">
        <v>0</v>
      </c>
      <c r="U28" t="n">
        <v>0</v>
      </c>
      <c r="V28" t="n">
        <v>0</v>
      </c>
      <c r="W28" t="n">
        <v>0</v>
      </c>
      <c r="X28" t="n">
        <v>10654</v>
      </c>
      <c r="Y28" t="n">
        <v>15.29</v>
      </c>
      <c r="Z28" t="n">
        <v>10232</v>
      </c>
      <c r="AA28" t="n">
        <v>14.69</v>
      </c>
      <c r="AB28" t="n">
        <v>543</v>
      </c>
      <c r="AC28" t="n">
        <v>0.78</v>
      </c>
      <c r="AD28" t="n">
        <v>729</v>
      </c>
      <c r="AE28" t="n">
        <v>164</v>
      </c>
      <c r="AF28" t="n">
        <v>1.42</v>
      </c>
      <c r="AG28" t="n">
        <v>1.29</v>
      </c>
      <c r="AH28" t="n">
        <v>0.13</v>
      </c>
      <c r="AI28" t="n">
        <v>0.45</v>
      </c>
      <c r="AJ28" t="n">
        <v>0.44</v>
      </c>
      <c r="AK28" t="n">
        <v>0.01</v>
      </c>
      <c r="AL28" t="n">
        <v>0.49</v>
      </c>
      <c r="AM28" t="n">
        <v>0.5</v>
      </c>
      <c r="AN28" t="n">
        <v>4.47</v>
      </c>
      <c r="AO28" t="n">
        <v>3.95</v>
      </c>
      <c r="AP28" t="n">
        <v>3.95</v>
      </c>
      <c r="AQ28" t="n">
        <v>0.02</v>
      </c>
      <c r="AR28" t="n">
        <v>0.02</v>
      </c>
      <c r="AS28" t="n">
        <v>0.02</v>
      </c>
      <c r="AT28" t="n">
        <v>0.24</v>
      </c>
      <c r="AU28" t="n">
        <v>0.35</v>
      </c>
      <c r="AV28" t="n">
        <v>0.17</v>
      </c>
      <c r="AW28" t="n">
        <v>0.32</v>
      </c>
      <c r="AX28" t="n">
        <v>0</v>
      </c>
      <c r="AY28" t="n">
        <v>0</v>
      </c>
      <c r="AZ28" t="n">
        <v>0</v>
      </c>
      <c r="BA28" t="n">
        <v>0</v>
      </c>
      <c r="BB28" t="n">
        <v>35</v>
      </c>
      <c r="BC28" t="n">
        <v>0.06</v>
      </c>
      <c r="BD28" t="n">
        <v>3097</v>
      </c>
      <c r="BE28" t="n">
        <v>4.44</v>
      </c>
      <c r="BF28" t="n">
        <v>0</v>
      </c>
      <c r="BG28" t="n">
        <v>0</v>
      </c>
    </row>
    <row r="29">
      <c r="A29" t="inlineStr">
        <is>
          <t>UHG</t>
        </is>
      </c>
      <c r="B29" t="inlineStr">
        <is>
          <t>MNR Service</t>
        </is>
      </c>
      <c r="C29" s="81" t="n">
        <v>44314</v>
      </c>
      <c r="D29" s="142" t="inlineStr">
        <is>
          <t>No</t>
        </is>
      </c>
      <c r="E29" s="142" t="n"/>
      <c r="F29" t="n">
        <v>18.09</v>
      </c>
      <c r="G29" t="n">
        <v>3592</v>
      </c>
      <c r="H29" t="n">
        <v>125792</v>
      </c>
      <c r="I29" t="n">
        <v>102.51</v>
      </c>
      <c r="J29" t="n">
        <v>62115</v>
      </c>
      <c r="K29" t="n">
        <v>49749</v>
      </c>
      <c r="L29" t="n">
        <v>12366</v>
      </c>
      <c r="M29" t="n">
        <v>80.09</v>
      </c>
      <c r="N29" t="n">
        <v>61400</v>
      </c>
      <c r="O29" t="n">
        <v>0.01</v>
      </c>
      <c r="P29" t="n">
        <v>79</v>
      </c>
      <c r="Q29" t="n">
        <v>0.62</v>
      </c>
      <c r="R29" t="n">
        <v>340</v>
      </c>
      <c r="S29" t="n">
        <v>0.67</v>
      </c>
      <c r="T29" t="n">
        <v>1</v>
      </c>
      <c r="U29" t="n">
        <v>0.01</v>
      </c>
      <c r="V29" t="n">
        <v>1</v>
      </c>
      <c r="W29" t="n">
        <v>0</v>
      </c>
      <c r="X29" t="n">
        <v>9081</v>
      </c>
      <c r="Y29" t="n">
        <v>14.24</v>
      </c>
      <c r="Z29" t="n">
        <v>8660</v>
      </c>
      <c r="AA29" t="n">
        <v>13.58</v>
      </c>
      <c r="AB29" t="n">
        <v>462</v>
      </c>
      <c r="AC29" t="n">
        <v>0.72</v>
      </c>
      <c r="AD29" t="n">
        <v>565</v>
      </c>
      <c r="AE29" t="n">
        <v>146</v>
      </c>
      <c r="AF29" t="n">
        <v>1.18</v>
      </c>
      <c r="AG29" t="n">
        <v>1.23</v>
      </c>
      <c r="AH29" t="n">
        <v>0.05</v>
      </c>
      <c r="AI29" t="n">
        <v>0.52</v>
      </c>
      <c r="AJ29" t="n">
        <v>0.51</v>
      </c>
      <c r="AK29" t="n">
        <v>0.01</v>
      </c>
      <c r="AL29" t="n">
        <v>0.52</v>
      </c>
      <c r="AM29" t="n">
        <v>0.52</v>
      </c>
      <c r="AN29" t="n">
        <v>5.22</v>
      </c>
      <c r="AO29" t="n">
        <v>4.87</v>
      </c>
      <c r="AP29" t="n">
        <v>4.87</v>
      </c>
      <c r="AQ29" t="n">
        <v>0.02</v>
      </c>
      <c r="AR29" t="n">
        <v>0.02</v>
      </c>
      <c r="AS29" t="n">
        <v>0.02</v>
      </c>
      <c r="AT29" t="n">
        <v>0.24</v>
      </c>
      <c r="AU29" t="n">
        <v>0.37</v>
      </c>
      <c r="AV29" t="n">
        <v>0.16</v>
      </c>
      <c r="AW29" t="n">
        <v>0.32</v>
      </c>
      <c r="AX29" t="n">
        <v>0</v>
      </c>
      <c r="AY29" t="n">
        <v>0</v>
      </c>
      <c r="AZ29" t="n">
        <v>0</v>
      </c>
      <c r="BA29" t="n">
        <v>0</v>
      </c>
      <c r="BB29" t="n">
        <v>36</v>
      </c>
      <c r="BC29" t="n">
        <v>0.06</v>
      </c>
      <c r="BD29" t="n">
        <v>1379</v>
      </c>
      <c r="BE29" t="n">
        <v>2.16</v>
      </c>
      <c r="BF29" t="n">
        <v>0</v>
      </c>
      <c r="BG29" t="n">
        <v>0</v>
      </c>
    </row>
    <row r="30">
      <c r="A30" t="inlineStr">
        <is>
          <t>UHG</t>
        </is>
      </c>
      <c r="B30" t="inlineStr">
        <is>
          <t>MNR Service</t>
        </is>
      </c>
      <c r="C30" s="81" t="n">
        <v>44315</v>
      </c>
      <c r="D30" s="142" t="inlineStr">
        <is>
          <t>No</t>
        </is>
      </c>
      <c r="E30" s="142" t="n"/>
      <c r="F30" t="n">
        <v>23.86</v>
      </c>
      <c r="G30" t="n">
        <v>3675</v>
      </c>
      <c r="H30" t="n">
        <v>67501</v>
      </c>
      <c r="I30" t="n">
        <v>0.66</v>
      </c>
      <c r="J30" t="n">
        <v>67058</v>
      </c>
      <c r="K30" t="n">
        <v>53622</v>
      </c>
      <c r="L30" t="n">
        <v>13436</v>
      </c>
      <c r="M30" t="n">
        <v>79.95999999999999</v>
      </c>
      <c r="N30" t="n">
        <v>66248</v>
      </c>
      <c r="O30" t="n">
        <v>0.01</v>
      </c>
      <c r="P30" t="n">
        <v>72</v>
      </c>
      <c r="Q30" t="n">
        <v>0.52</v>
      </c>
      <c r="R30" t="n">
        <v>325</v>
      </c>
      <c r="S30" t="n">
        <v>0.59</v>
      </c>
      <c r="T30" t="n">
        <v>0</v>
      </c>
      <c r="U30" t="n">
        <v>0</v>
      </c>
      <c r="V30" t="n">
        <v>0</v>
      </c>
      <c r="W30" t="n">
        <v>0</v>
      </c>
      <c r="X30" t="n">
        <v>11438</v>
      </c>
      <c r="Y30" t="n">
        <v>16.71</v>
      </c>
      <c r="Z30" t="n">
        <v>11041</v>
      </c>
      <c r="AA30" t="n">
        <v>16.13</v>
      </c>
      <c r="AB30" t="n">
        <v>502</v>
      </c>
      <c r="AC30" t="n">
        <v>0.73</v>
      </c>
      <c r="AD30" t="n">
        <v>635</v>
      </c>
      <c r="AE30" t="n">
        <v>167</v>
      </c>
      <c r="AF30" t="n">
        <v>1.24</v>
      </c>
      <c r="AG30" t="n">
        <v>1.29</v>
      </c>
      <c r="AH30" t="n">
        <v>0.06</v>
      </c>
      <c r="AI30" t="n">
        <v>0.45</v>
      </c>
      <c r="AJ30" t="n">
        <v>0.44</v>
      </c>
      <c r="AK30" t="n">
        <v>0.01</v>
      </c>
      <c r="AL30" t="n">
        <v>0.5</v>
      </c>
      <c r="AM30" t="n">
        <v>0.51</v>
      </c>
      <c r="AN30" t="n">
        <v>3.96</v>
      </c>
      <c r="AO30" t="n">
        <v>3.61</v>
      </c>
      <c r="AP30" t="n">
        <v>3.61</v>
      </c>
      <c r="AQ30" t="n">
        <v>0.02</v>
      </c>
      <c r="AR30" t="n">
        <v>0.02</v>
      </c>
      <c r="AS30" t="n">
        <v>0.02</v>
      </c>
      <c r="AT30" t="n">
        <v>0.26</v>
      </c>
      <c r="AU30" t="n">
        <v>0.36</v>
      </c>
      <c r="AV30" t="n">
        <v>0.18</v>
      </c>
      <c r="AW30" t="n">
        <v>0.32</v>
      </c>
      <c r="AX30" t="n">
        <v>0</v>
      </c>
      <c r="AY30" t="n">
        <v>0</v>
      </c>
      <c r="AZ30" t="n">
        <v>0</v>
      </c>
      <c r="BA30" t="n">
        <v>0</v>
      </c>
      <c r="BB30" t="n">
        <v>39</v>
      </c>
      <c r="BC30" t="n">
        <v>0.07000000000000001</v>
      </c>
      <c r="BD30" t="n">
        <v>3757</v>
      </c>
      <c r="BE30" t="n">
        <v>5.49</v>
      </c>
      <c r="BF30" t="n">
        <v>0</v>
      </c>
      <c r="BG30" t="n">
        <v>0</v>
      </c>
    </row>
    <row r="31">
      <c r="A31" t="inlineStr">
        <is>
          <t>UHG</t>
        </is>
      </c>
      <c r="B31" t="inlineStr">
        <is>
          <t>MNR Service</t>
        </is>
      </c>
      <c r="C31" s="81" t="n">
        <v>44316</v>
      </c>
      <c r="D31" s="142" t="inlineStr">
        <is>
          <t>No</t>
        </is>
      </c>
      <c r="E31" s="142" t="n"/>
      <c r="F31" t="n">
        <v>18.43</v>
      </c>
      <c r="G31" t="n">
        <v>3321</v>
      </c>
      <c r="H31" t="n">
        <v>115232</v>
      </c>
      <c r="I31" t="n">
        <v>94.53</v>
      </c>
      <c r="J31" t="n">
        <v>59235</v>
      </c>
      <c r="K31" t="n">
        <v>47278</v>
      </c>
      <c r="L31" t="n">
        <v>11957</v>
      </c>
      <c r="M31" t="n">
        <v>79.81</v>
      </c>
      <c r="N31" t="n">
        <v>58150</v>
      </c>
      <c r="O31" t="n">
        <v>0.01</v>
      </c>
      <c r="P31" t="n">
        <v>67</v>
      </c>
      <c r="Q31" t="n">
        <v>0.55</v>
      </c>
      <c r="R31" t="n">
        <v>207</v>
      </c>
      <c r="S31" t="n">
        <v>0.43</v>
      </c>
      <c r="T31" t="n">
        <v>0</v>
      </c>
      <c r="U31" t="n">
        <v>0</v>
      </c>
      <c r="V31" t="n">
        <v>0</v>
      </c>
      <c r="W31" t="n">
        <v>0</v>
      </c>
      <c r="X31" t="n">
        <v>8985</v>
      </c>
      <c r="Y31" t="n">
        <v>14.9</v>
      </c>
      <c r="Z31" t="n">
        <v>8711</v>
      </c>
      <c r="AA31" t="n">
        <v>14.45</v>
      </c>
      <c r="AB31" t="n">
        <v>333</v>
      </c>
      <c r="AC31" t="n">
        <v>0.55</v>
      </c>
      <c r="AD31" t="n">
        <v>835</v>
      </c>
      <c r="AE31" t="n">
        <v>243</v>
      </c>
      <c r="AF31" t="n">
        <v>1.85</v>
      </c>
      <c r="AG31" t="n">
        <v>2.13</v>
      </c>
      <c r="AH31" t="n">
        <v>0.28</v>
      </c>
      <c r="AI31" t="n">
        <v>0.54</v>
      </c>
      <c r="AJ31" t="n">
        <v>0.53</v>
      </c>
      <c r="AK31" t="n">
        <v>0.01</v>
      </c>
      <c r="AL31" t="n">
        <v>0.51</v>
      </c>
      <c r="AM31" t="n">
        <v>0.51</v>
      </c>
      <c r="AN31" t="n">
        <v>3.82</v>
      </c>
      <c r="AO31" t="n">
        <v>3.56</v>
      </c>
      <c r="AP31" t="n">
        <v>3.56</v>
      </c>
      <c r="AQ31" t="n">
        <v>0.01</v>
      </c>
      <c r="AR31" t="n">
        <v>0.01</v>
      </c>
      <c r="AS31" t="n">
        <v>0.01</v>
      </c>
      <c r="AT31" t="n">
        <v>0.25</v>
      </c>
      <c r="AU31" t="n">
        <v>0.37</v>
      </c>
      <c r="AV31" t="n">
        <v>0.16</v>
      </c>
      <c r="AW31" t="n">
        <v>0.31</v>
      </c>
      <c r="AX31" t="n">
        <v>0</v>
      </c>
      <c r="AY31" t="n">
        <v>0</v>
      </c>
      <c r="AZ31" t="n">
        <v>0</v>
      </c>
      <c r="BA31" t="n">
        <v>0</v>
      </c>
      <c r="BB31" t="n">
        <v>41</v>
      </c>
      <c r="BC31" t="n">
        <v>0.09</v>
      </c>
      <c r="BD31" t="n">
        <v>916</v>
      </c>
      <c r="BE31" t="n">
        <v>1.52</v>
      </c>
      <c r="BF31" t="n">
        <v>0</v>
      </c>
      <c r="BG31" t="n">
        <v>0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 codeName="Sheet26">
    <outlinePr summaryBelow="1" summaryRight="1"/>
    <pageSetUpPr/>
  </sheetPr>
  <dimension ref="A1:BH31"/>
  <sheetViews>
    <sheetView workbookViewId="0">
      <pane ySplit="1" topLeftCell="A2" activePane="bottomLeft" state="frozen"/>
      <selection activeCell="D44" sqref="C44:D46"/>
      <selection pane="bottomLeft" activeCell="D23" sqref="D23"/>
    </sheetView>
  </sheetViews>
  <sheetFormatPr baseColWidth="8" defaultColWidth="8.6640625" defaultRowHeight="14.4"/>
  <cols>
    <col width="9.5546875" bestFit="1" customWidth="1" style="221" min="1" max="1"/>
    <col width="8.44140625" bestFit="1" customWidth="1" style="221" min="2" max="2"/>
    <col width="10.6640625" bestFit="1" customWidth="1" style="221" min="3" max="3"/>
    <col width="16.109375" bestFit="1" customWidth="1" style="106" min="4" max="4"/>
    <col width="18" bestFit="1" customWidth="1" style="205" min="5" max="5"/>
    <col width="16" bestFit="1" customWidth="1" style="205" min="6" max="6"/>
    <col width="15" bestFit="1" customWidth="1" style="205" min="7" max="7"/>
    <col width="18.44140625" bestFit="1" customWidth="1" style="205" min="8" max="8"/>
    <col width="13.44140625" bestFit="1" customWidth="1" style="205" min="9" max="9"/>
    <col width="9.5546875" bestFit="1" customWidth="1" style="205" min="10" max="10"/>
    <col width="7.6640625" bestFit="1" customWidth="1" style="205" min="11" max="11"/>
    <col width="8" bestFit="1" customWidth="1" style="205" min="12" max="12"/>
    <col width="10.88671875" bestFit="1" customWidth="1" style="205" min="13" max="13"/>
    <col width="14.5546875" bestFit="1" customWidth="1" style="205" min="14" max="14"/>
    <col width="15" bestFit="1" customWidth="1" style="205" min="15" max="15"/>
    <col width="9.44140625" bestFit="1" customWidth="1" style="205" min="16" max="16"/>
    <col width="14.33203125" bestFit="1" customWidth="1" style="205" min="17" max="17"/>
    <col width="7.44140625" bestFit="1" customWidth="1" style="205" min="18" max="18"/>
    <col width="12.109375" bestFit="1" customWidth="1" style="205" min="19" max="19"/>
    <col width="8.5546875" bestFit="1" customWidth="1" style="205" min="20" max="20"/>
    <col width="14.44140625" bestFit="1" customWidth="1" style="205" min="21" max="21"/>
    <col width="27.109375" bestFit="1" customWidth="1" style="205" min="22" max="22"/>
    <col width="33.109375" bestFit="1" customWidth="1" style="205" min="23" max="23"/>
    <col width="7.6640625" bestFit="1" customWidth="1" style="205" min="24" max="24"/>
    <col width="13.5546875" bestFit="1" customWidth="1" style="205" min="25" max="25"/>
    <col width="12.44140625" bestFit="1" customWidth="1" style="205" min="26" max="26"/>
    <col width="12.6640625" bestFit="1" customWidth="1" style="205" min="27" max="27"/>
    <col width="16.44140625" bestFit="1" customWidth="1" style="205" min="28" max="28"/>
    <col width="16.6640625" bestFit="1" customWidth="1" style="205" min="29" max="29"/>
    <col width="21.5546875" bestFit="1" customWidth="1" style="205" min="30" max="30"/>
    <col width="6" bestFit="1" customWidth="1" style="205" min="31" max="31"/>
    <col width="6.33203125" bestFit="1" customWidth="1" style="205" min="32" max="32"/>
    <col width="9.109375" bestFit="1" customWidth="1" style="205" min="33" max="33"/>
    <col width="5.88671875" bestFit="1" customWidth="1" style="205" min="34" max="34"/>
    <col width="6.109375" bestFit="1" customWidth="1" style="205" min="35" max="35"/>
    <col width="12.33203125" bestFit="1" customWidth="1" style="205" min="36" max="36"/>
    <col width="20.5546875" bestFit="1" customWidth="1" style="205" min="37" max="37"/>
    <col width="36.88671875" bestFit="1" customWidth="1" style="205" min="38" max="38"/>
    <col width="10.33203125" bestFit="1" customWidth="1" style="205" min="39" max="39"/>
    <col width="18.5546875" bestFit="1" customWidth="1" style="205" min="40" max="40"/>
    <col width="34.109375" bestFit="1" customWidth="1" style="205" min="41" max="41"/>
    <col width="12" bestFit="1" customWidth="1" style="205" min="42" max="42"/>
    <col width="12.33203125" bestFit="1" customWidth="1" style="205" min="43" max="43"/>
    <col width="19" bestFit="1" customWidth="1" style="205" min="44" max="44"/>
    <col width="24.88671875" bestFit="1" customWidth="1" style="205" min="45" max="45"/>
    <col width="14.5546875" bestFit="1" customWidth="1" style="205" min="46" max="46"/>
    <col width="19.6640625" bestFit="1" customWidth="1" style="205" min="47" max="47"/>
    <col width="21.44140625" bestFit="1" customWidth="1" style="205" min="48" max="48"/>
    <col width="27.33203125" bestFit="1" customWidth="1" style="205" min="49" max="49"/>
    <col width="19.33203125" bestFit="1" customWidth="1" style="205" min="50" max="50"/>
    <col width="25.109375" bestFit="1" customWidth="1" style="205" min="51" max="51"/>
    <col width="21.33203125" bestFit="1" customWidth="1" style="205" min="52" max="52"/>
    <col width="27.109375" bestFit="1" customWidth="1" style="205" min="53" max="53"/>
    <col width="19.109375" bestFit="1" customWidth="1" style="205" min="54" max="54"/>
    <col width="25" bestFit="1" customWidth="1" style="205" min="55" max="55"/>
    <col width="21.6640625" bestFit="1" customWidth="1" style="205" min="56" max="56"/>
    <col width="27.5546875" bestFit="1" customWidth="1" style="205" min="57" max="57"/>
    <col width="19.5546875" bestFit="1" customWidth="1" style="205" min="58" max="58"/>
    <col width="25.5546875" bestFit="1" customWidth="1" style="205" min="59" max="59"/>
    <col width="130.6640625" customWidth="1" style="86" min="60" max="60"/>
    <col width="8.6640625" customWidth="1" style="205" min="61" max="16384"/>
  </cols>
  <sheetData>
    <row r="1">
      <c r="A1" s="102" t="inlineStr">
        <is>
          <t>Account</t>
        </is>
      </c>
      <c r="B1" s="102" t="inlineStr">
        <is>
          <t>Program</t>
        </is>
      </c>
      <c r="C1" s="102" t="inlineStr">
        <is>
          <t>Date</t>
        </is>
      </c>
      <c r="D1" s="102" t="inlineStr">
        <is>
          <t>Any Critical Issue</t>
        </is>
      </c>
      <c r="E1" s="102" t="inlineStr">
        <is>
          <t xml:space="preserve">Downtime in Mins </t>
        </is>
      </c>
      <c r="F1" s="102" t="inlineStr">
        <is>
          <t>Revenue_Impact</t>
        </is>
      </c>
      <c r="G1" s="102" t="inlineStr">
        <is>
          <t>Distinct_Agents</t>
        </is>
      </c>
      <c r="H1" s="102" t="inlineStr">
        <is>
          <t xml:space="preserve">Previous Total Calls </t>
        </is>
      </c>
      <c r="I1" s="102" t="inlineStr">
        <is>
          <t>Call Diff_Perc</t>
        </is>
      </c>
      <c r="J1" s="102" t="inlineStr">
        <is>
          <t>TotalCalls</t>
        </is>
      </c>
      <c r="K1" s="102" t="inlineStr">
        <is>
          <t>OnCalls</t>
        </is>
      </c>
      <c r="L1" s="102" t="inlineStr">
        <is>
          <t>OffCalls</t>
        </is>
      </c>
      <c r="M1" s="102" t="inlineStr">
        <is>
          <t>Benchmark</t>
        </is>
      </c>
      <c r="N1" s="102" t="inlineStr">
        <is>
          <t>Success_routes</t>
        </is>
      </c>
      <c r="O1" s="102" t="inlineStr">
        <is>
          <t>Fail_route_perc</t>
        </is>
      </c>
      <c r="P1" s="102" t="inlineStr">
        <is>
          <t>OFF_AGENTSLA</t>
        </is>
      </c>
      <c r="Q1" s="102" t="inlineStr">
        <is>
          <t>OFF_AGENTSLA%AGE</t>
        </is>
      </c>
      <c r="R1" s="102" t="inlineStr">
        <is>
          <t>ON_AGENTSLA</t>
        </is>
      </c>
      <c r="S1" s="102" t="inlineStr">
        <is>
          <t>ON_AGENTSLA%AGE</t>
        </is>
      </c>
      <c r="T1" s="102" t="inlineStr">
        <is>
          <t>OFF_CALLSLA</t>
        </is>
      </c>
      <c r="U1" s="102" t="inlineStr">
        <is>
          <t>OFF_CALLSLA%AGE</t>
        </is>
      </c>
      <c r="V1" s="102" t="inlineStr">
        <is>
          <t>ON _CALLSLA</t>
        </is>
      </c>
      <c r="W1" s="102" t="inlineStr">
        <is>
          <t>ON_CALLSLA%AGE</t>
        </is>
      </c>
      <c r="X1" s="102" t="inlineStr">
        <is>
          <t>1-1_calls</t>
        </is>
      </c>
      <c r="Y1" s="102" t="inlineStr">
        <is>
          <t>1-1_calls_%age</t>
        </is>
      </c>
      <c r="Z1" s="102" t="inlineStr">
        <is>
          <t>1-1 Calls Without SLA Blowns</t>
        </is>
      </c>
      <c r="AA1" s="102" t="inlineStr">
        <is>
          <t>1-1 Calls % Age Without SLA Blowns</t>
        </is>
      </c>
      <c r="AB1" s="102" t="inlineStr">
        <is>
          <t>L2_calls</t>
        </is>
      </c>
      <c r="AC1" s="102" t="inlineStr">
        <is>
          <t>L2_calls_%age</t>
        </is>
      </c>
      <c r="AD1" s="102" t="inlineStr">
        <is>
          <t>O0bandons</t>
        </is>
      </c>
      <c r="AE1" s="102" t="inlineStr">
        <is>
          <t>OffAbandons</t>
        </is>
      </c>
      <c r="AF1" s="102" t="inlineStr">
        <is>
          <t>O0bandonsPerc</t>
        </is>
      </c>
      <c r="AG1" s="102" t="inlineStr">
        <is>
          <t>OffAbandonsPerc</t>
        </is>
      </c>
      <c r="AH1" s="102" t="inlineStr">
        <is>
          <t>O0ban-OffAban_Perc</t>
        </is>
      </c>
      <c r="AI1" s="102" t="inlineStr">
        <is>
          <t>O0P</t>
        </is>
      </c>
      <c r="AJ1" s="102" t="inlineStr">
        <is>
          <t>OffAP</t>
        </is>
      </c>
      <c r="AK1" s="102" t="inlineStr">
        <is>
          <t>AP_Skew</t>
        </is>
      </c>
      <c r="AL1" s="102" t="inlineStr">
        <is>
          <t>OnCP</t>
        </is>
      </c>
      <c r="AM1" s="102" t="inlineStr">
        <is>
          <t>OffCP</t>
        </is>
      </c>
      <c r="AN1" s="102" t="inlineStr">
        <is>
          <t>AgentChoice</t>
        </is>
      </c>
      <c r="AO1" s="102" t="inlineStr">
        <is>
          <t>Filtered_AgentChoice</t>
        </is>
      </c>
      <c r="AP1" s="102" t="inlineStr">
        <is>
          <t>Used Agent Choide Without SLA Blowns</t>
        </is>
      </c>
      <c r="AQ1" s="102" t="inlineStr">
        <is>
          <t>CallChoice</t>
        </is>
      </c>
      <c r="AR1" s="102" t="inlineStr">
        <is>
          <t>Filtered_CallChoice</t>
        </is>
      </c>
      <c r="AS1" s="102" t="inlineStr">
        <is>
          <t>Used Call Choice Wihout SLA Blowns</t>
        </is>
      </c>
      <c r="AT1" s="102" t="inlineStr">
        <is>
          <t>OnEvalScore_raw</t>
        </is>
      </c>
      <c r="AU1" s="102" t="inlineStr">
        <is>
          <t>OffEvalScore_raw</t>
        </is>
      </c>
      <c r="AV1" s="102" t="inlineStr">
        <is>
          <t>OnEvalScore_used</t>
        </is>
      </c>
      <c r="AW1" s="102" t="inlineStr">
        <is>
          <t>OffEvalScore_used</t>
        </is>
      </c>
      <c r="AX1" s="102" t="inlineStr">
        <is>
          <t>On_Evaluation_err_Calls</t>
        </is>
      </c>
      <c r="AY1" s="102" t="inlineStr">
        <is>
          <t>On_Evaluation_err_Calls_%age</t>
        </is>
      </c>
      <c r="AZ1" s="102" t="inlineStr">
        <is>
          <t>Off_Evaluation_err_Calls</t>
        </is>
      </c>
      <c r="BA1" s="102" t="inlineStr">
        <is>
          <t>Off_Evaluation_err_Calls_%age</t>
        </is>
      </c>
      <c r="BB1" s="102" t="inlineStr">
        <is>
          <t>LookupFailures</t>
        </is>
      </c>
      <c r="BC1" s="102" t="inlineStr">
        <is>
          <t>Lookup_Failure_Perc</t>
        </is>
      </c>
      <c r="BD1" s="102" t="inlineStr">
        <is>
          <t>UnkNown_Agent_Calls</t>
        </is>
      </c>
      <c r="BE1" s="102" t="inlineStr">
        <is>
          <t>UnkNown_Agent_Calls_%age</t>
        </is>
      </c>
      <c r="BF1" s="102" t="inlineStr">
        <is>
          <t>CG_Not_found_Calls</t>
        </is>
      </c>
      <c r="BG1" s="102" t="inlineStr">
        <is>
          <t>CG_Not_found_Calls_%age</t>
        </is>
      </c>
      <c r="BH1" s="99" t="inlineStr">
        <is>
          <t>H/C Issues</t>
        </is>
      </c>
    </row>
    <row r="2" s="205">
      <c r="A2" s="179" t="inlineStr">
        <is>
          <t>Bouygues</t>
        </is>
      </c>
      <c r="B2" s="179" t="inlineStr">
        <is>
          <t>Sales</t>
        </is>
      </c>
      <c r="C2" s="180" t="n">
        <v>44287</v>
      </c>
      <c r="D2" s="181" t="inlineStr">
        <is>
          <t>No</t>
        </is>
      </c>
      <c r="E2" s="181" t="n">
        <v>0</v>
      </c>
      <c r="F2" s="176" t="n">
        <v>12.96</v>
      </c>
      <c r="G2" s="176" t="n">
        <v>415</v>
      </c>
      <c r="H2" s="176" t="n">
        <v>7542</v>
      </c>
      <c r="I2" s="177" t="n">
        <v>2.34</v>
      </c>
      <c r="J2" s="176" t="n">
        <v>7726</v>
      </c>
      <c r="K2" s="176" t="n">
        <v>6148</v>
      </c>
      <c r="L2" s="176" t="n">
        <v>1575</v>
      </c>
      <c r="M2" s="182" t="n">
        <v>79.58</v>
      </c>
      <c r="N2" s="176" t="n">
        <v>7525</v>
      </c>
      <c r="O2" s="177" t="n">
        <v>0</v>
      </c>
      <c r="P2" s="176" t="n">
        <v>30</v>
      </c>
      <c r="Q2" s="176" t="n">
        <v>0.34</v>
      </c>
      <c r="R2" s="176" t="n">
        <v>280</v>
      </c>
      <c r="S2" s="176" t="n">
        <v>3.15</v>
      </c>
      <c r="T2" s="176" t="n">
        <v>5</v>
      </c>
      <c r="U2" s="176" t="n">
        <v>0.06</v>
      </c>
      <c r="V2" s="176" t="n">
        <v>8</v>
      </c>
      <c r="W2" s="176" t="n">
        <v>0.09</v>
      </c>
      <c r="X2" s="176" t="n">
        <v>478</v>
      </c>
      <c r="Y2" s="176" t="n">
        <v>5.37</v>
      </c>
      <c r="Z2" s="176" t="n">
        <v>478</v>
      </c>
      <c r="AA2" s="176" t="n">
        <v>5.37</v>
      </c>
      <c r="AB2" s="176" t="n">
        <v>375</v>
      </c>
      <c r="AC2" s="176" t="n">
        <v>4.22</v>
      </c>
      <c r="AD2" s="176" t="n">
        <v>150</v>
      </c>
      <c r="AE2" s="176" t="n">
        <v>46</v>
      </c>
      <c r="AF2" s="176" t="n">
        <v>2.44</v>
      </c>
      <c r="AG2" s="176" t="n">
        <v>2.92</v>
      </c>
      <c r="AH2" s="178" t="n">
        <v>-0.48</v>
      </c>
      <c r="AI2" s="176" t="n">
        <v>0.52</v>
      </c>
      <c r="AJ2" s="176" t="n">
        <v>0.52</v>
      </c>
      <c r="AK2" s="179" t="n">
        <v>0</v>
      </c>
      <c r="AL2" s="176" t="n">
        <v>0.51</v>
      </c>
      <c r="AM2" s="176" t="n">
        <v>0.52</v>
      </c>
      <c r="AN2" s="176" t="n">
        <v>15.27</v>
      </c>
      <c r="AO2" s="176" t="n">
        <v>5.53</v>
      </c>
      <c r="AP2" s="176" t="n">
        <v>5.53</v>
      </c>
      <c r="AQ2" s="176" t="n">
        <v>0.16</v>
      </c>
      <c r="AR2" s="176" t="n">
        <v>0.16</v>
      </c>
      <c r="AS2" s="176" t="n">
        <v>0.16</v>
      </c>
      <c r="AT2" s="176" t="n">
        <v>0.17</v>
      </c>
      <c r="AU2" s="176" t="n">
        <v>0.32</v>
      </c>
      <c r="AV2" s="176" t="n">
        <v>0.16</v>
      </c>
      <c r="AW2" s="176" t="n">
        <v>0.31</v>
      </c>
      <c r="AX2" s="176" t="n">
        <v>0</v>
      </c>
      <c r="AY2" s="176" t="n">
        <v>0</v>
      </c>
      <c r="AZ2" s="176" t="n">
        <v>0</v>
      </c>
      <c r="BA2" s="176" t="n">
        <v>0</v>
      </c>
      <c r="BB2" s="176" t="n">
        <v>0</v>
      </c>
      <c r="BC2" s="176" t="n">
        <v>0</v>
      </c>
      <c r="BD2" s="176" t="n">
        <v>387</v>
      </c>
      <c r="BE2" s="176" t="n">
        <v>4.35</v>
      </c>
      <c r="BF2" s="176" t="n">
        <v>0</v>
      </c>
      <c r="BG2" s="176" t="n">
        <v>0</v>
      </c>
      <c r="BH2" s="183" t="inlineStr">
        <is>
          <t>BGSFRA-17658 | BGSFRA-17659 |BGSFRA-17660 |  BGSFRA-17661 |BGSFRA-17662 |BGSFRA-17663 |BGSFRA-17664 |BGSFRA-17669</t>
        </is>
      </c>
    </row>
    <row r="3" s="205">
      <c r="A3" s="179" t="inlineStr">
        <is>
          <t>Bouygues</t>
        </is>
      </c>
      <c r="B3" s="179" t="inlineStr">
        <is>
          <t>Sales</t>
        </is>
      </c>
      <c r="C3" s="180" t="n">
        <v>44288</v>
      </c>
      <c r="D3" s="181" t="inlineStr">
        <is>
          <t>No</t>
        </is>
      </c>
      <c r="E3" s="181" t="n">
        <v>0</v>
      </c>
      <c r="F3" s="176" t="n">
        <v>12.14</v>
      </c>
      <c r="G3" s="176" t="n">
        <v>412</v>
      </c>
      <c r="H3" s="176" t="n">
        <v>7726</v>
      </c>
      <c r="I3" s="177" t="n">
        <v>-5.21</v>
      </c>
      <c r="J3" s="176" t="n">
        <v>7333</v>
      </c>
      <c r="K3" s="176" t="n">
        <v>5898</v>
      </c>
      <c r="L3" s="176" t="n">
        <v>1429</v>
      </c>
      <c r="M3" s="182" t="n">
        <v>80.43000000000001</v>
      </c>
      <c r="N3" s="176" t="n">
        <v>7187</v>
      </c>
      <c r="O3" s="177" t="n">
        <v>0</v>
      </c>
      <c r="P3" s="176" t="n">
        <v>18</v>
      </c>
      <c r="Q3" s="176" t="n">
        <v>0.22</v>
      </c>
      <c r="R3" s="176" t="n">
        <v>123</v>
      </c>
      <c r="S3" s="176" t="n">
        <v>1.47</v>
      </c>
      <c r="T3" s="176" t="n">
        <v>0</v>
      </c>
      <c r="U3" s="176" t="n">
        <v>0</v>
      </c>
      <c r="V3" s="176" t="n">
        <v>2</v>
      </c>
      <c r="W3" s="176" t="n">
        <v>0.02</v>
      </c>
      <c r="X3" s="176" t="n">
        <v>348</v>
      </c>
      <c r="Y3" s="176" t="n">
        <v>4.17</v>
      </c>
      <c r="Z3" s="176" t="n">
        <v>348</v>
      </c>
      <c r="AA3" s="176" t="n">
        <v>4.17</v>
      </c>
      <c r="AB3" s="176" t="n">
        <v>122</v>
      </c>
      <c r="AC3" s="176" t="n">
        <v>1.46</v>
      </c>
      <c r="AD3" s="176" t="n">
        <v>112</v>
      </c>
      <c r="AE3" s="176" t="n">
        <v>25</v>
      </c>
      <c r="AF3" s="176" t="n">
        <v>1.9</v>
      </c>
      <c r="AG3" s="176" t="n">
        <v>1.75</v>
      </c>
      <c r="AH3" s="178" t="n">
        <v>0.15</v>
      </c>
      <c r="AI3" s="176" t="n">
        <v>0.5600000000000001</v>
      </c>
      <c r="AJ3" s="176" t="n">
        <v>0.55</v>
      </c>
      <c r="AK3" s="179" t="n">
        <v>0.01</v>
      </c>
      <c r="AL3" s="176" t="n">
        <v>0.5</v>
      </c>
      <c r="AM3" s="176" t="n">
        <v>0.52</v>
      </c>
      <c r="AN3" s="176" t="n">
        <v>17.38</v>
      </c>
      <c r="AO3" s="176" t="n">
        <v>7.1</v>
      </c>
      <c r="AP3" s="176" t="n">
        <v>7.1</v>
      </c>
      <c r="AQ3" s="176" t="n">
        <v>0.04</v>
      </c>
      <c r="AR3" s="176" t="n">
        <v>0.04</v>
      </c>
      <c r="AS3" s="176" t="n">
        <v>0.04</v>
      </c>
      <c r="AT3" s="176" t="n">
        <v>0.17</v>
      </c>
      <c r="AU3" s="176" t="n">
        <v>0.32</v>
      </c>
      <c r="AV3" s="176" t="n">
        <v>0.14</v>
      </c>
      <c r="AW3" s="176" t="n">
        <v>0.33</v>
      </c>
      <c r="AX3" s="176" t="n">
        <v>0</v>
      </c>
      <c r="AY3" s="176" t="n">
        <v>0</v>
      </c>
      <c r="AZ3" s="176" t="n">
        <v>0</v>
      </c>
      <c r="BA3" s="176" t="n">
        <v>0</v>
      </c>
      <c r="BB3" s="176" t="n">
        <v>1</v>
      </c>
      <c r="BC3" s="176" t="n">
        <v>0.01</v>
      </c>
      <c r="BD3" s="176" t="n">
        <v>540</v>
      </c>
      <c r="BE3" s="176" t="n">
        <v>6.46</v>
      </c>
      <c r="BF3" s="176" t="n">
        <v>0</v>
      </c>
      <c r="BG3" s="176" t="n">
        <v>0</v>
      </c>
      <c r="BH3" s="107" t="inlineStr">
        <is>
          <t>BGSFRA-17674 |BGSFRA-17675 |BGSFRA-17676 |BGSFRA-17677 |BGSFRA-17678 |BGSFRA-17679 |BGSFRA-17682</t>
        </is>
      </c>
    </row>
    <row r="4" s="205">
      <c r="A4" s="179" t="inlineStr">
        <is>
          <t>Bouygues</t>
        </is>
      </c>
      <c r="B4" s="179" t="inlineStr">
        <is>
          <t>Sales</t>
        </is>
      </c>
      <c r="C4" s="180" t="n">
        <v>44289</v>
      </c>
      <c r="D4" s="181" t="inlineStr">
        <is>
          <t>No</t>
        </is>
      </c>
      <c r="E4" s="181" t="n">
        <v>0</v>
      </c>
      <c r="F4" s="176" t="n">
        <v>6.7</v>
      </c>
      <c r="G4" s="176" t="n">
        <v>282</v>
      </c>
      <c r="H4" s="176" t="n">
        <v>7346</v>
      </c>
      <c r="I4" s="177" t="n">
        <v>-29.08</v>
      </c>
      <c r="J4" s="176" t="n">
        <v>5210</v>
      </c>
      <c r="K4" s="176" t="n">
        <v>4191</v>
      </c>
      <c r="L4" s="176" t="n">
        <v>1012</v>
      </c>
      <c r="M4" s="182" t="n">
        <v>80.44</v>
      </c>
      <c r="N4" s="176" t="n">
        <v>5101</v>
      </c>
      <c r="O4" s="177" t="n">
        <v>0</v>
      </c>
      <c r="P4" s="176" t="n">
        <v>0</v>
      </c>
      <c r="Q4" s="176" t="n">
        <v>0</v>
      </c>
      <c r="R4" s="176" t="n">
        <v>79</v>
      </c>
      <c r="S4" s="176" t="n">
        <v>1.32</v>
      </c>
      <c r="T4" s="176" t="n">
        <v>0</v>
      </c>
      <c r="U4" s="176" t="n">
        <v>0</v>
      </c>
      <c r="V4" s="176" t="n">
        <v>0</v>
      </c>
      <c r="W4" s="176" t="n">
        <v>0</v>
      </c>
      <c r="X4" s="176" t="n">
        <v>226</v>
      </c>
      <c r="Y4" s="176" t="n">
        <v>3.77</v>
      </c>
      <c r="Z4" s="176" t="n">
        <v>226</v>
      </c>
      <c r="AA4" s="176" t="n">
        <v>3.77</v>
      </c>
      <c r="AB4" s="176" t="n">
        <v>142</v>
      </c>
      <c r="AC4" s="176" t="n">
        <v>2.37</v>
      </c>
      <c r="AD4" s="176" t="n">
        <v>82</v>
      </c>
      <c r="AE4" s="176" t="n">
        <v>19</v>
      </c>
      <c r="AF4" s="176" t="n">
        <v>1.96</v>
      </c>
      <c r="AG4" s="176" t="n">
        <v>1.88</v>
      </c>
      <c r="AH4" s="178" t="n">
        <v>0.08</v>
      </c>
      <c r="AI4" s="176" t="n">
        <v>0.58</v>
      </c>
      <c r="AJ4" s="176" t="n">
        <v>0.58</v>
      </c>
      <c r="AK4" s="179" t="n">
        <v>0</v>
      </c>
      <c r="AL4" s="176" t="n">
        <v>0.55</v>
      </c>
      <c r="AM4" s="176" t="n">
        <v>0.54</v>
      </c>
      <c r="AN4" s="176" t="n">
        <v>14.32</v>
      </c>
      <c r="AO4" s="176" t="n">
        <v>6.27</v>
      </c>
      <c r="AP4" s="176" t="n">
        <v>6.27</v>
      </c>
      <c r="AQ4" s="176" t="n">
        <v>0.07000000000000001</v>
      </c>
      <c r="AR4" s="176" t="n">
        <v>0.07000000000000001</v>
      </c>
      <c r="AS4" s="176" t="n">
        <v>0.07000000000000001</v>
      </c>
      <c r="AT4" s="176" t="n">
        <v>0.18</v>
      </c>
      <c r="AU4" s="176" t="n">
        <v>0.31</v>
      </c>
      <c r="AV4" s="176" t="n">
        <v>0.17</v>
      </c>
      <c r="AW4" s="176" t="n">
        <v>0.32</v>
      </c>
      <c r="AX4" s="176" t="n">
        <v>2</v>
      </c>
      <c r="AY4" s="176" t="n">
        <v>0.03</v>
      </c>
      <c r="AZ4" s="176" t="n">
        <v>0</v>
      </c>
      <c r="BA4" s="176" t="n">
        <v>0</v>
      </c>
      <c r="BB4" s="176" t="n">
        <v>0</v>
      </c>
      <c r="BC4" s="176" t="n">
        <v>0</v>
      </c>
      <c r="BD4" s="176" t="n">
        <v>95</v>
      </c>
      <c r="BE4" s="176" t="n">
        <v>1.58</v>
      </c>
      <c r="BF4" s="176" t="n">
        <v>0</v>
      </c>
      <c r="BG4" s="176" t="n">
        <v>0</v>
      </c>
      <c r="BH4" s="118" t="n"/>
    </row>
    <row r="5" s="205">
      <c r="A5" s="179" t="inlineStr">
        <is>
          <t>Bouygues</t>
        </is>
      </c>
      <c r="B5" s="179" t="inlineStr">
        <is>
          <t>Sales</t>
        </is>
      </c>
      <c r="C5" s="180" t="n">
        <v>44290</v>
      </c>
      <c r="D5" s="181" t="inlineStr">
        <is>
          <t>No</t>
        </is>
      </c>
      <c r="E5" s="181" t="n">
        <v>0</v>
      </c>
      <c r="F5" s="176" t="n">
        <v>0.12</v>
      </c>
      <c r="G5" s="176" t="n">
        <v>4</v>
      </c>
      <c r="H5" s="176" t="n">
        <v>5218</v>
      </c>
      <c r="I5" s="177" t="n">
        <v>-84.59</v>
      </c>
      <c r="J5" s="176" t="n">
        <v>804</v>
      </c>
      <c r="K5" s="176" t="n">
        <v>0</v>
      </c>
      <c r="L5" s="176" t="n">
        <v>0</v>
      </c>
      <c r="M5" s="182" t="n">
        <v>0</v>
      </c>
      <c r="N5" s="176" t="n">
        <v>738</v>
      </c>
      <c r="O5" s="177" t="n">
        <v>0</v>
      </c>
      <c r="P5" s="176" t="n">
        <v>0</v>
      </c>
      <c r="Q5" s="176" t="n">
        <v>0</v>
      </c>
      <c r="R5" s="176" t="n">
        <v>0</v>
      </c>
      <c r="S5" s="176" t="n">
        <v>0</v>
      </c>
      <c r="T5" s="176" t="n">
        <v>0</v>
      </c>
      <c r="U5" s="176" t="n">
        <v>0</v>
      </c>
      <c r="V5" s="176" t="n">
        <v>0</v>
      </c>
      <c r="W5" s="176" t="n">
        <v>0</v>
      </c>
      <c r="X5" s="176" t="n">
        <v>0</v>
      </c>
      <c r="Y5" s="176" t="n">
        <v>0</v>
      </c>
      <c r="Z5" s="176" t="n">
        <v>0</v>
      </c>
      <c r="AA5" s="176" t="n">
        <v>0</v>
      </c>
      <c r="AB5" s="176" t="n">
        <v>0</v>
      </c>
      <c r="AC5" s="176" t="n">
        <v>0</v>
      </c>
      <c r="AD5" s="176" t="n">
        <v>0</v>
      </c>
      <c r="AE5" s="176" t="n">
        <v>0</v>
      </c>
      <c r="AF5" s="176" t="n">
        <v>0</v>
      </c>
      <c r="AG5" s="176" t="n">
        <v>0</v>
      </c>
      <c r="AH5" s="178" t="n">
        <v>0</v>
      </c>
      <c r="AI5" s="176" t="n">
        <v>0</v>
      </c>
      <c r="AJ5" s="176" t="n">
        <v>0</v>
      </c>
      <c r="AK5" s="179" t="n">
        <v>0</v>
      </c>
      <c r="AL5" s="176" t="n">
        <v>0</v>
      </c>
      <c r="AM5" s="176" t="n">
        <v>0</v>
      </c>
      <c r="AN5" s="176" t="n">
        <v>0</v>
      </c>
      <c r="AO5" s="176" t="n">
        <v>0</v>
      </c>
      <c r="AP5" s="176" t="n">
        <v>0</v>
      </c>
      <c r="AQ5" s="176" t="n">
        <v>0</v>
      </c>
      <c r="AR5" s="176" t="n">
        <v>0</v>
      </c>
      <c r="AS5" s="176" t="n">
        <v>0</v>
      </c>
      <c r="AT5" s="176" t="n">
        <v>0</v>
      </c>
      <c r="AU5" s="176" t="n">
        <v>0</v>
      </c>
      <c r="AV5" s="176" t="n">
        <v>0</v>
      </c>
      <c r="AW5" s="176" t="n">
        <v>0</v>
      </c>
      <c r="AX5" s="176" t="n">
        <v>0</v>
      </c>
      <c r="AY5" s="176" t="n">
        <v>0</v>
      </c>
      <c r="AZ5" s="176" t="n">
        <v>0</v>
      </c>
      <c r="BA5" s="176" t="n">
        <v>0</v>
      </c>
      <c r="BB5" s="176" t="n">
        <v>0</v>
      </c>
      <c r="BC5" s="176" t="n">
        <v>0</v>
      </c>
      <c r="BD5" s="176" t="n">
        <v>1</v>
      </c>
      <c r="BE5" s="176" t="n">
        <v>0.12</v>
      </c>
      <c r="BF5" s="176" t="n">
        <v>0</v>
      </c>
      <c r="BG5" s="176" t="n">
        <v>0</v>
      </c>
      <c r="BH5" s="125" t="inlineStr">
        <is>
          <t>BGSFRA-17690</t>
        </is>
      </c>
    </row>
    <row r="6" s="205">
      <c r="A6" s="179" t="inlineStr">
        <is>
          <t>Bouygues</t>
        </is>
      </c>
      <c r="B6" s="179" t="inlineStr">
        <is>
          <t>Sales</t>
        </is>
      </c>
      <c r="C6" s="180" t="n">
        <v>44291</v>
      </c>
      <c r="D6" s="181" t="inlineStr">
        <is>
          <t>No</t>
        </is>
      </c>
      <c r="E6" s="181" t="n">
        <v>0</v>
      </c>
      <c r="F6" s="176" t="n">
        <v>10.73</v>
      </c>
      <c r="G6" s="176" t="n">
        <v>289</v>
      </c>
      <c r="H6" s="176" t="n">
        <v>804</v>
      </c>
      <c r="I6" s="177" t="n">
        <v>288.94</v>
      </c>
      <c r="J6" s="176" t="n">
        <v>3131</v>
      </c>
      <c r="K6" s="176" t="n">
        <v>2434</v>
      </c>
      <c r="L6" s="176" t="n">
        <v>692</v>
      </c>
      <c r="M6" s="182" t="n">
        <v>77.73999999999999</v>
      </c>
      <c r="N6" s="176" t="n">
        <v>3091</v>
      </c>
      <c r="O6" s="177" t="n">
        <v>0</v>
      </c>
      <c r="P6" s="176" t="n">
        <v>5</v>
      </c>
      <c r="Q6" s="176" t="n">
        <v>0.15</v>
      </c>
      <c r="R6" s="176" t="n">
        <v>119</v>
      </c>
      <c r="S6" s="176" t="n">
        <v>3.5</v>
      </c>
      <c r="T6" s="176" t="n">
        <v>0</v>
      </c>
      <c r="U6" s="176" t="n">
        <v>0</v>
      </c>
      <c r="V6" s="176" t="n">
        <v>0</v>
      </c>
      <c r="W6" s="176" t="n">
        <v>0</v>
      </c>
      <c r="X6" s="176" t="n">
        <v>93</v>
      </c>
      <c r="Y6" s="176" t="n">
        <v>2.73</v>
      </c>
      <c r="Z6" s="176" t="n">
        <v>93</v>
      </c>
      <c r="AA6" s="176" t="n">
        <v>2.73</v>
      </c>
      <c r="AB6" s="176" t="n">
        <v>35</v>
      </c>
      <c r="AC6" s="176" t="n">
        <v>1.03</v>
      </c>
      <c r="AD6" s="176" t="n">
        <v>27</v>
      </c>
      <c r="AE6" s="176" t="n">
        <v>8</v>
      </c>
      <c r="AF6" s="176" t="n">
        <v>1.11</v>
      </c>
      <c r="AG6" s="176" t="n">
        <v>1.16</v>
      </c>
      <c r="AH6" s="178" t="n">
        <v>-0.05</v>
      </c>
      <c r="AI6" s="176" t="n">
        <v>0.57</v>
      </c>
      <c r="AJ6" s="176" t="n">
        <v>0.58</v>
      </c>
      <c r="AK6" s="179" t="n">
        <v>-0.01</v>
      </c>
      <c r="AL6" s="176" t="n">
        <v>0.52</v>
      </c>
      <c r="AM6" s="176" t="n">
        <v>0.52</v>
      </c>
      <c r="AN6" s="176" t="n">
        <v>17.04</v>
      </c>
      <c r="AO6" s="176" t="n">
        <v>6.65</v>
      </c>
      <c r="AP6" s="176" t="n">
        <v>6.65</v>
      </c>
      <c r="AQ6" s="176" t="n">
        <v>0.03</v>
      </c>
      <c r="AR6" s="176" t="n">
        <v>0.03</v>
      </c>
      <c r="AS6" s="176" t="n">
        <v>0.03</v>
      </c>
      <c r="AT6" s="176" t="n">
        <v>0.18</v>
      </c>
      <c r="AU6" s="176" t="n">
        <v>0.32</v>
      </c>
      <c r="AV6" s="176" t="n">
        <v>0.16</v>
      </c>
      <c r="AW6" s="176" t="n">
        <v>0.32</v>
      </c>
      <c r="AX6" s="176" t="n">
        <v>0</v>
      </c>
      <c r="AY6" s="176" t="n">
        <v>0</v>
      </c>
      <c r="AZ6" s="176" t="n">
        <v>0</v>
      </c>
      <c r="BA6" s="176" t="n">
        <v>0</v>
      </c>
      <c r="BB6" s="176" t="n">
        <v>0</v>
      </c>
      <c r="BC6" s="176" t="n">
        <v>0</v>
      </c>
      <c r="BD6" s="176" t="n">
        <v>153</v>
      </c>
      <c r="BE6" s="176" t="n">
        <v>4.5</v>
      </c>
      <c r="BF6" s="176" t="n">
        <v>0</v>
      </c>
      <c r="BG6" s="176" t="n">
        <v>0</v>
      </c>
      <c r="BH6" s="107" t="inlineStr">
        <is>
          <t>BGSFRA-17695 |BGSFRA-17696 |BGSFRA-17697 |BGSFRA-17698  |BGSFRA-17699 |BGSFRA-17701 |BGSFRA-17702 |BGSFRA-17703 |BGSFRA-17704 |BGSFRA-17705 |BGSFRA-17706 |BGSFRA-17707 |BGSFRA-17708 |BGSFRA-17709</t>
        </is>
      </c>
    </row>
    <row r="7" s="205">
      <c r="A7" s="179" t="inlineStr">
        <is>
          <t>Bouygues</t>
        </is>
      </c>
      <c r="B7" s="179" t="inlineStr">
        <is>
          <t>Sales</t>
        </is>
      </c>
      <c r="C7" s="180" t="n">
        <v>44292</v>
      </c>
      <c r="D7" s="181" t="inlineStr">
        <is>
          <t>yes</t>
        </is>
      </c>
      <c r="E7" s="181" t="n">
        <v>720</v>
      </c>
      <c r="F7" s="176" t="n">
        <v>0.09</v>
      </c>
      <c r="G7" s="176" t="n">
        <v>23</v>
      </c>
      <c r="H7" s="176" t="n">
        <v>3131</v>
      </c>
      <c r="I7" s="177" t="n">
        <v>264.34</v>
      </c>
      <c r="J7" s="176" t="n">
        <v>11455</v>
      </c>
      <c r="K7" s="176" t="n">
        <v>0</v>
      </c>
      <c r="L7" s="176" t="n">
        <v>0</v>
      </c>
      <c r="M7" s="182" t="n">
        <v>0</v>
      </c>
      <c r="N7" s="176" t="n">
        <v>10611</v>
      </c>
      <c r="O7" s="177" t="n">
        <v>0</v>
      </c>
      <c r="P7" s="176" t="n">
        <v>0</v>
      </c>
      <c r="Q7" s="176" t="n">
        <v>0</v>
      </c>
      <c r="R7" s="176" t="n">
        <v>0</v>
      </c>
      <c r="S7" s="176" t="n">
        <v>0</v>
      </c>
      <c r="T7" s="176" t="n">
        <v>0</v>
      </c>
      <c r="U7" s="176" t="n">
        <v>0</v>
      </c>
      <c r="V7" s="176" t="n">
        <v>0</v>
      </c>
      <c r="W7" s="176" t="n">
        <v>0</v>
      </c>
      <c r="X7" s="176" t="n">
        <v>0</v>
      </c>
      <c r="Y7" s="176" t="n">
        <v>0</v>
      </c>
      <c r="Z7" s="176" t="n">
        <v>0</v>
      </c>
      <c r="AA7" s="176" t="n">
        <v>0</v>
      </c>
      <c r="AB7" s="176" t="n">
        <v>0</v>
      </c>
      <c r="AC7" s="176" t="n">
        <v>0</v>
      </c>
      <c r="AD7" s="176" t="n">
        <v>0</v>
      </c>
      <c r="AE7" s="176" t="n">
        <v>0</v>
      </c>
      <c r="AF7" s="176" t="n">
        <v>0</v>
      </c>
      <c r="AG7" s="176" t="n">
        <v>0</v>
      </c>
      <c r="AH7" s="178" t="n">
        <v>0</v>
      </c>
      <c r="AI7" s="176" t="n"/>
      <c r="AJ7" s="176" t="n"/>
      <c r="AK7" s="179" t="n"/>
      <c r="AL7" s="176" t="n"/>
      <c r="AM7" s="176" t="n"/>
      <c r="AN7" s="176" t="n">
        <v>0</v>
      </c>
      <c r="AO7" s="176" t="n">
        <v>0</v>
      </c>
      <c r="AP7" s="176" t="n">
        <v>0</v>
      </c>
      <c r="AQ7" s="176" t="n">
        <v>0</v>
      </c>
      <c r="AR7" s="176" t="n">
        <v>0</v>
      </c>
      <c r="AS7" s="176" t="n">
        <v>0</v>
      </c>
      <c r="AT7" s="176" t="n"/>
      <c r="AU7" s="176" t="n"/>
      <c r="AV7" s="176" t="n"/>
      <c r="AW7" s="176" t="n"/>
      <c r="AX7" s="176" t="n">
        <v>0</v>
      </c>
      <c r="AY7" s="176" t="n">
        <v>0</v>
      </c>
      <c r="AZ7" s="176" t="n">
        <v>0</v>
      </c>
      <c r="BA7" s="176" t="n">
        <v>0</v>
      </c>
      <c r="BB7" s="176" t="n">
        <v>0</v>
      </c>
      <c r="BC7" s="176" t="n">
        <v>0</v>
      </c>
      <c r="BD7" s="176" t="n">
        <v>10</v>
      </c>
      <c r="BE7" s="176" t="n">
        <v>0.09</v>
      </c>
      <c r="BF7" s="176" t="n">
        <v>0</v>
      </c>
      <c r="BG7" s="176" t="n">
        <v>0</v>
      </c>
      <c r="BH7" s="118" t="inlineStr">
        <is>
          <t>BGSFRA-17716| BGSFRA-17714 | BGSFRA-17717</t>
        </is>
      </c>
    </row>
    <row r="8" s="205">
      <c r="A8" s="179" t="inlineStr">
        <is>
          <t>Bouygues</t>
        </is>
      </c>
      <c r="B8" s="179" t="inlineStr">
        <is>
          <t>Sales</t>
        </is>
      </c>
      <c r="C8" s="180" t="n">
        <v>44293</v>
      </c>
      <c r="D8" s="181" t="inlineStr">
        <is>
          <t>yes</t>
        </is>
      </c>
      <c r="E8" s="181" t="n">
        <v>720</v>
      </c>
      <c r="F8" s="176" t="n">
        <v>0.04</v>
      </c>
      <c r="G8" s="176" t="n">
        <v>26</v>
      </c>
      <c r="H8" s="176" t="n">
        <v>11455</v>
      </c>
      <c r="I8" s="177" t="n">
        <v>-8.640000000000001</v>
      </c>
      <c r="J8" s="176" t="n">
        <v>10489</v>
      </c>
      <c r="K8" s="176" t="n">
        <v>0</v>
      </c>
      <c r="L8" s="176" t="n">
        <v>0</v>
      </c>
      <c r="M8" s="182" t="n">
        <v>0</v>
      </c>
      <c r="N8" s="176" t="n">
        <v>9926</v>
      </c>
      <c r="O8" s="177" t="n">
        <v>0</v>
      </c>
      <c r="P8" s="176" t="n">
        <v>0</v>
      </c>
      <c r="Q8" s="176" t="n">
        <v>0</v>
      </c>
      <c r="R8" s="176" t="n">
        <v>0</v>
      </c>
      <c r="S8" s="176" t="n">
        <v>0</v>
      </c>
      <c r="T8" s="176" t="n">
        <v>0</v>
      </c>
      <c r="U8" s="176" t="n">
        <v>0</v>
      </c>
      <c r="V8" s="176" t="n">
        <v>0</v>
      </c>
      <c r="W8" s="176" t="n">
        <v>0</v>
      </c>
      <c r="X8" s="176" t="n">
        <v>0</v>
      </c>
      <c r="Y8" s="176" t="n">
        <v>0</v>
      </c>
      <c r="Z8" s="176" t="n">
        <v>0</v>
      </c>
      <c r="AA8" s="176" t="n">
        <v>0</v>
      </c>
      <c r="AB8" s="176" t="n">
        <v>0</v>
      </c>
      <c r="AC8" s="176" t="n">
        <v>0</v>
      </c>
      <c r="AD8" s="176" t="n">
        <v>0</v>
      </c>
      <c r="AE8" s="176" t="n">
        <v>0</v>
      </c>
      <c r="AF8" s="176" t="n">
        <v>0</v>
      </c>
      <c r="AG8" s="176" t="n">
        <v>0</v>
      </c>
      <c r="AH8" s="178" t="n">
        <v>0</v>
      </c>
      <c r="AI8" s="176" t="n"/>
      <c r="AJ8" s="176" t="n"/>
      <c r="AK8" s="179" t="n"/>
      <c r="AL8" s="176" t="n"/>
      <c r="AM8" s="176" t="n"/>
      <c r="AN8" s="176" t="n">
        <v>0</v>
      </c>
      <c r="AO8" s="176" t="n">
        <v>0</v>
      </c>
      <c r="AP8" s="176" t="n">
        <v>0</v>
      </c>
      <c r="AQ8" s="176" t="n">
        <v>0</v>
      </c>
      <c r="AR8" s="176" t="n">
        <v>0</v>
      </c>
      <c r="AS8" s="176" t="n">
        <v>0</v>
      </c>
      <c r="AT8" s="176" t="n"/>
      <c r="AU8" s="176" t="n"/>
      <c r="AV8" s="176" t="n"/>
      <c r="AW8" s="176" t="n"/>
      <c r="AX8" s="176" t="n">
        <v>0</v>
      </c>
      <c r="AY8" s="176" t="n">
        <v>0</v>
      </c>
      <c r="AZ8" s="176" t="n">
        <v>0</v>
      </c>
      <c r="BA8" s="176" t="n">
        <v>0</v>
      </c>
      <c r="BB8" s="176" t="n">
        <v>0</v>
      </c>
      <c r="BC8" s="176" t="n">
        <v>0</v>
      </c>
      <c r="BD8" s="176" t="n">
        <v>4</v>
      </c>
      <c r="BE8" s="176" t="n">
        <v>0.04</v>
      </c>
      <c r="BF8" s="176" t="n">
        <v>0</v>
      </c>
      <c r="BG8" s="176" t="n">
        <v>0</v>
      </c>
      <c r="BH8" s="118" t="inlineStr">
        <is>
          <t>BGSFRA-17726</t>
        </is>
      </c>
    </row>
    <row r="9" s="205">
      <c r="A9" s="179" t="inlineStr">
        <is>
          <t>Bouygues</t>
        </is>
      </c>
      <c r="B9" s="179" t="inlineStr">
        <is>
          <t>Sales</t>
        </is>
      </c>
      <c r="C9" s="180" t="n">
        <v>44294</v>
      </c>
      <c r="D9" s="181" t="inlineStr">
        <is>
          <t>yes</t>
        </is>
      </c>
      <c r="E9" s="181" t="n">
        <v>720</v>
      </c>
      <c r="F9" s="176" t="n">
        <v>0.11</v>
      </c>
      <c r="G9" s="176" t="n">
        <v>30</v>
      </c>
      <c r="H9" s="176" t="n">
        <v>10489</v>
      </c>
      <c r="I9" s="177" t="n">
        <v>-12.44</v>
      </c>
      <c r="J9" s="176" t="n">
        <v>9195</v>
      </c>
      <c r="K9" s="176" t="n">
        <v>0</v>
      </c>
      <c r="L9" s="176" t="n">
        <v>0</v>
      </c>
      <c r="M9" s="182" t="n">
        <v>0</v>
      </c>
      <c r="N9" s="176" t="n">
        <v>8856</v>
      </c>
      <c r="O9" s="177" t="n">
        <v>0</v>
      </c>
      <c r="P9" s="176" t="n">
        <v>0</v>
      </c>
      <c r="Q9" s="176" t="n">
        <v>0</v>
      </c>
      <c r="R9" s="176" t="n">
        <v>0</v>
      </c>
      <c r="S9" s="176" t="n">
        <v>0</v>
      </c>
      <c r="T9" s="176" t="n">
        <v>0</v>
      </c>
      <c r="U9" s="176" t="n">
        <v>0</v>
      </c>
      <c r="V9" s="176" t="n">
        <v>0</v>
      </c>
      <c r="W9" s="176" t="n">
        <v>0</v>
      </c>
      <c r="X9" s="176" t="n">
        <v>0</v>
      </c>
      <c r="Y9" s="176" t="n">
        <v>0</v>
      </c>
      <c r="Z9" s="176" t="n">
        <v>0</v>
      </c>
      <c r="AA9" s="176" t="n">
        <v>0</v>
      </c>
      <c r="AB9" s="176" t="n">
        <v>0</v>
      </c>
      <c r="AC9" s="176" t="n">
        <v>0</v>
      </c>
      <c r="AD9" s="176" t="n">
        <v>0</v>
      </c>
      <c r="AE9" s="176" t="n">
        <v>0</v>
      </c>
      <c r="AF9" s="176" t="n">
        <v>0</v>
      </c>
      <c r="AG9" s="176" t="n">
        <v>0</v>
      </c>
      <c r="AH9" s="178" t="n">
        <v>0</v>
      </c>
      <c r="AI9" s="176" t="n"/>
      <c r="AJ9" s="176" t="n"/>
      <c r="AK9" s="179" t="n"/>
      <c r="AL9" s="176" t="n"/>
      <c r="AM9" s="176" t="n"/>
      <c r="AN9" s="176" t="n">
        <v>0</v>
      </c>
      <c r="AO9" s="176" t="n">
        <v>0</v>
      </c>
      <c r="AP9" s="176" t="n">
        <v>0</v>
      </c>
      <c r="AQ9" s="176" t="n">
        <v>0</v>
      </c>
      <c r="AR9" s="176" t="n">
        <v>0</v>
      </c>
      <c r="AS9" s="176" t="n">
        <v>0</v>
      </c>
      <c r="AT9" s="176" t="n"/>
      <c r="AU9" s="176" t="n"/>
      <c r="AV9" s="176" t="n"/>
      <c r="AW9" s="176" t="n"/>
      <c r="AX9" s="176" t="n">
        <v>0</v>
      </c>
      <c r="AY9" s="176" t="n">
        <v>0</v>
      </c>
      <c r="AZ9" s="176" t="n">
        <v>0</v>
      </c>
      <c r="BA9" s="176" t="n">
        <v>0</v>
      </c>
      <c r="BB9" s="176" t="n">
        <v>0</v>
      </c>
      <c r="BC9" s="176" t="n">
        <v>0</v>
      </c>
      <c r="BD9" s="176" t="n">
        <v>10</v>
      </c>
      <c r="BE9" s="176" t="n">
        <v>0.11</v>
      </c>
      <c r="BF9" s="176" t="n">
        <v>0</v>
      </c>
      <c r="BG9" s="176" t="n">
        <v>0</v>
      </c>
      <c r="BH9" s="183" t="inlineStr">
        <is>
          <t>BGSFRA-17732 | BGSFRA-17734 | BGSFRA-17736</t>
        </is>
      </c>
    </row>
    <row r="10" s="205">
      <c r="A10" s="179" t="inlineStr">
        <is>
          <t>Bouygues</t>
        </is>
      </c>
      <c r="B10" s="179" t="inlineStr">
        <is>
          <t>Sales</t>
        </is>
      </c>
      <c r="C10" s="180" t="n">
        <v>44295</v>
      </c>
      <c r="D10" s="181" t="inlineStr">
        <is>
          <t>yes</t>
        </is>
      </c>
      <c r="E10" s="181" t="n">
        <v>57</v>
      </c>
      <c r="F10" s="176" t="n">
        <v>14.87</v>
      </c>
      <c r="G10" s="176" t="n">
        <v>428</v>
      </c>
      <c r="H10" s="176" t="n">
        <v>9295</v>
      </c>
      <c r="I10" s="177" t="n">
        <v>-10.77</v>
      </c>
      <c r="J10" s="176" t="n">
        <v>8232</v>
      </c>
      <c r="K10" s="176" t="n">
        <v>6379</v>
      </c>
      <c r="L10" s="176" t="n">
        <v>1672</v>
      </c>
      <c r="M10" s="182" t="n">
        <v>77.48999999999999</v>
      </c>
      <c r="N10" s="176" t="n">
        <v>8010</v>
      </c>
      <c r="O10" s="177" t="n">
        <v>0</v>
      </c>
      <c r="P10" s="176" t="n">
        <v>5</v>
      </c>
      <c r="Q10" s="176" t="n">
        <v>0.05</v>
      </c>
      <c r="R10" s="176" t="n">
        <v>125</v>
      </c>
      <c r="S10" s="176" t="n">
        <v>1.33</v>
      </c>
      <c r="T10" s="176" t="n">
        <v>0</v>
      </c>
      <c r="U10" s="176" t="n">
        <v>0</v>
      </c>
      <c r="V10" s="176" t="n">
        <v>2</v>
      </c>
      <c r="W10" s="176" t="n">
        <v>0.02</v>
      </c>
      <c r="X10" s="176" t="n">
        <v>787</v>
      </c>
      <c r="Y10" s="176" t="n">
        <v>8.359999999999999</v>
      </c>
      <c r="Z10" s="176" t="n">
        <v>787</v>
      </c>
      <c r="AA10" s="176" t="n">
        <v>8.359999999999999</v>
      </c>
      <c r="AB10" s="176" t="n">
        <v>418</v>
      </c>
      <c r="AC10" s="176" t="n">
        <v>4.44</v>
      </c>
      <c r="AD10" s="176" t="n">
        <v>149</v>
      </c>
      <c r="AE10" s="176" t="n">
        <v>61</v>
      </c>
      <c r="AF10" s="176" t="n">
        <v>2.34</v>
      </c>
      <c r="AG10" s="176" t="n">
        <v>3.65</v>
      </c>
      <c r="AH10" s="178" t="n">
        <v>-1.31</v>
      </c>
      <c r="AI10" s="176" t="n">
        <v>0.57</v>
      </c>
      <c r="AJ10" s="176" t="n">
        <v>0.55</v>
      </c>
      <c r="AK10" s="179" t="n">
        <v>0.02</v>
      </c>
      <c r="AL10" s="176" t="n">
        <v>0.51</v>
      </c>
      <c r="AM10" s="176" t="n">
        <v>0.51</v>
      </c>
      <c r="AN10" s="176" t="n">
        <v>13.51</v>
      </c>
      <c r="AO10" s="176" t="n">
        <v>6.12</v>
      </c>
      <c r="AP10" s="176" t="n">
        <v>6.12</v>
      </c>
      <c r="AQ10" s="176" t="n">
        <v>0.13</v>
      </c>
      <c r="AR10" s="176" t="n">
        <v>0.13</v>
      </c>
      <c r="AS10" s="176" t="n">
        <v>0.13</v>
      </c>
      <c r="AT10" s="176" t="n">
        <v>0.16</v>
      </c>
      <c r="AU10" s="176" t="n">
        <v>0.32</v>
      </c>
      <c r="AV10" s="176" t="n">
        <v>0.13</v>
      </c>
      <c r="AW10" s="176" t="n">
        <v>0.32</v>
      </c>
      <c r="AX10" s="176" t="n">
        <v>0</v>
      </c>
      <c r="AY10" s="176" t="n">
        <v>0</v>
      </c>
      <c r="AZ10" s="176" t="n">
        <v>0</v>
      </c>
      <c r="BA10" s="176" t="n">
        <v>0</v>
      </c>
      <c r="BB10" s="176" t="n">
        <v>0</v>
      </c>
      <c r="BC10" s="176" t="n">
        <v>0</v>
      </c>
      <c r="BD10" s="176" t="n">
        <v>485</v>
      </c>
      <c r="BE10" s="176" t="n">
        <v>5.15</v>
      </c>
      <c r="BF10" s="176" t="n">
        <v>0</v>
      </c>
      <c r="BG10" s="176" t="n">
        <v>0</v>
      </c>
      <c r="BH10" s="183" t="inlineStr">
        <is>
          <t>BGSFRA-17748 | BGSFRA-17747 |BGSFRA-17751 | BGSFRA-17752 | BGSFRA-17750 | BGSFRA-17749 | BGSFRA-17755 | BGSFRA-17740</t>
        </is>
      </c>
    </row>
    <row r="11" s="205">
      <c r="A11" s="179" t="inlineStr">
        <is>
          <t>Bouygues</t>
        </is>
      </c>
      <c r="B11" s="179" t="inlineStr">
        <is>
          <t>Sales</t>
        </is>
      </c>
      <c r="C11" s="180" t="n">
        <v>44296</v>
      </c>
      <c r="D11" s="181" t="inlineStr">
        <is>
          <t>No</t>
        </is>
      </c>
      <c r="E11" s="181" t="n">
        <v>0</v>
      </c>
      <c r="F11" s="176" t="n">
        <v>18.6</v>
      </c>
      <c r="G11" s="176" t="n">
        <v>313</v>
      </c>
      <c r="H11" s="176" t="n">
        <v>8245</v>
      </c>
      <c r="I11" s="177" t="n">
        <v>-19.19</v>
      </c>
      <c r="J11" s="176" t="n">
        <v>6663</v>
      </c>
      <c r="K11" s="176" t="n">
        <v>5349</v>
      </c>
      <c r="L11" s="176" t="n">
        <v>1307</v>
      </c>
      <c r="M11" s="182" t="n">
        <v>80.28</v>
      </c>
      <c r="N11" s="176" t="n">
        <v>6353</v>
      </c>
      <c r="O11" s="177" t="n">
        <v>0</v>
      </c>
      <c r="P11" s="176" t="n">
        <v>2</v>
      </c>
      <c r="Q11" s="176" t="n">
        <v>0.02</v>
      </c>
      <c r="R11" s="176" t="n">
        <v>37</v>
      </c>
      <c r="S11" s="176" t="n">
        <v>0.44</v>
      </c>
      <c r="T11" s="176" t="n">
        <v>0</v>
      </c>
      <c r="U11" s="176" t="n">
        <v>0</v>
      </c>
      <c r="V11" s="176" t="n">
        <v>2</v>
      </c>
      <c r="W11" s="176" t="n">
        <v>0.02</v>
      </c>
      <c r="X11" s="176" t="n">
        <v>1235</v>
      </c>
      <c r="Y11" s="176" t="n">
        <v>14.73</v>
      </c>
      <c r="Z11" s="176" t="n">
        <v>1235</v>
      </c>
      <c r="AA11" s="176" t="n">
        <v>14.73</v>
      </c>
      <c r="AB11" s="176" t="n">
        <v>942</v>
      </c>
      <c r="AC11" s="176" t="n">
        <v>11.23</v>
      </c>
      <c r="AD11" s="176" t="n">
        <v>220</v>
      </c>
      <c r="AE11" s="176" t="n">
        <v>81</v>
      </c>
      <c r="AF11" s="176" t="n">
        <v>4.11</v>
      </c>
      <c r="AG11" s="176" t="n">
        <v>6.2</v>
      </c>
      <c r="AH11" s="178" t="n">
        <v>-2.08</v>
      </c>
      <c r="AI11" s="176" t="n">
        <v>0.54</v>
      </c>
      <c r="AJ11" s="176" t="n">
        <v>0.54</v>
      </c>
      <c r="AK11" s="179" t="n">
        <v>0</v>
      </c>
      <c r="AL11" s="176" t="n">
        <v>0.49</v>
      </c>
      <c r="AM11" s="176" t="n">
        <v>0.49</v>
      </c>
      <c r="AN11" s="176" t="n">
        <v>8.039999999999999</v>
      </c>
      <c r="AO11" s="176" t="n">
        <v>4.19</v>
      </c>
      <c r="AP11" s="176" t="n">
        <v>4.19</v>
      </c>
      <c r="AQ11" s="176" t="n">
        <v>0.35</v>
      </c>
      <c r="AR11" s="176" t="n">
        <v>0.35</v>
      </c>
      <c r="AS11" s="176" t="n">
        <v>0.35</v>
      </c>
      <c r="AT11" s="176" t="n">
        <v>0.17</v>
      </c>
      <c r="AU11" s="176" t="n">
        <v>0.33</v>
      </c>
      <c r="AV11" s="176" t="n">
        <v>0.15</v>
      </c>
      <c r="AW11" s="176" t="n">
        <v>0.31</v>
      </c>
      <c r="AX11" s="176" t="n">
        <v>0</v>
      </c>
      <c r="AY11" s="176" t="n">
        <v>0</v>
      </c>
      <c r="AZ11" s="176" t="n">
        <v>0</v>
      </c>
      <c r="BA11" s="176" t="n">
        <v>0</v>
      </c>
      <c r="BB11" s="176" t="n">
        <v>0</v>
      </c>
      <c r="BC11" s="176" t="n">
        <v>0</v>
      </c>
      <c r="BD11" s="176" t="n">
        <v>286</v>
      </c>
      <c r="BE11" s="176" t="n">
        <v>3.41</v>
      </c>
      <c r="BF11" s="176" t="n">
        <v>0</v>
      </c>
      <c r="BG11" s="176" t="n">
        <v>0</v>
      </c>
      <c r="BH11" s="125" t="inlineStr">
        <is>
          <t>BGSFRA-17758 | BGSFRA-17759 | BGSFRA-17760 | BGSFRA-17761 | BGSFRA-17762| BGSFRA-17763</t>
        </is>
      </c>
    </row>
    <row r="12" s="205">
      <c r="A12" s="179" t="inlineStr">
        <is>
          <t>Bouygues</t>
        </is>
      </c>
      <c r="B12" s="179" t="inlineStr">
        <is>
          <t>Sales</t>
        </is>
      </c>
      <c r="C12" s="180" t="n">
        <v>44297</v>
      </c>
      <c r="D12" s="181" t="inlineStr">
        <is>
          <t>No</t>
        </is>
      </c>
      <c r="E12" s="181" t="n">
        <v>0</v>
      </c>
      <c r="F12" s="176" t="n">
        <v>0</v>
      </c>
      <c r="G12" s="176" t="n">
        <v>5</v>
      </c>
      <c r="H12" s="176" t="n">
        <v>6676</v>
      </c>
      <c r="I12" s="177" t="n">
        <v>-93.38</v>
      </c>
      <c r="J12" s="176" t="n">
        <v>442</v>
      </c>
      <c r="K12" s="176" t="n">
        <v>0</v>
      </c>
      <c r="L12" s="176" t="n">
        <v>0</v>
      </c>
      <c r="M12" s="182" t="n">
        <v>0</v>
      </c>
      <c r="N12" s="176" t="n">
        <v>440</v>
      </c>
      <c r="O12" s="177" t="n">
        <v>0</v>
      </c>
      <c r="P12" s="176" t="n">
        <v>0</v>
      </c>
      <c r="Q12" s="176" t="n">
        <v>0</v>
      </c>
      <c r="R12" s="176" t="n">
        <v>0</v>
      </c>
      <c r="S12" s="176" t="n">
        <v>0</v>
      </c>
      <c r="T12" s="176" t="n">
        <v>0</v>
      </c>
      <c r="U12" s="176" t="n">
        <v>0</v>
      </c>
      <c r="V12" s="176" t="n">
        <v>0</v>
      </c>
      <c r="W12" s="176" t="n">
        <v>0</v>
      </c>
      <c r="X12" s="176" t="n">
        <v>0</v>
      </c>
      <c r="Y12" s="176" t="n">
        <v>0</v>
      </c>
      <c r="Z12" s="176" t="n">
        <v>0</v>
      </c>
      <c r="AA12" s="176" t="n">
        <v>0</v>
      </c>
      <c r="AB12" s="176" t="n">
        <v>0</v>
      </c>
      <c r="AC12" s="176" t="n">
        <v>0</v>
      </c>
      <c r="AD12" s="176" t="n">
        <v>0</v>
      </c>
      <c r="AE12" s="176" t="n">
        <v>0</v>
      </c>
      <c r="AF12" s="176" t="n">
        <v>0</v>
      </c>
      <c r="AG12" s="176" t="n">
        <v>0</v>
      </c>
      <c r="AH12" s="178" t="n">
        <v>0</v>
      </c>
      <c r="AI12" s="176" t="n">
        <v>0</v>
      </c>
      <c r="AJ12" s="176" t="n">
        <v>0</v>
      </c>
      <c r="AK12" s="179" t="n">
        <v>0</v>
      </c>
      <c r="AL12" s="176" t="n">
        <v>0</v>
      </c>
      <c r="AM12" s="176" t="n">
        <v>0</v>
      </c>
      <c r="AN12" s="176" t="n">
        <v>0</v>
      </c>
      <c r="AO12" s="176" t="n">
        <v>0</v>
      </c>
      <c r="AP12" s="176" t="n">
        <v>0</v>
      </c>
      <c r="AQ12" s="176" t="n">
        <v>0</v>
      </c>
      <c r="AR12" s="176" t="n">
        <v>0</v>
      </c>
      <c r="AS12" s="176" t="n">
        <v>0</v>
      </c>
      <c r="AT12" s="176" t="n">
        <v>0</v>
      </c>
      <c r="AU12" s="176" t="n">
        <v>0</v>
      </c>
      <c r="AV12" s="176" t="n">
        <v>0</v>
      </c>
      <c r="AW12" s="176" t="n">
        <v>0</v>
      </c>
      <c r="AX12" s="176" t="n">
        <v>0</v>
      </c>
      <c r="AY12" s="176" t="n">
        <v>0</v>
      </c>
      <c r="AZ12" s="176" t="n">
        <v>0</v>
      </c>
      <c r="BA12" s="176" t="n">
        <v>0</v>
      </c>
      <c r="BB12" s="176" t="n">
        <v>0</v>
      </c>
      <c r="BC12" s="176" t="n">
        <v>0</v>
      </c>
      <c r="BD12" s="176" t="n">
        <v>0</v>
      </c>
      <c r="BE12" s="176" t="n">
        <v>0</v>
      </c>
      <c r="BF12" s="176" t="n">
        <v>0</v>
      </c>
      <c r="BG12" s="176" t="n">
        <v>0</v>
      </c>
      <c r="BH12" s="118" t="n"/>
    </row>
    <row r="13" s="205">
      <c r="A13" s="179" t="inlineStr">
        <is>
          <t>Bouygues</t>
        </is>
      </c>
      <c r="B13" s="179" t="inlineStr">
        <is>
          <t>Sales</t>
        </is>
      </c>
      <c r="C13" s="180" t="n">
        <v>44298</v>
      </c>
      <c r="D13" s="181" t="inlineStr">
        <is>
          <t>No</t>
        </is>
      </c>
      <c r="E13" s="181" t="n">
        <v>0</v>
      </c>
      <c r="F13" t="n">
        <v>14.67</v>
      </c>
      <c r="G13" t="n">
        <v>480</v>
      </c>
      <c r="H13" t="n">
        <v>442</v>
      </c>
      <c r="I13" t="n">
        <v>2290.74</v>
      </c>
      <c r="J13" t="n">
        <v>10591</v>
      </c>
      <c r="K13" t="n">
        <v>8590</v>
      </c>
      <c r="L13" t="n">
        <v>1987</v>
      </c>
      <c r="M13" t="n">
        <v>81.11</v>
      </c>
      <c r="N13" t="n">
        <v>9975</v>
      </c>
      <c r="O13" t="n">
        <v>0</v>
      </c>
      <c r="P13" t="n">
        <v>9</v>
      </c>
      <c r="Q13" t="n">
        <v>0.07000000000000001</v>
      </c>
      <c r="R13" t="n">
        <v>70</v>
      </c>
      <c r="S13" t="n">
        <v>0.55</v>
      </c>
      <c r="T13" t="n">
        <v>0</v>
      </c>
      <c r="U13" t="n">
        <v>0</v>
      </c>
      <c r="V13" t="n">
        <v>10</v>
      </c>
      <c r="W13" t="n">
        <v>0.08</v>
      </c>
      <c r="X13" t="n">
        <v>1400</v>
      </c>
      <c r="Y13" t="n">
        <v>11.01</v>
      </c>
      <c r="Z13" t="n">
        <v>1400</v>
      </c>
      <c r="AA13" t="n">
        <v>11.01</v>
      </c>
      <c r="AB13" t="n">
        <v>2202</v>
      </c>
      <c r="AC13" t="n">
        <v>17.32</v>
      </c>
      <c r="AD13" t="n">
        <v>488</v>
      </c>
      <c r="AE13" t="n">
        <v>109</v>
      </c>
      <c r="AF13" t="n">
        <v>5.68</v>
      </c>
      <c r="AG13" t="n">
        <v>5.49</v>
      </c>
      <c r="AH13" t="n">
        <v>0.2</v>
      </c>
      <c r="AI13" t="n">
        <v>0.57</v>
      </c>
      <c r="AJ13" t="n">
        <v>0.5600000000000001</v>
      </c>
      <c r="AK13" t="n">
        <v>0.01</v>
      </c>
      <c r="AL13" t="n">
        <v>0.5</v>
      </c>
      <c r="AM13" t="n">
        <v>0.49</v>
      </c>
      <c r="AN13" t="n">
        <v>9.359999999999999</v>
      </c>
      <c r="AO13" t="n">
        <v>4.78</v>
      </c>
      <c r="AP13" t="n">
        <v>4.78</v>
      </c>
      <c r="AQ13" t="n">
        <v>0.73</v>
      </c>
      <c r="AR13" t="n">
        <v>0.72</v>
      </c>
      <c r="AS13" t="n">
        <v>0.72</v>
      </c>
      <c r="AT13" t="n">
        <v>0.16</v>
      </c>
      <c r="AU13" t="n">
        <v>0.32</v>
      </c>
      <c r="AV13" t="n">
        <v>0.13</v>
      </c>
      <c r="AW13" t="n">
        <v>0.31</v>
      </c>
      <c r="AX13" t="n">
        <v>0</v>
      </c>
      <c r="AY13" t="n">
        <v>0</v>
      </c>
      <c r="AZ13" t="n">
        <v>0</v>
      </c>
      <c r="BA13" t="n">
        <v>0</v>
      </c>
      <c r="BB13" t="n">
        <v>4</v>
      </c>
      <c r="BC13" t="n">
        <v>0.03</v>
      </c>
      <c r="BD13" t="n">
        <v>382</v>
      </c>
      <c r="BE13" t="n">
        <v>3</v>
      </c>
      <c r="BF13" t="n">
        <v>0</v>
      </c>
      <c r="BG13" t="n">
        <v>0</v>
      </c>
      <c r="BH13" s="183" t="inlineStr">
        <is>
          <t>BGSFRA-17773| BGSFRA-17775 |BGSFRA-17776 | BGSFRA-17777 | BGSFRA-17778 | BGSFRA-17779 | BGSFRA-17780</t>
        </is>
      </c>
    </row>
    <row r="14">
      <c r="A14" s="179" t="inlineStr">
        <is>
          <t>Bouygues</t>
        </is>
      </c>
      <c r="B14" s="179" t="inlineStr">
        <is>
          <t>Sales</t>
        </is>
      </c>
      <c r="C14" s="180" t="n">
        <v>44299</v>
      </c>
      <c r="D14" s="181" t="inlineStr">
        <is>
          <t>No</t>
        </is>
      </c>
      <c r="E14" s="181" t="n">
        <v>0</v>
      </c>
      <c r="F14" t="n">
        <v>11.38</v>
      </c>
      <c r="G14" t="n">
        <v>465</v>
      </c>
      <c r="H14" t="n">
        <v>10519</v>
      </c>
      <c r="I14" t="n">
        <v>-19.64</v>
      </c>
      <c r="J14" t="n">
        <v>8533</v>
      </c>
      <c r="K14" t="n">
        <v>6854</v>
      </c>
      <c r="L14" t="n">
        <v>1667</v>
      </c>
      <c r="M14" t="n">
        <v>80.31999999999999</v>
      </c>
      <c r="N14" t="n">
        <v>8332</v>
      </c>
      <c r="O14" t="n">
        <v>0</v>
      </c>
      <c r="P14" t="n">
        <v>7</v>
      </c>
      <c r="Q14" t="n">
        <v>0.07000000000000001</v>
      </c>
      <c r="R14" t="n">
        <v>171</v>
      </c>
      <c r="S14" t="n">
        <v>1.74</v>
      </c>
      <c r="T14" t="n">
        <v>0</v>
      </c>
      <c r="U14" t="n">
        <v>0</v>
      </c>
      <c r="V14" t="n">
        <v>0</v>
      </c>
      <c r="W14" t="n">
        <v>0</v>
      </c>
      <c r="X14" t="n">
        <v>395</v>
      </c>
      <c r="Y14" t="n">
        <v>4.01</v>
      </c>
      <c r="Z14" t="n">
        <v>395</v>
      </c>
      <c r="AA14" t="n">
        <v>4.01</v>
      </c>
      <c r="AB14" t="n">
        <v>132</v>
      </c>
      <c r="AC14" t="n">
        <v>1.34</v>
      </c>
      <c r="AD14" t="n">
        <v>145</v>
      </c>
      <c r="AE14" t="n">
        <v>41</v>
      </c>
      <c r="AF14" t="n">
        <v>2.12</v>
      </c>
      <c r="AG14" t="n">
        <v>2.46</v>
      </c>
      <c r="AH14" t="n">
        <v>-0.34</v>
      </c>
      <c r="AI14" t="n">
        <v>0.54</v>
      </c>
      <c r="AJ14" t="n">
        <v>0.55</v>
      </c>
      <c r="AK14" t="n">
        <v>-0.01</v>
      </c>
      <c r="AL14" t="n">
        <v>0.51</v>
      </c>
      <c r="AM14" t="n">
        <v>0.53</v>
      </c>
      <c r="AN14" t="n">
        <v>17.27</v>
      </c>
      <c r="AO14" t="n">
        <v>6.15</v>
      </c>
      <c r="AP14" t="n">
        <v>6.15</v>
      </c>
      <c r="AQ14" t="n">
        <v>0.04</v>
      </c>
      <c r="AR14" t="n">
        <v>0.04</v>
      </c>
      <c r="AS14" t="n">
        <v>0.04</v>
      </c>
      <c r="AT14" t="n">
        <v>0.16</v>
      </c>
      <c r="AU14" t="n">
        <v>0.33</v>
      </c>
      <c r="AV14" t="n">
        <v>0.15</v>
      </c>
      <c r="AW14" t="n">
        <v>0.33</v>
      </c>
      <c r="AX14" t="n">
        <v>0</v>
      </c>
      <c r="AY14" t="n">
        <v>0</v>
      </c>
      <c r="AZ14" t="n">
        <v>0</v>
      </c>
      <c r="BA14" t="n">
        <v>0</v>
      </c>
      <c r="BB14" t="n">
        <v>3</v>
      </c>
      <c r="BC14" t="n">
        <v>0.03</v>
      </c>
      <c r="BD14" t="n">
        <v>551</v>
      </c>
      <c r="BE14" t="n">
        <v>5.6</v>
      </c>
      <c r="BF14" t="n">
        <v>0</v>
      </c>
      <c r="BG14" t="n">
        <v>0</v>
      </c>
      <c r="BH14" s="183" t="inlineStr">
        <is>
          <t>BGSFRA-17787| BGSFRA-17789 |BGSFRA-17790 | BGSFRA-17792 | BGSFRA-17793 | BGSFRA-17794 | BGSFRA-17795</t>
        </is>
      </c>
    </row>
    <row r="15" s="205">
      <c r="A15" s="179" t="inlineStr">
        <is>
          <t>Bouygues</t>
        </is>
      </c>
      <c r="B15" s="179" t="inlineStr">
        <is>
          <t>Sales</t>
        </is>
      </c>
      <c r="C15" s="180" t="n">
        <v>44300</v>
      </c>
      <c r="D15" s="181" t="inlineStr">
        <is>
          <t>No</t>
        </is>
      </c>
      <c r="E15" s="181" t="n">
        <v>0</v>
      </c>
      <c r="F15" t="n">
        <v>12.2</v>
      </c>
      <c r="G15" t="n">
        <v>450</v>
      </c>
      <c r="H15" t="n">
        <v>8533</v>
      </c>
      <c r="I15" t="n">
        <v>5.09</v>
      </c>
      <c r="J15" t="n">
        <v>8968</v>
      </c>
      <c r="K15" t="n">
        <v>7274</v>
      </c>
      <c r="L15" t="n">
        <v>1684</v>
      </c>
      <c r="M15" t="n">
        <v>81.11</v>
      </c>
      <c r="N15" t="n">
        <v>8682</v>
      </c>
      <c r="O15" t="n">
        <v>0</v>
      </c>
      <c r="P15" t="n">
        <v>8</v>
      </c>
      <c r="Q15" t="n">
        <v>0.08</v>
      </c>
      <c r="R15" t="n">
        <v>126</v>
      </c>
      <c r="S15" t="n">
        <v>1.19</v>
      </c>
      <c r="T15" t="n">
        <v>1</v>
      </c>
      <c r="U15" t="n">
        <v>0.01</v>
      </c>
      <c r="V15" t="n">
        <v>2</v>
      </c>
      <c r="W15" t="n">
        <v>0.02</v>
      </c>
      <c r="X15" t="n">
        <v>863</v>
      </c>
      <c r="Y15" t="n">
        <v>8.140000000000001</v>
      </c>
      <c r="Z15" t="n">
        <v>863</v>
      </c>
      <c r="AA15" t="n">
        <v>8.140000000000001</v>
      </c>
      <c r="AB15" t="n">
        <v>480</v>
      </c>
      <c r="AC15" t="n">
        <v>4.53</v>
      </c>
      <c r="AD15" t="n">
        <v>210</v>
      </c>
      <c r="AE15" t="n">
        <v>63</v>
      </c>
      <c r="AF15" t="n">
        <v>2.89</v>
      </c>
      <c r="AG15" t="n">
        <v>3.74</v>
      </c>
      <c r="AH15" t="n">
        <v>-0.85</v>
      </c>
      <c r="AI15" t="n">
        <v>0.57</v>
      </c>
      <c r="AJ15" t="n">
        <v>0.57</v>
      </c>
      <c r="AK15" t="n">
        <v>0</v>
      </c>
      <c r="AL15" t="n">
        <v>0.5</v>
      </c>
      <c r="AM15" t="n">
        <v>0.51</v>
      </c>
      <c r="AN15" t="n">
        <v>15.04</v>
      </c>
      <c r="AO15" t="n">
        <v>6.07</v>
      </c>
      <c r="AP15" t="n">
        <v>6.07</v>
      </c>
      <c r="AQ15" t="n">
        <v>0.13</v>
      </c>
      <c r="AR15" t="n">
        <v>0.13</v>
      </c>
      <c r="AS15" t="n">
        <v>0.13</v>
      </c>
      <c r="AT15" t="n">
        <v>0.18</v>
      </c>
      <c r="AU15" t="n">
        <v>0.32</v>
      </c>
      <c r="AV15" t="n">
        <v>0.14</v>
      </c>
      <c r="AW15" t="n">
        <v>0.31</v>
      </c>
      <c r="AX15" t="n">
        <v>0</v>
      </c>
      <c r="AY15" t="n">
        <v>0</v>
      </c>
      <c r="AZ15" t="n">
        <v>0</v>
      </c>
      <c r="BA15" t="n">
        <v>0</v>
      </c>
      <c r="BB15" t="n">
        <v>4</v>
      </c>
      <c r="BC15" t="n">
        <v>0.04</v>
      </c>
      <c r="BD15" t="n">
        <v>298</v>
      </c>
      <c r="BE15" t="n">
        <v>2.81</v>
      </c>
      <c r="BF15" t="n">
        <v>0</v>
      </c>
      <c r="BG15" t="n">
        <v>0</v>
      </c>
      <c r="BH15" s="107" t="inlineStr">
        <is>
          <t>BGSFRA-17798| BGSFRA-17801|BGSFRA-17802 | BGSFRA-1783 | BGSFRA-1784 | BGSFRA-1785 | BGSFRA-1786| BGSFRA-1787</t>
        </is>
      </c>
    </row>
    <row r="16" s="205">
      <c r="A16" s="179" t="inlineStr">
        <is>
          <t>Bouygues</t>
        </is>
      </c>
      <c r="B16" s="179" t="inlineStr">
        <is>
          <t>Sales</t>
        </is>
      </c>
      <c r="C16" s="180" t="n">
        <v>44301</v>
      </c>
      <c r="D16" s="181" t="inlineStr">
        <is>
          <t>No</t>
        </is>
      </c>
      <c r="E16" s="181" t="n">
        <v>0</v>
      </c>
      <c r="F16" s="176" t="n">
        <v>12.41</v>
      </c>
      <c r="G16" s="176" t="n">
        <v>423</v>
      </c>
      <c r="H16" s="176" t="n">
        <v>8968</v>
      </c>
      <c r="I16" s="177" t="n">
        <v>3.2</v>
      </c>
      <c r="J16" s="176" t="n">
        <v>9260</v>
      </c>
      <c r="K16" s="176" t="n">
        <v>7363</v>
      </c>
      <c r="L16" s="176" t="n">
        <v>1878</v>
      </c>
      <c r="M16" s="182" t="n">
        <v>79.51000000000001</v>
      </c>
      <c r="N16" s="176" t="n">
        <v>8838</v>
      </c>
      <c r="O16" s="177" t="n">
        <v>0</v>
      </c>
      <c r="P16" s="176" t="n">
        <v>2</v>
      </c>
      <c r="Q16" s="176" t="n">
        <v>0.02</v>
      </c>
      <c r="R16" s="176" t="n">
        <v>60</v>
      </c>
      <c r="S16" s="176" t="n">
        <v>0.5600000000000001</v>
      </c>
      <c r="T16" s="176" t="n">
        <v>4</v>
      </c>
      <c r="U16" s="176" t="n">
        <v>0.04</v>
      </c>
      <c r="V16" s="176" t="n">
        <v>43</v>
      </c>
      <c r="W16" s="176" t="n">
        <v>0.4</v>
      </c>
      <c r="X16" s="176" t="n">
        <v>979</v>
      </c>
      <c r="Y16" s="176" t="n">
        <v>9.210000000000001</v>
      </c>
      <c r="Z16" s="176" t="n">
        <v>979</v>
      </c>
      <c r="AA16" s="176" t="n">
        <v>9.210000000000001</v>
      </c>
      <c r="AB16" s="176" t="n">
        <v>1106</v>
      </c>
      <c r="AC16" s="176" t="n">
        <v>10.41</v>
      </c>
      <c r="AD16" s="176" t="n">
        <v>286</v>
      </c>
      <c r="AE16" s="176" t="n">
        <v>113</v>
      </c>
      <c r="AF16" s="176" t="n">
        <v>3.88</v>
      </c>
      <c r="AG16" s="176" t="n">
        <v>6.02</v>
      </c>
      <c r="AH16" s="178" t="n">
        <v>-2.13</v>
      </c>
      <c r="AI16" s="176" t="n">
        <v>0.54</v>
      </c>
      <c r="AJ16" s="176" t="n">
        <v>0.54</v>
      </c>
      <c r="AK16" s="179" t="n">
        <v>0</v>
      </c>
      <c r="AL16" s="176" t="n">
        <v>0.5</v>
      </c>
      <c r="AM16" s="176" t="n">
        <v>0.5</v>
      </c>
      <c r="AN16" s="176" t="n">
        <v>11.02</v>
      </c>
      <c r="AO16" s="176" t="n">
        <v>4.53</v>
      </c>
      <c r="AP16" s="176" t="n">
        <v>4.53</v>
      </c>
      <c r="AQ16" s="176" t="n">
        <v>0.41</v>
      </c>
      <c r="AR16" s="176" t="n">
        <v>0.4</v>
      </c>
      <c r="AS16" s="176" t="n">
        <v>0.4</v>
      </c>
      <c r="AT16" s="176" t="n">
        <v>0.18</v>
      </c>
      <c r="AU16" s="176" t="n">
        <v>0.31</v>
      </c>
      <c r="AV16" s="176" t="n">
        <v>0.16</v>
      </c>
      <c r="AW16" s="176" t="n">
        <v>0.3</v>
      </c>
      <c r="AX16" s="176" t="n">
        <v>1</v>
      </c>
      <c r="AY16" s="176" t="n">
        <v>0.01</v>
      </c>
      <c r="AZ16" s="176" t="n">
        <v>0</v>
      </c>
      <c r="BA16" s="176" t="n">
        <v>0</v>
      </c>
      <c r="BB16" s="176" t="n">
        <v>1</v>
      </c>
      <c r="BC16" s="176" t="n">
        <v>0.01</v>
      </c>
      <c r="BD16" s="176" t="n">
        <v>235</v>
      </c>
      <c r="BE16" s="176" t="n">
        <v>2.21</v>
      </c>
      <c r="BF16" s="176" t="n">
        <v>0</v>
      </c>
      <c r="BG16" s="176" t="n">
        <v>0</v>
      </c>
      <c r="BH16" s="125" t="inlineStr">
        <is>
          <t>BGSFRA-17815 |BGSFRA-17818 |BGSFRA-17819 |BGSFRA-17820 |BGSFRA-17821 |BGSFRA-17822 |BGSFRA-17823 |BGSFRA-17824</t>
        </is>
      </c>
    </row>
    <row r="17" s="205">
      <c r="A17" s="179" t="inlineStr">
        <is>
          <t>Bouygues</t>
        </is>
      </c>
      <c r="B17" s="179" t="inlineStr">
        <is>
          <t>Sales</t>
        </is>
      </c>
      <c r="C17" s="180" t="n">
        <v>44302</v>
      </c>
      <c r="D17" s="181" t="inlineStr">
        <is>
          <t>No</t>
        </is>
      </c>
      <c r="E17" s="181" t="n">
        <v>0</v>
      </c>
      <c r="F17" s="176" t="n">
        <v>14.85</v>
      </c>
      <c r="G17" s="176" t="n">
        <v>417</v>
      </c>
      <c r="H17" s="176" t="n">
        <v>9260</v>
      </c>
      <c r="I17" s="177" t="n">
        <v>-8.19</v>
      </c>
      <c r="J17" s="176" t="n">
        <v>8512</v>
      </c>
      <c r="K17" s="176" t="n">
        <v>6775</v>
      </c>
      <c r="L17" s="176" t="n">
        <v>1729</v>
      </c>
      <c r="M17" s="182" t="n">
        <v>79.59</v>
      </c>
      <c r="N17" s="176" t="n">
        <v>8207</v>
      </c>
      <c r="O17" s="177" t="n">
        <v>0</v>
      </c>
      <c r="P17" s="176" t="n">
        <v>2</v>
      </c>
      <c r="Q17" s="176" t="n">
        <v>0.02</v>
      </c>
      <c r="R17" s="176" t="n">
        <v>78</v>
      </c>
      <c r="S17" s="176" t="n">
        <v>0.78</v>
      </c>
      <c r="T17" s="176" t="n">
        <v>2</v>
      </c>
      <c r="U17" s="176" t="n">
        <v>0.02</v>
      </c>
      <c r="V17" s="176" t="n">
        <v>22</v>
      </c>
      <c r="W17" s="176" t="n">
        <v>0.22</v>
      </c>
      <c r="X17" s="176" t="n">
        <v>935</v>
      </c>
      <c r="Y17" s="176" t="n">
        <v>9.31</v>
      </c>
      <c r="Z17" s="176" t="n">
        <v>935</v>
      </c>
      <c r="AA17" s="176" t="n">
        <v>9.31</v>
      </c>
      <c r="AB17" s="176" t="n">
        <v>905</v>
      </c>
      <c r="AC17" s="176" t="n">
        <v>9.01</v>
      </c>
      <c r="AD17" s="176" t="n">
        <v>233</v>
      </c>
      <c r="AE17" s="176" t="n">
        <v>62</v>
      </c>
      <c r="AF17" s="176" t="n">
        <v>3.44</v>
      </c>
      <c r="AG17" s="176" t="n">
        <v>3.59</v>
      </c>
      <c r="AH17" s="178" t="n">
        <v>-0.15</v>
      </c>
      <c r="AI17" s="176" t="n">
        <v>0.53</v>
      </c>
      <c r="AJ17" s="176" t="n">
        <v>0.55</v>
      </c>
      <c r="AK17" s="179" t="n">
        <v>-0.02</v>
      </c>
      <c r="AL17" s="176" t="n">
        <v>0.49</v>
      </c>
      <c r="AM17" s="176" t="n">
        <v>0.51</v>
      </c>
      <c r="AN17" s="176" t="n">
        <v>12.19</v>
      </c>
      <c r="AO17" s="176" t="n">
        <v>5.33</v>
      </c>
      <c r="AP17" s="176" t="n">
        <v>5.33</v>
      </c>
      <c r="AQ17" s="176" t="n">
        <v>0.34</v>
      </c>
      <c r="AR17" s="176" t="n">
        <v>0.33</v>
      </c>
      <c r="AS17" s="176" t="n">
        <v>0.33</v>
      </c>
      <c r="AT17" s="176" t="n">
        <v>0.18</v>
      </c>
      <c r="AU17" s="176" t="n">
        <v>0.34</v>
      </c>
      <c r="AV17" s="176" t="n">
        <v>0.16</v>
      </c>
      <c r="AW17" s="176" t="n">
        <v>0.33</v>
      </c>
      <c r="AX17" s="176" t="n">
        <v>0</v>
      </c>
      <c r="AY17" s="176" t="n">
        <v>0</v>
      </c>
      <c r="AZ17" s="176" t="n">
        <v>0</v>
      </c>
      <c r="BA17" s="176" t="n">
        <v>0</v>
      </c>
      <c r="BB17" s="176" t="n">
        <v>2</v>
      </c>
      <c r="BC17" s="176" t="n">
        <v>0.02</v>
      </c>
      <c r="BD17" s="176" t="n">
        <v>455</v>
      </c>
      <c r="BE17" s="176" t="n">
        <v>4.53</v>
      </c>
      <c r="BF17" s="176" t="n">
        <v>0</v>
      </c>
      <c r="BG17" s="176" t="n">
        <v>0</v>
      </c>
      <c r="BH17" s="183" t="inlineStr">
        <is>
          <t>BGSFRA-17832 |BGSFRA-17834 |BGSFRA-17835 |BGSFRA-17836 |BGSFRA-17837 |BGSFRA-17838 |BGSFRA-17839 |BGSFRA-17840|BGSFRA-17841</t>
        </is>
      </c>
    </row>
    <row r="18" customFormat="1" s="106">
      <c r="A18" s="179" t="inlineStr">
        <is>
          <t>Bouygues</t>
        </is>
      </c>
      <c r="B18" s="179" t="inlineStr">
        <is>
          <t>Sales</t>
        </is>
      </c>
      <c r="C18" s="180" t="n">
        <v>44303</v>
      </c>
      <c r="D18" s="181" t="inlineStr">
        <is>
          <t>No</t>
        </is>
      </c>
      <c r="E18" s="181" t="n">
        <v>0</v>
      </c>
      <c r="F18" s="142" t="n">
        <v>10.45</v>
      </c>
      <c r="G18" s="142" t="n">
        <v>278</v>
      </c>
      <c r="H18" s="142" t="n">
        <v>8535</v>
      </c>
      <c r="I18" s="142" t="n">
        <v>-32.95</v>
      </c>
      <c r="J18" s="142" t="n">
        <v>5723</v>
      </c>
      <c r="K18" s="142" t="n">
        <v>4562</v>
      </c>
      <c r="L18" s="142" t="n">
        <v>1158</v>
      </c>
      <c r="M18" s="142" t="n">
        <v>79.70999999999999</v>
      </c>
      <c r="N18" s="142" t="n">
        <v>5519</v>
      </c>
      <c r="O18" s="142" t="n">
        <v>0</v>
      </c>
      <c r="P18" s="142" t="n">
        <v>1</v>
      </c>
      <c r="Q18" s="142" t="n">
        <v>0.02</v>
      </c>
      <c r="R18" s="142" t="n">
        <v>30</v>
      </c>
      <c r="S18" s="142" t="n">
        <v>0.45</v>
      </c>
      <c r="T18" s="142" t="n">
        <v>1</v>
      </c>
      <c r="U18" s="142" t="n">
        <v>0.02</v>
      </c>
      <c r="V18" s="142" t="n">
        <v>0</v>
      </c>
      <c r="W18" s="142" t="n">
        <v>0</v>
      </c>
      <c r="X18" s="142" t="n">
        <v>644</v>
      </c>
      <c r="Y18" s="142" t="n">
        <v>9.69</v>
      </c>
      <c r="Z18" s="142" t="n">
        <v>644</v>
      </c>
      <c r="AA18" s="142" t="n">
        <v>9.69</v>
      </c>
      <c r="AB18" s="142" t="n">
        <v>310</v>
      </c>
      <c r="AC18" s="142" t="n">
        <v>4.66</v>
      </c>
      <c r="AD18" s="142" t="n">
        <v>141</v>
      </c>
      <c r="AE18" s="142" t="n">
        <v>60</v>
      </c>
      <c r="AF18" s="142" t="n">
        <v>3.09</v>
      </c>
      <c r="AG18" s="142" t="n">
        <v>5.18</v>
      </c>
      <c r="AH18" s="142" t="n">
        <v>-2.09</v>
      </c>
      <c r="AI18" s="142" t="n">
        <v>0.6</v>
      </c>
      <c r="AJ18" s="142" t="n">
        <v>0.5600000000000001</v>
      </c>
      <c r="AK18" s="142" t="n">
        <v>0.04</v>
      </c>
      <c r="AL18" s="142" t="n">
        <v>0.5</v>
      </c>
      <c r="AM18" s="142" t="n">
        <v>0.51</v>
      </c>
      <c r="AN18" s="142" t="n">
        <v>10.02</v>
      </c>
      <c r="AO18" s="142" t="n">
        <v>5.28</v>
      </c>
      <c r="AP18" s="142" t="n">
        <v>5.28</v>
      </c>
      <c r="AQ18" s="142" t="n">
        <v>0.14</v>
      </c>
      <c r="AR18" s="142" t="n">
        <v>0.14</v>
      </c>
      <c r="AS18" s="142" t="n">
        <v>0.14</v>
      </c>
      <c r="AT18" s="142" t="n">
        <v>0.19</v>
      </c>
      <c r="AU18" s="142" t="n">
        <v>0.32</v>
      </c>
      <c r="AV18" s="142" t="n">
        <v>0.14</v>
      </c>
      <c r="AW18" s="142" t="n">
        <v>0.32</v>
      </c>
      <c r="AX18" s="142" t="n">
        <v>0</v>
      </c>
      <c r="AY18" s="142" t="n">
        <v>0</v>
      </c>
      <c r="AZ18" s="142" t="n">
        <v>0</v>
      </c>
      <c r="BA18" s="142" t="n">
        <v>0</v>
      </c>
      <c r="BB18" s="142" t="n">
        <v>3</v>
      </c>
      <c r="BC18" s="142" t="n">
        <v>0.05</v>
      </c>
      <c r="BD18" s="142" t="n">
        <v>18</v>
      </c>
      <c r="BE18" s="142" t="n">
        <v>0.27</v>
      </c>
      <c r="BF18" s="142" t="n">
        <v>0</v>
      </c>
      <c r="BG18" s="142" t="n">
        <v>0</v>
      </c>
      <c r="BH18" s="179" t="inlineStr">
        <is>
          <t>BGSFRA-17843 | BGSFRA-17845 | BGSFRA-17846</t>
        </is>
      </c>
    </row>
    <row r="19" s="205">
      <c r="A19" s="179" t="inlineStr">
        <is>
          <t>Bouygues</t>
        </is>
      </c>
      <c r="B19" s="179" t="inlineStr">
        <is>
          <t>Sales</t>
        </is>
      </c>
      <c r="C19" s="180" t="n">
        <v>44304</v>
      </c>
      <c r="D19" s="181" t="inlineStr">
        <is>
          <t>No</t>
        </is>
      </c>
      <c r="E19" s="181" t="n">
        <v>0</v>
      </c>
      <c r="F19" s="142" t="n">
        <v>0</v>
      </c>
      <c r="G19" s="142" t="n">
        <v>9</v>
      </c>
      <c r="H19" s="142" t="n">
        <v>5723</v>
      </c>
      <c r="I19" s="142" t="n">
        <v>-83.66</v>
      </c>
      <c r="J19" s="142" t="n">
        <v>935</v>
      </c>
      <c r="K19" s="142" t="n">
        <v>0</v>
      </c>
      <c r="L19" s="142" t="n">
        <v>0</v>
      </c>
      <c r="M19" s="142" t="n">
        <v>0</v>
      </c>
      <c r="N19" s="142" t="n">
        <v>793</v>
      </c>
      <c r="O19" s="142" t="n">
        <v>0</v>
      </c>
      <c r="P19" s="142" t="n">
        <v>0</v>
      </c>
      <c r="Q19" s="142" t="n">
        <v>0</v>
      </c>
      <c r="R19" s="142" t="n">
        <v>0</v>
      </c>
      <c r="S19" s="142" t="n">
        <v>0</v>
      </c>
      <c r="T19" s="142" t="n">
        <v>0</v>
      </c>
      <c r="U19" s="142" t="n">
        <v>0</v>
      </c>
      <c r="V19" s="142" t="n">
        <v>0</v>
      </c>
      <c r="W19" s="142" t="n">
        <v>0</v>
      </c>
      <c r="X19" s="142" t="n">
        <v>0</v>
      </c>
      <c r="Y19" s="142" t="n">
        <v>0</v>
      </c>
      <c r="Z19" s="142" t="n">
        <v>0</v>
      </c>
      <c r="AA19" s="142" t="n">
        <v>0</v>
      </c>
      <c r="AB19" s="142" t="n">
        <v>0</v>
      </c>
      <c r="AC19" s="142" t="n">
        <v>0</v>
      </c>
      <c r="AD19" s="142" t="n">
        <v>0</v>
      </c>
      <c r="AE19" s="142" t="n">
        <v>0</v>
      </c>
      <c r="AF19" s="142" t="n">
        <v>0</v>
      </c>
      <c r="AG19" s="142" t="n">
        <v>0</v>
      </c>
      <c r="AH19" s="142" t="n">
        <v>0</v>
      </c>
      <c r="AI19" s="142" t="n">
        <v>0</v>
      </c>
      <c r="AJ19" s="142" t="n">
        <v>0</v>
      </c>
      <c r="AK19" s="142" t="n">
        <v>0</v>
      </c>
      <c r="AL19" s="142" t="n">
        <v>0</v>
      </c>
      <c r="AM19" s="142" t="n">
        <v>0</v>
      </c>
      <c r="AN19" s="142" t="n">
        <v>0</v>
      </c>
      <c r="AO19" s="142" t="n">
        <v>0</v>
      </c>
      <c r="AP19" s="142" t="n">
        <v>0</v>
      </c>
      <c r="AQ19" s="142" t="n">
        <v>0</v>
      </c>
      <c r="AR19" s="142" t="n">
        <v>0</v>
      </c>
      <c r="AS19" s="142" t="n">
        <v>0</v>
      </c>
      <c r="AT19" s="142" t="n">
        <v>0</v>
      </c>
      <c r="AU19" s="142" t="n">
        <v>0</v>
      </c>
      <c r="AV19" s="142" t="n">
        <v>0</v>
      </c>
      <c r="AW19" s="142" t="n">
        <v>0</v>
      </c>
      <c r="AX19" s="142" t="n">
        <v>0</v>
      </c>
      <c r="AY19" s="142" t="n">
        <v>0</v>
      </c>
      <c r="AZ19" s="142" t="n">
        <v>0</v>
      </c>
      <c r="BA19" s="142" t="n">
        <v>0</v>
      </c>
      <c r="BB19" s="142" t="n">
        <v>0</v>
      </c>
      <c r="BC19" s="142" t="n">
        <v>0</v>
      </c>
      <c r="BD19" s="142" t="n">
        <v>0</v>
      </c>
      <c r="BE19" s="142" t="n">
        <v>0</v>
      </c>
      <c r="BF19" s="142" t="n">
        <v>0</v>
      </c>
      <c r="BG19" s="142" t="n">
        <v>0</v>
      </c>
      <c r="BH19" s="54" t="n"/>
    </row>
    <row r="20" s="205">
      <c r="A20" s="179" t="inlineStr">
        <is>
          <t>Bouygues</t>
        </is>
      </c>
      <c r="B20" s="179" t="inlineStr">
        <is>
          <t>Sales</t>
        </is>
      </c>
      <c r="C20" s="180" t="n">
        <v>44305</v>
      </c>
      <c r="D20" s="181" t="inlineStr">
        <is>
          <t>No</t>
        </is>
      </c>
      <c r="E20" s="181" t="n">
        <v>0</v>
      </c>
      <c r="F20" s="54" t="n">
        <v>14.06</v>
      </c>
      <c r="G20" s="54" t="n">
        <v>468</v>
      </c>
      <c r="H20" s="54" t="n">
        <v>935</v>
      </c>
      <c r="I20" s="54" t="n">
        <v>981.3200000000001</v>
      </c>
      <c r="J20" s="54" t="n">
        <v>10132</v>
      </c>
      <c r="K20" s="54" t="n">
        <v>8121</v>
      </c>
      <c r="L20" s="54" t="n">
        <v>1994</v>
      </c>
      <c r="M20" s="54" t="n">
        <v>80.15000000000001</v>
      </c>
      <c r="N20" s="54" t="n">
        <v>9580</v>
      </c>
      <c r="O20" s="54" t="n">
        <v>0</v>
      </c>
      <c r="P20" s="54" t="n">
        <v>2</v>
      </c>
      <c r="Q20" s="54" t="n">
        <v>0.02</v>
      </c>
      <c r="R20" s="54" t="n">
        <v>112</v>
      </c>
      <c r="S20" s="54" t="n">
        <v>0.93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1329</v>
      </c>
      <c r="Y20" s="54" t="n">
        <v>10.99</v>
      </c>
      <c r="Z20" s="54" t="n">
        <v>1329</v>
      </c>
      <c r="AA20" s="54" t="n">
        <v>10.99</v>
      </c>
      <c r="AB20" s="54" t="n">
        <v>1246</v>
      </c>
      <c r="AC20" s="54" t="n">
        <v>10.31</v>
      </c>
      <c r="AD20" s="54" t="n">
        <v>459</v>
      </c>
      <c r="AE20" s="54" t="n">
        <v>76</v>
      </c>
      <c r="AF20" s="54" t="n">
        <v>5.65</v>
      </c>
      <c r="AG20" s="54" t="n">
        <v>3.81</v>
      </c>
      <c r="AH20" s="54" t="n">
        <v>1.84</v>
      </c>
      <c r="AI20" s="54" t="n">
        <v>0.54</v>
      </c>
      <c r="AJ20" s="54" t="n">
        <v>0.5600000000000001</v>
      </c>
      <c r="AK20" s="54" t="n">
        <v>-0.02</v>
      </c>
      <c r="AL20" s="54" t="n">
        <v>0.51</v>
      </c>
      <c r="AM20" s="54" t="n">
        <v>0.5</v>
      </c>
      <c r="AN20" s="54" t="n">
        <v>10.37</v>
      </c>
      <c r="AO20" s="54" t="n">
        <v>4.49</v>
      </c>
      <c r="AP20" s="54" t="n">
        <v>4.49</v>
      </c>
      <c r="AQ20" s="54" t="n">
        <v>0.33</v>
      </c>
      <c r="AR20" s="54" t="n">
        <v>0.32</v>
      </c>
      <c r="AS20" s="54" t="n">
        <v>0.32</v>
      </c>
      <c r="AT20" s="54" t="n">
        <v>0.17</v>
      </c>
      <c r="AU20" s="54" t="n">
        <v>0.33</v>
      </c>
      <c r="AV20" s="54" t="n">
        <v>0.16</v>
      </c>
      <c r="AW20" s="54" t="n">
        <v>0.31</v>
      </c>
      <c r="AX20" s="54" t="n">
        <v>0</v>
      </c>
      <c r="AY20" s="54" t="n">
        <v>0</v>
      </c>
      <c r="AZ20" s="54" t="n">
        <v>0</v>
      </c>
      <c r="BA20" s="54" t="n">
        <v>0</v>
      </c>
      <c r="BB20" s="54" t="n">
        <v>2</v>
      </c>
      <c r="BC20" s="54" t="n">
        <v>0.02</v>
      </c>
      <c r="BD20" s="54" t="n">
        <v>257</v>
      </c>
      <c r="BE20" s="54" t="n">
        <v>2.13</v>
      </c>
      <c r="BF20" s="54" t="n">
        <v>0</v>
      </c>
      <c r="BG20" s="54" t="n">
        <v>0</v>
      </c>
      <c r="BH20" s="183" t="inlineStr">
        <is>
          <t>BGSFRA-17855 |BGSFRA-17857 |BGSFRA-17860 |BGSFRA-17861 |BGSFRA-17862 |BGSFRA-17863 |BGSFRA-17864 |BGSFRA-17866</t>
        </is>
      </c>
    </row>
    <row r="21" s="205">
      <c r="A21" s="179" t="inlineStr">
        <is>
          <t>Bouygues</t>
        </is>
      </c>
      <c r="B21" s="179" t="inlineStr">
        <is>
          <t>Sales</t>
        </is>
      </c>
      <c r="C21" s="180" t="n">
        <v>44306</v>
      </c>
      <c r="D21" s="181" t="inlineStr">
        <is>
          <t>No</t>
        </is>
      </c>
      <c r="E21" s="181" t="n">
        <v>0</v>
      </c>
      <c r="F21" s="176" t="n">
        <v>19.35</v>
      </c>
      <c r="G21" s="176" t="n">
        <v>441</v>
      </c>
      <c r="H21" s="176" t="n">
        <v>10132</v>
      </c>
      <c r="I21" s="177" t="n">
        <v>-9.460000000000001</v>
      </c>
      <c r="J21" s="176" t="n">
        <v>9183</v>
      </c>
      <c r="K21" s="176" t="n">
        <v>7338</v>
      </c>
      <c r="L21" s="176" t="n">
        <v>1836</v>
      </c>
      <c r="M21" s="182" t="n">
        <v>79.91</v>
      </c>
      <c r="N21" s="176" t="n">
        <v>8686</v>
      </c>
      <c r="O21" s="177" t="n">
        <v>0</v>
      </c>
      <c r="P21" s="176" t="n">
        <v>10</v>
      </c>
      <c r="Q21" s="176" t="n">
        <v>0.09</v>
      </c>
      <c r="R21" s="176" t="n">
        <v>288</v>
      </c>
      <c r="S21" s="176" t="n">
        <v>2.46</v>
      </c>
      <c r="T21" s="176" t="n">
        <v>1</v>
      </c>
      <c r="U21" s="176" t="n">
        <v>0.01</v>
      </c>
      <c r="V21" s="176" t="n">
        <v>10</v>
      </c>
      <c r="W21" s="176" t="n">
        <v>0.09</v>
      </c>
      <c r="X21" s="176" t="n">
        <v>1747</v>
      </c>
      <c r="Y21" s="176" t="n">
        <v>14.95</v>
      </c>
      <c r="Z21" s="176" t="n">
        <v>1747</v>
      </c>
      <c r="AA21" s="176" t="n">
        <v>14.95</v>
      </c>
      <c r="AB21" s="176" t="n">
        <v>1980</v>
      </c>
      <c r="AC21" s="176" t="n">
        <v>16.94</v>
      </c>
      <c r="AD21" s="176" t="n">
        <v>374</v>
      </c>
      <c r="AE21" s="176" t="n">
        <v>110</v>
      </c>
      <c r="AF21" s="176" t="n">
        <v>5.1</v>
      </c>
      <c r="AG21" s="176" t="n">
        <v>5.99</v>
      </c>
      <c r="AH21" s="178" t="n">
        <v>-0.89</v>
      </c>
      <c r="AI21" s="176" t="n">
        <v>0.55</v>
      </c>
      <c r="AJ21" s="176" t="n">
        <v>0.54</v>
      </c>
      <c r="AK21" s="179" t="n">
        <v>0.01</v>
      </c>
      <c r="AL21" s="176" t="n">
        <v>0.49</v>
      </c>
      <c r="AM21" s="176" t="n">
        <v>0.5</v>
      </c>
      <c r="AN21" s="176" t="n">
        <v>9.35</v>
      </c>
      <c r="AO21" s="176" t="n">
        <v>4.19</v>
      </c>
      <c r="AP21" s="176" t="n">
        <v>4.19</v>
      </c>
      <c r="AQ21" s="176" t="n">
        <v>0.63</v>
      </c>
      <c r="AR21" s="176" t="n">
        <v>0.62</v>
      </c>
      <c r="AS21" s="176" t="n">
        <v>0.62</v>
      </c>
      <c r="AT21" s="176" t="n">
        <v>0.18</v>
      </c>
      <c r="AU21" s="176" t="n">
        <v>0.32</v>
      </c>
      <c r="AV21" s="176" t="n">
        <v>0.16</v>
      </c>
      <c r="AW21" s="176" t="n">
        <v>0.31</v>
      </c>
      <c r="AX21" s="176" t="n">
        <v>0</v>
      </c>
      <c r="AY21" s="176" t="n">
        <v>0</v>
      </c>
      <c r="AZ21" s="176" t="n">
        <v>0</v>
      </c>
      <c r="BA21" s="176" t="n">
        <v>0</v>
      </c>
      <c r="BB21" s="176" t="n">
        <v>2</v>
      </c>
      <c r="BC21" s="176" t="n">
        <v>0.02</v>
      </c>
      <c r="BD21" s="176" t="n">
        <v>214</v>
      </c>
      <c r="BE21" s="176" t="n">
        <v>1.83</v>
      </c>
      <c r="BF21" s="176" t="n">
        <v>0</v>
      </c>
      <c r="BG21" s="176" t="n">
        <v>0</v>
      </c>
      <c r="BH21" s="183" t="inlineStr">
        <is>
          <t>BGSFRA-17872 |BGSFRA-17876 |BGSFRA-17877 |BGSFRA-17878 |BGSFRA-17879 |BGSFRA-17880 |BGSFRA-17881 |BGSFRA-17882</t>
        </is>
      </c>
    </row>
    <row r="22">
      <c r="A22" s="179" t="inlineStr">
        <is>
          <t>Bouygues</t>
        </is>
      </c>
      <c r="B22" s="179" t="inlineStr">
        <is>
          <t>Sales</t>
        </is>
      </c>
      <c r="C22" s="180" t="n">
        <v>44307</v>
      </c>
      <c r="D22" s="181" t="inlineStr">
        <is>
          <t>No</t>
        </is>
      </c>
      <c r="E22" s="181" t="n">
        <v>0</v>
      </c>
      <c r="F22" s="176" t="n">
        <v>12.27</v>
      </c>
      <c r="G22" s="176" t="n">
        <v>433</v>
      </c>
      <c r="H22" s="176" t="n">
        <v>9183</v>
      </c>
      <c r="I22" s="177" t="n">
        <v>1.7</v>
      </c>
      <c r="J22" s="176" t="n">
        <v>9407</v>
      </c>
      <c r="K22" s="176" t="n">
        <v>7588</v>
      </c>
      <c r="L22" s="176" t="n">
        <v>1813</v>
      </c>
      <c r="M22" s="182" t="n">
        <v>80.66</v>
      </c>
      <c r="N22" s="176" t="n">
        <v>8958</v>
      </c>
      <c r="O22" s="177" t="n">
        <v>0</v>
      </c>
      <c r="P22" s="176" t="n">
        <v>1</v>
      </c>
      <c r="Q22" s="176" t="n">
        <v>0.01</v>
      </c>
      <c r="R22" s="176" t="n">
        <v>63</v>
      </c>
      <c r="S22" s="176" t="n">
        <v>0.52</v>
      </c>
      <c r="T22" s="176" t="n">
        <v>0</v>
      </c>
      <c r="U22" s="176" t="n">
        <v>0</v>
      </c>
      <c r="V22" s="176" t="n">
        <v>0</v>
      </c>
      <c r="W22" s="176" t="n">
        <v>0</v>
      </c>
      <c r="X22" s="176" t="n">
        <v>1264</v>
      </c>
      <c r="Y22" s="176" t="n">
        <v>10.39</v>
      </c>
      <c r="Z22" s="176" t="n">
        <v>1264</v>
      </c>
      <c r="AA22" s="176" t="n">
        <v>10.39</v>
      </c>
      <c r="AB22" s="176" t="n">
        <v>779</v>
      </c>
      <c r="AC22" s="176" t="n">
        <v>6.4</v>
      </c>
      <c r="AD22" s="176" t="n">
        <v>345</v>
      </c>
      <c r="AE22" s="176" t="n">
        <v>97</v>
      </c>
      <c r="AF22" s="176" t="n">
        <v>4.55</v>
      </c>
      <c r="AG22" s="176" t="n">
        <v>5.35</v>
      </c>
      <c r="AH22" s="178" t="n">
        <v>-0.8</v>
      </c>
      <c r="AI22" s="176" t="n">
        <v>0.6</v>
      </c>
      <c r="AJ22" s="176" t="n">
        <v>0.57</v>
      </c>
      <c r="AK22" s="179" t="n">
        <v>0.03</v>
      </c>
      <c r="AL22" s="176" t="n">
        <v>0.5</v>
      </c>
      <c r="AM22" s="176" t="n">
        <v>0.51</v>
      </c>
      <c r="AN22" s="176" t="n">
        <v>10.08</v>
      </c>
      <c r="AO22" s="176" t="n">
        <v>5.17</v>
      </c>
      <c r="AP22" s="176" t="n">
        <v>5.17</v>
      </c>
      <c r="AQ22" s="176" t="n">
        <v>0.17</v>
      </c>
      <c r="AR22" s="176" t="n">
        <v>0.17</v>
      </c>
      <c r="AS22" s="176" t="n">
        <v>0.17</v>
      </c>
      <c r="AT22" s="176" t="n">
        <v>0.18</v>
      </c>
      <c r="AU22" s="176" t="n">
        <v>0.32</v>
      </c>
      <c r="AV22" s="176" t="n">
        <v>0.14</v>
      </c>
      <c r="AW22" s="176" t="n">
        <v>0.33</v>
      </c>
      <c r="AX22" s="176" t="n">
        <v>0</v>
      </c>
      <c r="AY22" s="176" t="n">
        <v>0</v>
      </c>
      <c r="AZ22" s="176" t="n">
        <v>0</v>
      </c>
      <c r="BA22" s="176" t="n">
        <v>0</v>
      </c>
      <c r="BB22" s="176" t="n">
        <v>1</v>
      </c>
      <c r="BC22" s="176" t="n">
        <v>0.01</v>
      </c>
      <c r="BD22" s="176" t="n">
        <v>165</v>
      </c>
      <c r="BE22" s="176" t="n">
        <v>1.36</v>
      </c>
      <c r="BF22" s="176" t="n">
        <v>0</v>
      </c>
      <c r="BG22" s="176" t="n">
        <v>0</v>
      </c>
      <c r="BH22" s="183" t="inlineStr">
        <is>
          <t>BGSFRA-17888 |BGSFRA-17889 |BGSFRA-17890 |BGSFRA-17891 |BGSFRA-17892|BGSFRA-17893</t>
        </is>
      </c>
    </row>
    <row r="23" customFormat="1" s="106">
      <c r="A23" s="179" t="inlineStr">
        <is>
          <t>Bouygues</t>
        </is>
      </c>
      <c r="B23" s="179" t="inlineStr">
        <is>
          <t>Sales</t>
        </is>
      </c>
      <c r="C23" s="180" t="n">
        <v>44308</v>
      </c>
      <c r="D23" s="181" t="inlineStr">
        <is>
          <t>No</t>
        </is>
      </c>
      <c r="E23" s="181" t="n">
        <v>0</v>
      </c>
      <c r="F23" s="142" t="n">
        <v>10.95</v>
      </c>
      <c r="G23" s="142" t="n">
        <v>441</v>
      </c>
      <c r="H23" s="142" t="n">
        <v>9407</v>
      </c>
      <c r="I23" s="142" t="n">
        <v>-4.85</v>
      </c>
      <c r="J23" s="142" t="n">
        <v>9007</v>
      </c>
      <c r="K23" s="142" t="n">
        <v>7200</v>
      </c>
      <c r="L23" s="142" t="n">
        <v>1804</v>
      </c>
      <c r="M23" s="142" t="n">
        <v>79.94</v>
      </c>
      <c r="N23" s="142" t="n">
        <v>8614</v>
      </c>
      <c r="O23" s="142" t="n">
        <v>0</v>
      </c>
      <c r="P23" s="142" t="n">
        <v>68</v>
      </c>
      <c r="Q23" s="142" t="n">
        <v>0.5600000000000001</v>
      </c>
      <c r="R23" s="142" t="n">
        <v>286</v>
      </c>
      <c r="S23" s="142" t="n">
        <v>2.37</v>
      </c>
      <c r="T23" s="142" t="n">
        <v>0</v>
      </c>
      <c r="U23" s="142" t="n">
        <v>0</v>
      </c>
      <c r="V23" s="142" t="n">
        <v>0</v>
      </c>
      <c r="W23" s="142" t="n">
        <v>0</v>
      </c>
      <c r="X23" s="142" t="n">
        <v>754</v>
      </c>
      <c r="Y23" s="142" t="n">
        <v>6.25</v>
      </c>
      <c r="Z23" s="142" t="n">
        <v>754</v>
      </c>
      <c r="AA23" s="142" t="n">
        <v>6.25</v>
      </c>
      <c r="AB23" s="142" t="n">
        <v>339</v>
      </c>
      <c r="AC23" s="142" t="n">
        <v>2.81</v>
      </c>
      <c r="AD23" s="142" t="n">
        <v>330</v>
      </c>
      <c r="AE23" s="142" t="n">
        <v>57</v>
      </c>
      <c r="AF23" s="142" t="n">
        <v>4.58</v>
      </c>
      <c r="AG23" s="142" t="n">
        <v>3.16</v>
      </c>
      <c r="AH23" s="142" t="n">
        <v>1.42</v>
      </c>
      <c r="AI23" s="142" t="n">
        <v>0.59</v>
      </c>
      <c r="AJ23" s="142" t="n">
        <v>0.59</v>
      </c>
      <c r="AK23" s="142" t="n">
        <v>0</v>
      </c>
      <c r="AL23" s="142" t="n">
        <v>0.51</v>
      </c>
      <c r="AM23" s="142" t="n">
        <v>0.5</v>
      </c>
      <c r="AN23" s="142" t="n">
        <v>12.38</v>
      </c>
      <c r="AO23" s="142" t="n">
        <v>6.42</v>
      </c>
      <c r="AP23" s="142" t="n">
        <v>6.42</v>
      </c>
      <c r="AQ23" s="142" t="n">
        <v>0.08</v>
      </c>
      <c r="AR23" s="142" t="n">
        <v>0.08</v>
      </c>
      <c r="AS23" s="142" t="n">
        <v>0.08</v>
      </c>
      <c r="AT23" s="142" t="n">
        <v>0.17</v>
      </c>
      <c r="AU23" s="142" t="n">
        <v>0.32</v>
      </c>
      <c r="AV23" s="142" t="n">
        <v>0.12</v>
      </c>
      <c r="AW23" s="142" t="n">
        <v>0.3</v>
      </c>
      <c r="AX23" s="142" t="n">
        <v>0</v>
      </c>
      <c r="AY23" s="142" t="n">
        <v>0</v>
      </c>
      <c r="AZ23" s="142" t="n">
        <v>0</v>
      </c>
      <c r="BA23" s="142" t="n">
        <v>0</v>
      </c>
      <c r="BB23" s="142" t="n">
        <v>2</v>
      </c>
      <c r="BC23" s="142" t="n">
        <v>0.02</v>
      </c>
      <c r="BD23" s="142" t="n">
        <v>280</v>
      </c>
      <c r="BE23" s="142" t="n">
        <v>2.32</v>
      </c>
      <c r="BF23" s="142" t="n">
        <v>0</v>
      </c>
      <c r="BG23" s="142" t="n">
        <v>0</v>
      </c>
      <c r="BH23" s="107" t="inlineStr">
        <is>
          <t>BGSFRA-17899 |BGSFRA-17900 |BGSFRA-17901 |BGSFRA-17902 |BGSFRA-17903|BGSFRA-17904</t>
        </is>
      </c>
    </row>
    <row r="24" customFormat="1" s="106">
      <c r="A24" s="179" t="inlineStr">
        <is>
          <t>Bouygues</t>
        </is>
      </c>
      <c r="B24" s="179" t="inlineStr">
        <is>
          <t>Sales</t>
        </is>
      </c>
      <c r="C24" s="180" t="n">
        <v>44309</v>
      </c>
      <c r="D24" s="181" t="inlineStr">
        <is>
          <t>No</t>
        </is>
      </c>
      <c r="E24" s="181" t="n">
        <v>462</v>
      </c>
      <c r="F24" s="142" t="n">
        <v>2.69</v>
      </c>
      <c r="G24" s="142" t="n">
        <v>364</v>
      </c>
      <c r="H24" s="142" t="n">
        <v>9007</v>
      </c>
      <c r="I24" s="142" t="n">
        <v>-8.93</v>
      </c>
      <c r="J24" s="142" t="n">
        <v>8224</v>
      </c>
      <c r="K24" s="142" t="n">
        <v>2192</v>
      </c>
      <c r="L24" s="142" t="n">
        <v>628</v>
      </c>
      <c r="M24" s="142" t="n">
        <v>26.65</v>
      </c>
      <c r="N24" s="142" t="n">
        <v>7456</v>
      </c>
      <c r="O24" s="142" t="n">
        <v>0</v>
      </c>
      <c r="P24" s="142" t="n">
        <v>3</v>
      </c>
      <c r="Q24" s="142" t="n">
        <v>0.03</v>
      </c>
      <c r="R24" s="142" t="n">
        <v>92</v>
      </c>
      <c r="S24" s="142" t="n">
        <v>0.99</v>
      </c>
      <c r="T24" s="142" t="n">
        <v>0</v>
      </c>
      <c r="U24" s="142" t="n">
        <v>0</v>
      </c>
      <c r="V24" s="142" t="n">
        <v>0</v>
      </c>
      <c r="W24" s="142" t="n">
        <v>0</v>
      </c>
      <c r="X24" s="142" t="n">
        <v>63</v>
      </c>
      <c r="Y24" s="142" t="n">
        <v>0.68</v>
      </c>
      <c r="Z24" s="142" t="n">
        <v>63</v>
      </c>
      <c r="AA24" s="142" t="n">
        <v>0.68</v>
      </c>
      <c r="AB24" s="142" t="n">
        <v>58</v>
      </c>
      <c r="AC24" s="142" t="n">
        <v>0.62</v>
      </c>
      <c r="AD24" s="142" t="n">
        <v>261</v>
      </c>
      <c r="AE24" s="142" t="n">
        <v>99</v>
      </c>
      <c r="AF24" s="142" t="n">
        <v>11.91</v>
      </c>
      <c r="AG24" s="142" t="n">
        <v>15.76</v>
      </c>
      <c r="AH24" s="142" t="n">
        <v>-3.86</v>
      </c>
      <c r="AI24" s="142" t="n">
        <v>0.5600000000000001</v>
      </c>
      <c r="AJ24" s="142" t="n">
        <v>0.59</v>
      </c>
      <c r="AK24" s="142" t="n">
        <v>-0.03</v>
      </c>
      <c r="AL24" s="142" t="n">
        <v>0.49</v>
      </c>
      <c r="AM24" s="142" t="n">
        <v>0.5</v>
      </c>
      <c r="AN24" s="142" t="n">
        <v>6.76</v>
      </c>
      <c r="AO24" s="142" t="n">
        <v>2.8</v>
      </c>
      <c r="AP24" s="142" t="n">
        <v>2.8</v>
      </c>
      <c r="AQ24" s="142" t="n">
        <v>0.02</v>
      </c>
      <c r="AR24" s="142" t="n">
        <v>0.02</v>
      </c>
      <c r="AS24" s="142" t="n">
        <v>0.02</v>
      </c>
      <c r="AT24" s="142" t="n">
        <v>0.15</v>
      </c>
      <c r="AU24" s="142" t="n">
        <v>0.32</v>
      </c>
      <c r="AV24" s="142" t="n">
        <v>0.12</v>
      </c>
      <c r="AW24" s="142" t="n">
        <v>0.31</v>
      </c>
      <c r="AX24" s="142" t="n">
        <v>0</v>
      </c>
      <c r="AY24" s="142" t="n">
        <v>0</v>
      </c>
      <c r="AZ24" s="142" t="n">
        <v>0</v>
      </c>
      <c r="BA24" s="142" t="n">
        <v>0</v>
      </c>
      <c r="BB24" s="142" t="n">
        <v>0</v>
      </c>
      <c r="BC24" s="142" t="n">
        <v>0</v>
      </c>
      <c r="BD24" s="142" t="n">
        <v>96</v>
      </c>
      <c r="BE24" s="142" t="n">
        <v>1.03</v>
      </c>
      <c r="BF24" s="142" t="n">
        <v>0</v>
      </c>
      <c r="BG24" s="142" t="n">
        <v>0</v>
      </c>
      <c r="BH24" s="107" t="inlineStr">
        <is>
          <t>BGSFRA-17911 |BGSFRA-17914 |BGSFRA-17917 |BGSFRA-17918 |BGSFRA-17929 |BGSFRA-17930 |BGSFRA-17931 |BGSFRA-17932 |BGSFRA-17933 |BGSFRA-17934 |BGSFRA-17935</t>
        </is>
      </c>
    </row>
    <row r="25" customFormat="1" s="106">
      <c r="A25" s="179" t="inlineStr">
        <is>
          <t>Bouygues</t>
        </is>
      </c>
      <c r="B25" s="179" t="inlineStr">
        <is>
          <t>Sales</t>
        </is>
      </c>
      <c r="C25" s="180" t="n">
        <v>44310</v>
      </c>
      <c r="D25" s="181" t="inlineStr">
        <is>
          <t>yes</t>
        </is>
      </c>
      <c r="E25" s="181" t="n">
        <v>720</v>
      </c>
      <c r="F25" s="142" t="n">
        <v>0.02</v>
      </c>
      <c r="G25" s="142" t="n">
        <v>35</v>
      </c>
      <c r="H25" s="142" t="n">
        <v>8246</v>
      </c>
      <c r="I25" s="142" t="n">
        <v>-33.9</v>
      </c>
      <c r="J25" s="142" t="n">
        <v>5451</v>
      </c>
      <c r="K25" s="142" t="n">
        <v>0</v>
      </c>
      <c r="L25" s="142" t="n">
        <v>0</v>
      </c>
      <c r="M25" s="142" t="n">
        <v>0</v>
      </c>
      <c r="N25" s="142" t="n">
        <v>4958</v>
      </c>
      <c r="O25" s="142" t="n">
        <v>0</v>
      </c>
      <c r="P25" s="142" t="n">
        <v>0</v>
      </c>
      <c r="Q25" s="142" t="n">
        <v>0</v>
      </c>
      <c r="R25" s="142" t="n">
        <v>0</v>
      </c>
      <c r="S25" s="142" t="n">
        <v>0</v>
      </c>
      <c r="T25" s="142" t="n">
        <v>0</v>
      </c>
      <c r="U25" s="142" t="n">
        <v>0</v>
      </c>
      <c r="V25" s="142" t="n">
        <v>0</v>
      </c>
      <c r="W25" s="142" t="n">
        <v>0</v>
      </c>
      <c r="X25" s="142" t="n">
        <v>0</v>
      </c>
      <c r="Y25" s="142" t="n">
        <v>0</v>
      </c>
      <c r="Z25" s="142" t="n">
        <v>0</v>
      </c>
      <c r="AA25" s="142" t="n">
        <v>0</v>
      </c>
      <c r="AB25" s="142" t="n">
        <v>0</v>
      </c>
      <c r="AC25" s="142" t="n">
        <v>0</v>
      </c>
      <c r="AD25" s="142" t="n">
        <v>0</v>
      </c>
      <c r="AE25" s="142" t="n">
        <v>0</v>
      </c>
      <c r="AF25" s="142" t="n">
        <v>0</v>
      </c>
      <c r="AG25" s="142" t="n">
        <v>0</v>
      </c>
      <c r="AH25" s="142" t="n">
        <v>0</v>
      </c>
      <c r="AI25" s="142" t="n">
        <v>0</v>
      </c>
      <c r="AJ25" s="142" t="n">
        <v>0</v>
      </c>
      <c r="AK25" s="142" t="n">
        <v>0</v>
      </c>
      <c r="AL25" s="142" t="n">
        <v>0</v>
      </c>
      <c r="AM25" s="142" t="n">
        <v>0</v>
      </c>
      <c r="AN25" s="142" t="n">
        <v>0</v>
      </c>
      <c r="AO25" s="142" t="n">
        <v>0</v>
      </c>
      <c r="AP25" s="142" t="n">
        <v>0</v>
      </c>
      <c r="AQ25" s="142" t="n">
        <v>0</v>
      </c>
      <c r="AR25" s="142" t="n">
        <v>0</v>
      </c>
      <c r="AS25" s="142" t="n">
        <v>0</v>
      </c>
      <c r="AT25" s="142" t="n">
        <v>0</v>
      </c>
      <c r="AU25" s="142" t="n">
        <v>0</v>
      </c>
      <c r="AV25" s="142" t="n">
        <v>0</v>
      </c>
      <c r="AW25" s="142" t="n">
        <v>0</v>
      </c>
      <c r="AX25" s="142" t="n">
        <v>0</v>
      </c>
      <c r="AY25" s="142" t="n">
        <v>0</v>
      </c>
      <c r="AZ25" s="142" t="n">
        <v>0</v>
      </c>
      <c r="BA25" s="142" t="n">
        <v>0</v>
      </c>
      <c r="BB25" s="142" t="n">
        <v>0</v>
      </c>
      <c r="BC25" s="142" t="n">
        <v>0</v>
      </c>
      <c r="BD25" s="142" t="n">
        <v>1</v>
      </c>
      <c r="BE25" s="142" t="n">
        <v>0.02</v>
      </c>
      <c r="BF25" s="142" t="n">
        <v>0</v>
      </c>
      <c r="BG25" s="142" t="n">
        <v>0</v>
      </c>
      <c r="BH25" s="107" t="inlineStr">
        <is>
          <t>BGSFRA-17911 |BGSFRA-17914 |BGSFRA-17917 |BGSFRA-17918 |BGSFRA-17929 |BGSFRA-17930 |BGSFRA-17931 |BGSFRA-17932 |BGSFRA-17933 |BGSFRA-17934 |BGSFRA-17935</t>
        </is>
      </c>
    </row>
    <row r="26" customFormat="1" s="106">
      <c r="A26" s="179" t="inlineStr">
        <is>
          <t>Bouygues</t>
        </is>
      </c>
      <c r="B26" s="179" t="inlineStr">
        <is>
          <t>Sales</t>
        </is>
      </c>
      <c r="C26" s="180" t="n">
        <v>44311</v>
      </c>
      <c r="D26" s="181" t="inlineStr">
        <is>
          <t>No</t>
        </is>
      </c>
      <c r="E26" s="181" t="n">
        <v>0</v>
      </c>
      <c r="F26" s="142" t="n">
        <v>0</v>
      </c>
      <c r="G26" s="142" t="n">
        <v>14</v>
      </c>
      <c r="H26" s="142" t="n">
        <v>5471</v>
      </c>
      <c r="I26" s="142" t="n">
        <v>-81.48</v>
      </c>
      <c r="J26" s="142" t="n">
        <v>1013</v>
      </c>
      <c r="K26" s="142" t="n">
        <v>0</v>
      </c>
      <c r="L26" s="142" t="n">
        <v>0</v>
      </c>
      <c r="M26" s="142" t="n">
        <v>0</v>
      </c>
      <c r="N26" s="142" t="n">
        <v>859</v>
      </c>
      <c r="O26" s="142" t="n">
        <v>0</v>
      </c>
      <c r="P26" s="142" t="n">
        <v>0</v>
      </c>
      <c r="Q26" s="142" t="n">
        <v>0</v>
      </c>
      <c r="R26" s="142" t="n">
        <v>0</v>
      </c>
      <c r="S26" s="142" t="n">
        <v>0</v>
      </c>
      <c r="T26" s="142" t="n">
        <v>0</v>
      </c>
      <c r="U26" s="142" t="n">
        <v>0</v>
      </c>
      <c r="V26" s="142" t="n">
        <v>0</v>
      </c>
      <c r="W26" s="142" t="n">
        <v>0</v>
      </c>
      <c r="X26" s="142" t="n">
        <v>0</v>
      </c>
      <c r="Y26" s="142" t="n">
        <v>0</v>
      </c>
      <c r="Z26" s="142" t="n">
        <v>0</v>
      </c>
      <c r="AA26" s="142" t="n">
        <v>0</v>
      </c>
      <c r="AB26" s="142" t="n">
        <v>0</v>
      </c>
      <c r="AC26" s="142" t="n">
        <v>0</v>
      </c>
      <c r="AD26" s="142" t="n">
        <v>0</v>
      </c>
      <c r="AE26" s="142" t="n">
        <v>0</v>
      </c>
      <c r="AF26" s="142" t="n">
        <v>0</v>
      </c>
      <c r="AG26" s="142" t="n">
        <v>0</v>
      </c>
      <c r="AH26" s="142" t="n">
        <v>0</v>
      </c>
      <c r="AI26" s="142" t="n">
        <v>0</v>
      </c>
      <c r="AJ26" s="142" t="n">
        <v>0</v>
      </c>
      <c r="AK26" s="142" t="n">
        <v>0</v>
      </c>
      <c r="AL26" s="142" t="n">
        <v>0</v>
      </c>
      <c r="AM26" s="142" t="n">
        <v>0</v>
      </c>
      <c r="AN26" s="142" t="n">
        <v>0</v>
      </c>
      <c r="AO26" s="142" t="n">
        <v>0</v>
      </c>
      <c r="AP26" s="142" t="n">
        <v>0</v>
      </c>
      <c r="AQ26" s="142" t="n">
        <v>0</v>
      </c>
      <c r="AR26" s="142" t="n">
        <v>0</v>
      </c>
      <c r="AS26" s="142" t="n">
        <v>0</v>
      </c>
      <c r="AT26" s="142" t="n">
        <v>0</v>
      </c>
      <c r="AU26" s="142" t="n">
        <v>0</v>
      </c>
      <c r="AV26" s="142" t="n">
        <v>0</v>
      </c>
      <c r="AW26" s="142" t="n">
        <v>0</v>
      </c>
      <c r="AX26" s="142" t="n">
        <v>0</v>
      </c>
      <c r="AY26" s="142" t="n">
        <v>0</v>
      </c>
      <c r="AZ26" s="142" t="n">
        <v>0</v>
      </c>
      <c r="BA26" s="142" t="n">
        <v>0</v>
      </c>
      <c r="BB26" s="142" t="n">
        <v>0</v>
      </c>
      <c r="BC26" s="142" t="n">
        <v>0</v>
      </c>
      <c r="BD26" s="142" t="n">
        <v>0</v>
      </c>
      <c r="BE26" s="142" t="n">
        <v>0</v>
      </c>
      <c r="BF26" s="142" t="n">
        <v>0</v>
      </c>
      <c r="BG26" s="142" t="n">
        <v>0</v>
      </c>
      <c r="BH26" s="179" t="n"/>
    </row>
    <row r="27" s="205">
      <c r="A27" s="179" t="inlineStr">
        <is>
          <t>Bouygues</t>
        </is>
      </c>
      <c r="B27" s="179" t="inlineStr">
        <is>
          <t>Sales</t>
        </is>
      </c>
      <c r="C27" s="180" t="n">
        <v>44312</v>
      </c>
      <c r="D27" s="181" t="inlineStr">
        <is>
          <t>No</t>
        </is>
      </c>
      <c r="E27" s="181" t="n">
        <v>0</v>
      </c>
      <c r="F27" s="176" t="n">
        <v>20.19</v>
      </c>
      <c r="G27" s="176" t="n">
        <v>460</v>
      </c>
      <c r="H27" s="176" t="n">
        <v>1013</v>
      </c>
      <c r="I27" s="177" t="n">
        <v>1019.35</v>
      </c>
      <c r="J27" s="176" t="n">
        <v>11339</v>
      </c>
      <c r="K27" s="176" t="n">
        <v>9092</v>
      </c>
      <c r="L27" s="176" t="n">
        <v>2234</v>
      </c>
      <c r="M27" s="182" t="n">
        <v>80.18000000000001</v>
      </c>
      <c r="N27" s="176" t="n">
        <v>10213</v>
      </c>
      <c r="O27" s="177" t="n">
        <v>0</v>
      </c>
      <c r="P27" s="176" t="n">
        <v>1</v>
      </c>
      <c r="Q27" s="176" t="n">
        <v>0.01</v>
      </c>
      <c r="R27" s="176" t="n">
        <v>36</v>
      </c>
      <c r="S27" s="176" t="n">
        <v>0.23</v>
      </c>
      <c r="T27" s="176" t="n">
        <v>1</v>
      </c>
      <c r="U27" s="176" t="n">
        <v>0.01</v>
      </c>
      <c r="V27" s="176" t="n">
        <v>13</v>
      </c>
      <c r="W27" s="176" t="n">
        <v>0.08</v>
      </c>
      <c r="X27" s="176" t="n">
        <v>2516</v>
      </c>
      <c r="Y27" s="176" t="n">
        <v>16.11</v>
      </c>
      <c r="Z27" s="176" t="n">
        <v>2516</v>
      </c>
      <c r="AA27" s="176" t="n">
        <v>16.11</v>
      </c>
      <c r="AB27" s="176" t="n">
        <v>4731</v>
      </c>
      <c r="AC27" s="176" t="n">
        <v>30.28</v>
      </c>
      <c r="AD27" s="176" t="n">
        <v>854</v>
      </c>
      <c r="AE27" s="176" t="n">
        <v>249</v>
      </c>
      <c r="AF27" s="176" t="n">
        <v>9.390000000000001</v>
      </c>
      <c r="AG27" s="176" t="n">
        <v>11.15</v>
      </c>
      <c r="AH27" s="178" t="n">
        <v>-1.75</v>
      </c>
      <c r="AI27" s="176" t="n">
        <v>0.5600000000000001</v>
      </c>
      <c r="AJ27" s="176" t="n">
        <v>0.5600000000000001</v>
      </c>
      <c r="AK27" s="179" t="n">
        <v>0</v>
      </c>
      <c r="AL27" s="176" t="n">
        <v>0.51</v>
      </c>
      <c r="AM27" s="176" t="n">
        <v>0.51</v>
      </c>
      <c r="AN27" s="176" t="n">
        <v>4.41</v>
      </c>
      <c r="AO27" s="176" t="n">
        <v>2.75</v>
      </c>
      <c r="AP27" s="176" t="n">
        <v>2.75</v>
      </c>
      <c r="AQ27" s="176" t="n">
        <v>1.21</v>
      </c>
      <c r="AR27" s="176" t="n">
        <v>1.2</v>
      </c>
      <c r="AS27" s="176" t="n">
        <v>1.2</v>
      </c>
      <c r="AT27" s="176" t="n">
        <v>0.17</v>
      </c>
      <c r="AU27" s="176" t="n">
        <v>0.32</v>
      </c>
      <c r="AV27" s="176" t="n">
        <v>0.14</v>
      </c>
      <c r="AW27" s="176" t="n">
        <v>0.31</v>
      </c>
      <c r="AX27" s="176" t="n">
        <v>1</v>
      </c>
      <c r="AY27" s="176" t="n">
        <v>0.01</v>
      </c>
      <c r="AZ27" s="176" t="n">
        <v>1</v>
      </c>
      <c r="BA27" s="176" t="n">
        <v>0.01</v>
      </c>
      <c r="BB27" s="176" t="n">
        <v>0</v>
      </c>
      <c r="BC27" s="176" t="n">
        <v>0</v>
      </c>
      <c r="BD27" s="176" t="n">
        <v>588</v>
      </c>
      <c r="BE27" s="176" t="n">
        <v>3.76</v>
      </c>
      <c r="BF27" s="176" t="n">
        <v>0</v>
      </c>
      <c r="BG27" s="176" t="n">
        <v>0</v>
      </c>
      <c r="BH27" s="183" t="inlineStr">
        <is>
          <t>BGSFRA-17955 |BGSFRA-17956 |BGSFRA-17957 |BGSFRA-17959 |BGSFRA-17960 |BGSFRA-17961 |BGSFRA-17953 |BGSFRA-17950 |BGSFRA-17949</t>
        </is>
      </c>
    </row>
    <row r="28" customFormat="1" s="106">
      <c r="A28" s="179" t="inlineStr">
        <is>
          <t>Bouygues</t>
        </is>
      </c>
      <c r="B28" s="179" t="inlineStr">
        <is>
          <t>Sales</t>
        </is>
      </c>
      <c r="C28" s="180" t="n">
        <v>44313</v>
      </c>
      <c r="D28" s="181" t="inlineStr">
        <is>
          <t>No</t>
        </is>
      </c>
      <c r="E28" s="181" t="n">
        <v>0</v>
      </c>
      <c r="F28" s="142" t="n">
        <v>12.69</v>
      </c>
      <c r="G28" s="142" t="n">
        <v>453</v>
      </c>
      <c r="H28" s="142" t="n">
        <v>11339</v>
      </c>
      <c r="I28" s="142" t="n">
        <v>-15.53</v>
      </c>
      <c r="J28" s="142" t="n">
        <v>9610</v>
      </c>
      <c r="K28" s="142" t="n">
        <v>7626</v>
      </c>
      <c r="L28" s="142" t="n">
        <v>1968</v>
      </c>
      <c r="M28" s="142" t="n">
        <v>79.34999999999999</v>
      </c>
      <c r="N28" s="142" t="n">
        <v>8992</v>
      </c>
      <c r="O28" s="142" t="n">
        <v>0</v>
      </c>
      <c r="P28" s="142" t="n">
        <v>34</v>
      </c>
      <c r="Q28" s="142" t="n">
        <v>0.26</v>
      </c>
      <c r="R28" s="142" t="n">
        <v>171</v>
      </c>
      <c r="S28" s="142" t="n">
        <v>1.32</v>
      </c>
      <c r="T28" s="142" t="n">
        <v>0</v>
      </c>
      <c r="U28" s="142" t="n">
        <v>0</v>
      </c>
      <c r="V28" s="142" t="n">
        <v>7</v>
      </c>
      <c r="W28" s="142" t="n">
        <v>0.05</v>
      </c>
      <c r="X28" s="142" t="n">
        <v>937</v>
      </c>
      <c r="Y28" s="142" t="n">
        <v>7.24</v>
      </c>
      <c r="Z28" s="142" t="n">
        <v>937</v>
      </c>
      <c r="AA28" s="142" t="n">
        <v>7.24</v>
      </c>
      <c r="AB28" s="142" t="n">
        <v>773</v>
      </c>
      <c r="AC28" s="142" t="n">
        <v>5.97</v>
      </c>
      <c r="AD28" s="142" t="n">
        <v>469</v>
      </c>
      <c r="AE28" s="142" t="n">
        <v>128</v>
      </c>
      <c r="AF28" s="142" t="n">
        <v>6.15</v>
      </c>
      <c r="AG28" s="142" t="n">
        <v>6.5</v>
      </c>
      <c r="AH28" s="142" t="n">
        <v>-0.35</v>
      </c>
      <c r="AI28" s="142" t="n">
        <v>0.58</v>
      </c>
      <c r="AJ28" s="142" t="n">
        <v>0.57</v>
      </c>
      <c r="AK28" s="142" t="n">
        <v>0.01</v>
      </c>
      <c r="AL28" s="142" t="n">
        <v>0.51</v>
      </c>
      <c r="AM28" s="142" t="n">
        <v>0.5</v>
      </c>
      <c r="AN28" s="142" t="n">
        <v>12.08</v>
      </c>
      <c r="AO28" s="142" t="n">
        <v>5.1</v>
      </c>
      <c r="AP28" s="142" t="n">
        <v>5.1</v>
      </c>
      <c r="AQ28" s="142" t="n">
        <v>0.19</v>
      </c>
      <c r="AR28" s="142" t="n">
        <v>0.19</v>
      </c>
      <c r="AS28" s="142" t="n">
        <v>0.19</v>
      </c>
      <c r="AT28" s="142" t="n">
        <v>0.17</v>
      </c>
      <c r="AU28" s="142" t="n">
        <v>0.32</v>
      </c>
      <c r="AV28" s="142" t="n">
        <v>0.15</v>
      </c>
      <c r="AW28" s="142" t="n">
        <v>0.3</v>
      </c>
      <c r="AX28" s="142" t="n">
        <v>0</v>
      </c>
      <c r="AY28" s="142" t="n">
        <v>0</v>
      </c>
      <c r="AZ28" s="142" t="n">
        <v>0</v>
      </c>
      <c r="BA28" s="142" t="n">
        <v>0</v>
      </c>
      <c r="BB28" s="142" t="n">
        <v>6</v>
      </c>
      <c r="BC28" s="142" t="n">
        <v>0.05</v>
      </c>
      <c r="BD28" s="142" t="n">
        <v>522</v>
      </c>
      <c r="BE28" s="142" t="n">
        <v>4.03</v>
      </c>
      <c r="BF28" s="142" t="n">
        <v>0</v>
      </c>
      <c r="BG28" s="142" t="n">
        <v>0</v>
      </c>
      <c r="BH28" s="107" t="inlineStr">
        <is>
          <t>BGSFRA-17969 |BGSFRA-17971 |BGSFRA-17972 |BGSFRA-17973 |BGSFRA-17974 |BGSFRA-17975 |BGSFRA-17976 |BGSFRA-17977</t>
        </is>
      </c>
    </row>
    <row r="29" customFormat="1" s="106">
      <c r="A29" s="179" t="inlineStr">
        <is>
          <t>Bouygues</t>
        </is>
      </c>
      <c r="B29" s="179" t="inlineStr">
        <is>
          <t>Sales</t>
        </is>
      </c>
      <c r="C29" s="180" t="n">
        <v>44314</v>
      </c>
      <c r="D29" s="181" t="inlineStr">
        <is>
          <t>No</t>
        </is>
      </c>
      <c r="E29" s="181" t="n">
        <v>0</v>
      </c>
      <c r="F29" s="142" t="n">
        <v>16.7</v>
      </c>
      <c r="G29" s="142" t="n">
        <v>431</v>
      </c>
      <c r="H29" s="142" t="n">
        <v>9610</v>
      </c>
      <c r="I29" s="142" t="n">
        <v>1.54</v>
      </c>
      <c r="J29" s="142" t="n">
        <v>9815</v>
      </c>
      <c r="K29" s="142" t="n">
        <v>7820</v>
      </c>
      <c r="L29" s="142" t="n">
        <v>1978</v>
      </c>
      <c r="M29" s="142" t="n">
        <v>79.67</v>
      </c>
      <c r="N29" s="142" t="n">
        <v>8955</v>
      </c>
      <c r="O29" s="142" t="n">
        <v>0</v>
      </c>
      <c r="P29" s="142" t="n">
        <v>11</v>
      </c>
      <c r="Q29" s="142" t="n">
        <v>0.09</v>
      </c>
      <c r="R29" s="142" t="n">
        <v>211</v>
      </c>
      <c r="S29" s="142" t="n">
        <v>1.63</v>
      </c>
      <c r="T29" s="142" t="n">
        <v>0</v>
      </c>
      <c r="U29" s="142" t="n">
        <v>0</v>
      </c>
      <c r="V29" s="142" t="n">
        <v>0</v>
      </c>
      <c r="W29" s="142" t="n">
        <v>0</v>
      </c>
      <c r="X29" s="142" t="n">
        <v>1437</v>
      </c>
      <c r="Y29" s="142" t="n">
        <v>11.11</v>
      </c>
      <c r="Z29" s="142" t="n">
        <v>1437</v>
      </c>
      <c r="AA29" s="142" t="n">
        <v>11.11</v>
      </c>
      <c r="AB29" s="142" t="n">
        <v>3359</v>
      </c>
      <c r="AC29" s="142" t="n">
        <v>25.98</v>
      </c>
      <c r="AD29" s="142" t="n">
        <v>690</v>
      </c>
      <c r="AE29" s="142" t="n">
        <v>150</v>
      </c>
      <c r="AF29" s="142" t="n">
        <v>8.82</v>
      </c>
      <c r="AG29" s="142" t="n">
        <v>7.58</v>
      </c>
      <c r="AH29" s="142" t="n">
        <v>1.24</v>
      </c>
      <c r="AI29" s="142" t="n">
        <v>0.54</v>
      </c>
      <c r="AJ29" s="142" t="n">
        <v>0.57</v>
      </c>
      <c r="AK29" s="142" t="n">
        <v>-0.03</v>
      </c>
      <c r="AL29" s="142" t="n">
        <v>0.5</v>
      </c>
      <c r="AM29" s="142" t="n">
        <v>0.5</v>
      </c>
      <c r="AN29" s="142" t="n">
        <v>8.35</v>
      </c>
      <c r="AO29" s="142" t="n">
        <v>3.91</v>
      </c>
      <c r="AP29" s="142" t="n">
        <v>3.91</v>
      </c>
      <c r="AQ29" s="142" t="n">
        <v>1.1</v>
      </c>
      <c r="AR29" s="142" t="n">
        <v>1.09</v>
      </c>
      <c r="AS29" s="142" t="n">
        <v>1.09</v>
      </c>
      <c r="AT29" s="142" t="n">
        <v>0.15</v>
      </c>
      <c r="AU29" s="142" t="n">
        <v>0.33</v>
      </c>
      <c r="AV29" s="142" t="n">
        <v>0.13</v>
      </c>
      <c r="AW29" s="142" t="n">
        <v>0.31</v>
      </c>
      <c r="AX29" s="142" t="n">
        <v>0</v>
      </c>
      <c r="AY29" s="142" t="n">
        <v>0</v>
      </c>
      <c r="AZ29" s="142" t="n">
        <v>0</v>
      </c>
      <c r="BA29" s="142" t="n">
        <v>0</v>
      </c>
      <c r="BB29" s="142" t="n">
        <v>2</v>
      </c>
      <c r="BC29" s="142" t="n">
        <v>0.02</v>
      </c>
      <c r="BD29" s="142" t="n">
        <v>509</v>
      </c>
      <c r="BE29" s="142" t="n">
        <v>3.94</v>
      </c>
      <c r="BF29" s="142" t="n">
        <v>0</v>
      </c>
      <c r="BG29" s="142" t="n">
        <v>0</v>
      </c>
      <c r="BH29" s="183" t="inlineStr">
        <is>
          <t>BGSFRA-17982 |BGSFRA-17983 |BGSFRA-17984 |BGSFRA-17985 |BGSFRA-17986 |BGSFRA-17987 |BGSFRA-17988 |BGSFRA-17989</t>
        </is>
      </c>
    </row>
    <row r="30" s="205">
      <c r="A30" s="179" t="inlineStr">
        <is>
          <t>Bouygues</t>
        </is>
      </c>
      <c r="B30" s="179" t="inlineStr">
        <is>
          <t>Sales</t>
        </is>
      </c>
      <c r="C30" s="180" t="n">
        <v>44315</v>
      </c>
      <c r="D30" s="181" t="inlineStr">
        <is>
          <t>No</t>
        </is>
      </c>
      <c r="E30" s="181" t="n">
        <v>0</v>
      </c>
      <c r="F30" s="176" t="n">
        <v>19.12</v>
      </c>
      <c r="G30" s="176" t="n">
        <v>425</v>
      </c>
      <c r="H30" s="176" t="n">
        <v>9815</v>
      </c>
      <c r="I30" s="177" t="n">
        <v>-1.8</v>
      </c>
      <c r="J30" s="176" t="n">
        <v>9680</v>
      </c>
      <c r="K30" s="176" t="n">
        <v>7754</v>
      </c>
      <c r="L30" s="176" t="n">
        <v>1910</v>
      </c>
      <c r="M30" s="182" t="n">
        <v>80.09999999999999</v>
      </c>
      <c r="N30" s="176" t="n">
        <v>8839</v>
      </c>
      <c r="O30" s="177" t="n">
        <v>0</v>
      </c>
      <c r="P30" s="176" t="n">
        <v>9</v>
      </c>
      <c r="Q30" s="176" t="n">
        <v>0.07000000000000001</v>
      </c>
      <c r="R30" s="176" t="n">
        <v>74</v>
      </c>
      <c r="S30" s="176" t="n">
        <v>0.59</v>
      </c>
      <c r="T30" s="176" t="n">
        <v>0</v>
      </c>
      <c r="U30" s="176" t="n">
        <v>0</v>
      </c>
      <c r="V30" s="176" t="n">
        <v>0</v>
      </c>
      <c r="W30" s="176" t="n">
        <v>0</v>
      </c>
      <c r="X30" s="176" t="n">
        <v>1722</v>
      </c>
      <c r="Y30" s="176" t="n">
        <v>13.78</v>
      </c>
      <c r="Z30" s="176" t="n">
        <v>1722</v>
      </c>
      <c r="AA30" s="176" t="n">
        <v>13.78</v>
      </c>
      <c r="AB30" s="176" t="n">
        <v>3393</v>
      </c>
      <c r="AC30" s="176" t="n">
        <v>27.15</v>
      </c>
      <c r="AD30" s="176" t="n">
        <v>637</v>
      </c>
      <c r="AE30" s="176" t="n">
        <v>186</v>
      </c>
      <c r="AF30" s="176" t="n">
        <v>8.220000000000001</v>
      </c>
      <c r="AG30" s="176" t="n">
        <v>9.74</v>
      </c>
      <c r="AH30" s="178" t="n">
        <v>-1.52</v>
      </c>
      <c r="AI30" s="176" t="n">
        <v>0.57</v>
      </c>
      <c r="AJ30" s="176" t="n">
        <v>0.5600000000000001</v>
      </c>
      <c r="AK30" s="179" t="n">
        <v>0.01</v>
      </c>
      <c r="AL30" s="176" t="n">
        <v>0.51</v>
      </c>
      <c r="AM30" s="176" t="n">
        <v>0.53</v>
      </c>
      <c r="AN30" s="176" t="n">
        <v>5.53</v>
      </c>
      <c r="AO30" s="176" t="n">
        <v>2.89</v>
      </c>
      <c r="AP30" s="176" t="n">
        <v>2.89</v>
      </c>
      <c r="AQ30" s="176" t="n">
        <v>1.01</v>
      </c>
      <c r="AR30" s="176" t="n">
        <v>1</v>
      </c>
      <c r="AS30" s="176" t="n">
        <v>1</v>
      </c>
      <c r="AT30" s="176" t="n">
        <v>0.17</v>
      </c>
      <c r="AU30" s="176" t="n">
        <v>0.32</v>
      </c>
      <c r="AV30" s="176" t="n">
        <v>0.15</v>
      </c>
      <c r="AW30" s="176" t="n">
        <v>0.31</v>
      </c>
      <c r="AX30" s="176" t="n">
        <v>0</v>
      </c>
      <c r="AY30" s="176" t="n">
        <v>0</v>
      </c>
      <c r="AZ30" s="176" t="n">
        <v>0</v>
      </c>
      <c r="BA30" s="176" t="n">
        <v>0</v>
      </c>
      <c r="BB30" s="176" t="n">
        <v>1</v>
      </c>
      <c r="BC30" s="176" t="n">
        <v>0.01</v>
      </c>
      <c r="BD30" s="176" t="n">
        <v>592</v>
      </c>
      <c r="BE30" s="176" t="n">
        <v>4.74</v>
      </c>
      <c r="BF30" s="176" t="n">
        <v>0</v>
      </c>
      <c r="BG30" s="176" t="n">
        <v>0</v>
      </c>
      <c r="BH30" s="183" t="inlineStr">
        <is>
          <t>BGSFRA-17992 |BGSFRA-17994 |BGSFRA-18001 |BGSFRA-18002 |BGSFRA-18003 |BGSFRA-18004 |BGSFRA-18005 |BGSFRA-18006 | BGSFRA-18007</t>
        </is>
      </c>
    </row>
    <row r="31" s="205">
      <c r="A31" s="179" t="inlineStr">
        <is>
          <t>Bouygues</t>
        </is>
      </c>
      <c r="B31" s="179" t="inlineStr">
        <is>
          <t>Sales</t>
        </is>
      </c>
      <c r="C31" s="180" t="n">
        <v>44316</v>
      </c>
      <c r="D31" s="181" t="inlineStr">
        <is>
          <t>No</t>
        </is>
      </c>
      <c r="E31" s="181" t="n">
        <v>0</v>
      </c>
      <c r="F31" s="176" t="n">
        <v>17.51</v>
      </c>
      <c r="G31" s="176" t="n">
        <v>400</v>
      </c>
      <c r="H31" s="176" t="n">
        <v>9680</v>
      </c>
      <c r="I31" s="177" t="n">
        <v>-7.57</v>
      </c>
      <c r="J31" s="176" t="n">
        <v>8999</v>
      </c>
      <c r="K31" s="176" t="n">
        <v>7188</v>
      </c>
      <c r="L31" s="176" t="n">
        <v>1787</v>
      </c>
      <c r="M31" s="182" t="n">
        <v>79.88</v>
      </c>
      <c r="N31" s="176" t="n">
        <v>8062</v>
      </c>
      <c r="O31" s="177" t="n">
        <v>0</v>
      </c>
      <c r="P31" s="176" t="n">
        <v>0</v>
      </c>
      <c r="Q31" s="176" t="n">
        <v>0</v>
      </c>
      <c r="R31" s="176" t="n">
        <v>114</v>
      </c>
      <c r="S31" s="176" t="n">
        <v>1.03</v>
      </c>
      <c r="T31" s="176" t="n">
        <v>0</v>
      </c>
      <c r="U31" s="176" t="n">
        <v>0</v>
      </c>
      <c r="V31" s="176" t="n">
        <v>1</v>
      </c>
      <c r="W31" s="176" t="n">
        <v>0.01</v>
      </c>
      <c r="X31" s="176" t="n">
        <v>1493</v>
      </c>
      <c r="Y31" s="176" t="n">
        <v>13.46</v>
      </c>
      <c r="Z31" s="176" t="n">
        <v>1493</v>
      </c>
      <c r="AA31" s="176" t="n">
        <v>13.46</v>
      </c>
      <c r="AB31" s="176" t="n">
        <v>3460</v>
      </c>
      <c r="AC31" s="176" t="n">
        <v>31.2</v>
      </c>
      <c r="AD31" s="176" t="n">
        <v>736</v>
      </c>
      <c r="AE31" s="176" t="n">
        <v>174</v>
      </c>
      <c r="AF31" s="176" t="n">
        <v>10.24</v>
      </c>
      <c r="AG31" s="176" t="n">
        <v>9.74</v>
      </c>
      <c r="AH31" s="178" t="n">
        <v>0.5</v>
      </c>
      <c r="AI31" s="176" t="n">
        <v>0.57</v>
      </c>
      <c r="AJ31" s="176" t="n">
        <v>0.5600000000000001</v>
      </c>
      <c r="AK31" s="179" t="n">
        <v>0.01</v>
      </c>
      <c r="AL31" s="176" t="n">
        <v>0.5</v>
      </c>
      <c r="AM31" s="176" t="n">
        <v>0.5</v>
      </c>
      <c r="AN31" s="176" t="n">
        <v>6.26</v>
      </c>
      <c r="AO31" s="176" t="n">
        <v>2.84</v>
      </c>
      <c r="AP31" s="176" t="n">
        <v>2.84</v>
      </c>
      <c r="AQ31" s="176" t="n">
        <v>1.22</v>
      </c>
      <c r="AR31" s="176" t="n">
        <v>1.22</v>
      </c>
      <c r="AS31" s="176" t="n">
        <v>1.22</v>
      </c>
      <c r="AT31" s="176" t="n">
        <v>0.16</v>
      </c>
      <c r="AU31" s="176" t="n">
        <v>0.31</v>
      </c>
      <c r="AV31" s="176" t="n">
        <v>0.13</v>
      </c>
      <c r="AW31" s="176" t="n">
        <v>0.3</v>
      </c>
      <c r="AX31" s="176" t="n">
        <v>1</v>
      </c>
      <c r="AY31" s="176" t="n">
        <v>0.01</v>
      </c>
      <c r="AZ31" s="176" t="n">
        <v>0</v>
      </c>
      <c r="BA31" s="176" t="n">
        <v>0</v>
      </c>
      <c r="BB31" s="176" t="n">
        <v>4</v>
      </c>
      <c r="BC31" s="176" t="n">
        <v>0.04</v>
      </c>
      <c r="BD31" s="176" t="n">
        <v>329</v>
      </c>
      <c r="BE31" s="176" t="n">
        <v>2.97</v>
      </c>
      <c r="BF31" s="176" t="n">
        <v>0</v>
      </c>
      <c r="BG31" s="176" t="n">
        <v>0</v>
      </c>
      <c r="BH31" s="183" t="inlineStr">
        <is>
          <t>BGSFRA-18012 | BGSFRA-18013 | BGSFRA-18014 | BGSFRA-18015 | BGSFRA-18016 |BGSFRA-18017 | BGSFRA-18018 | BGSFRA-18019 | BGSFRA-18020 | BGSFRA-18021</t>
        </is>
      </c>
    </row>
  </sheetData>
  <conditionalFormatting sqref="F2">
    <cfRule type="cellIs" priority="263" operator="greaterThan" dxfId="0">
      <formula>15</formula>
    </cfRule>
  </conditionalFormatting>
  <conditionalFormatting sqref="I2">
    <cfRule type="cellIs" priority="261" operator="lessThan" dxfId="0">
      <formula>-10</formula>
    </cfRule>
    <cfRule type="cellIs" priority="262" operator="greaterThan" dxfId="0">
      <formula>10</formula>
    </cfRule>
  </conditionalFormatting>
  <conditionalFormatting sqref="BE2">
    <cfRule type="cellIs" priority="272" operator="greaterThan" dxfId="0">
      <formula>5</formula>
    </cfRule>
  </conditionalFormatting>
  <conditionalFormatting sqref="O2 BC2">
    <cfRule type="cellIs" priority="271" operator="greaterThan" dxfId="0">
      <formula>2</formula>
    </cfRule>
  </conditionalFormatting>
  <conditionalFormatting sqref="Q2 U2 BA2 AY2 BG2">
    <cfRule type="cellIs" priority="270" operator="greaterThan" dxfId="0">
      <formula>1</formula>
    </cfRule>
  </conditionalFormatting>
  <conditionalFormatting sqref="S2 W2">
    <cfRule type="cellIs" priority="269" operator="greaterThan" dxfId="0">
      <formula>3</formula>
    </cfRule>
  </conditionalFormatting>
  <conditionalFormatting sqref="Y2 AA2">
    <cfRule type="cellIs" priority="268" operator="greaterThan" dxfId="0">
      <formula>10</formula>
    </cfRule>
  </conditionalFormatting>
  <conditionalFormatting sqref="AL2:AM2">
    <cfRule type="cellIs" priority="266" operator="lessThan" dxfId="0">
      <formula>0.47</formula>
    </cfRule>
    <cfRule type="cellIs" priority="267" operator="greaterThan" dxfId="0">
      <formula>0.53</formula>
    </cfRule>
  </conditionalFormatting>
  <conditionalFormatting sqref="AT2 AV2">
    <cfRule type="cellIs" priority="265" operator="greaterThan" dxfId="0">
      <formula>0.2</formula>
    </cfRule>
  </conditionalFormatting>
  <conditionalFormatting sqref="AU2 AW2">
    <cfRule type="cellIs" priority="264" operator="lessThan" dxfId="0">
      <formula>0.29</formula>
    </cfRule>
  </conditionalFormatting>
  <conditionalFormatting sqref="AK2">
    <cfRule type="cellIs" priority="260" operator="greaterThan" dxfId="0">
      <formula>0.02</formula>
    </cfRule>
  </conditionalFormatting>
  <conditionalFormatting sqref="AH2">
    <cfRule type="cellIs" priority="257" operator="greaterThan" dxfId="0">
      <formula>2</formula>
    </cfRule>
    <cfRule type="cellIs" priority="258" operator="greaterThan" dxfId="0">
      <formula>2</formula>
    </cfRule>
    <cfRule type="cellIs" priority="259" operator="greaterThan" dxfId="0">
      <formula>4</formula>
    </cfRule>
  </conditionalFormatting>
  <conditionalFormatting sqref="F3">
    <cfRule type="cellIs" priority="247" operator="greaterThan" dxfId="0">
      <formula>15</formula>
    </cfRule>
  </conditionalFormatting>
  <conditionalFormatting sqref="I3">
    <cfRule type="cellIs" priority="245" operator="lessThan" dxfId="0">
      <formula>-10</formula>
    </cfRule>
    <cfRule type="cellIs" priority="246" operator="greaterThan" dxfId="0">
      <formula>10</formula>
    </cfRule>
  </conditionalFormatting>
  <conditionalFormatting sqref="BE3">
    <cfRule type="cellIs" priority="256" operator="greaterThan" dxfId="0">
      <formula>5</formula>
    </cfRule>
  </conditionalFormatting>
  <conditionalFormatting sqref="O3 BC3">
    <cfRule type="cellIs" priority="255" operator="greaterThan" dxfId="0">
      <formula>2</formula>
    </cfRule>
  </conditionalFormatting>
  <conditionalFormatting sqref="Q3 U3 BA3 AY3 BG3">
    <cfRule type="cellIs" priority="254" operator="greaterThan" dxfId="0">
      <formula>1</formula>
    </cfRule>
  </conditionalFormatting>
  <conditionalFormatting sqref="S3 W3">
    <cfRule type="cellIs" priority="253" operator="greaterThan" dxfId="0">
      <formula>3</formula>
    </cfRule>
  </conditionalFormatting>
  <conditionalFormatting sqref="Y3 AA3">
    <cfRule type="cellIs" priority="252" operator="greaterThan" dxfId="0">
      <formula>10</formula>
    </cfRule>
  </conditionalFormatting>
  <conditionalFormatting sqref="AL3:AM3">
    <cfRule type="cellIs" priority="250" operator="lessThan" dxfId="0">
      <formula>0.47</formula>
    </cfRule>
    <cfRule type="cellIs" priority="251" operator="greaterThan" dxfId="0">
      <formula>0.53</formula>
    </cfRule>
  </conditionalFormatting>
  <conditionalFormatting sqref="AT3 AV3">
    <cfRule type="cellIs" priority="249" operator="greaterThan" dxfId="0">
      <formula>0.2</formula>
    </cfRule>
  </conditionalFormatting>
  <conditionalFormatting sqref="AU3 AW3">
    <cfRule type="cellIs" priority="248" operator="lessThan" dxfId="0">
      <formula>0.29</formula>
    </cfRule>
  </conditionalFormatting>
  <conditionalFormatting sqref="AK3">
    <cfRule type="cellIs" priority="244" operator="greaterThan" dxfId="0">
      <formula>0.02</formula>
    </cfRule>
  </conditionalFormatting>
  <conditionalFormatting sqref="AH3">
    <cfRule type="cellIs" priority="241" operator="greaterThan" dxfId="0">
      <formula>2</formula>
    </cfRule>
    <cfRule type="cellIs" priority="242" operator="greaterThan" dxfId="0">
      <formula>2</formula>
    </cfRule>
    <cfRule type="cellIs" priority="243" operator="greaterThan" dxfId="0">
      <formula>4</formula>
    </cfRule>
  </conditionalFormatting>
  <conditionalFormatting sqref="F4">
    <cfRule type="cellIs" priority="231" operator="greaterThan" dxfId="0">
      <formula>15</formula>
    </cfRule>
  </conditionalFormatting>
  <conditionalFormatting sqref="I4">
    <cfRule type="cellIs" priority="229" operator="lessThan" dxfId="0">
      <formula>-10</formula>
    </cfRule>
    <cfRule type="cellIs" priority="230" operator="greaterThan" dxfId="0">
      <formula>10</formula>
    </cfRule>
  </conditionalFormatting>
  <conditionalFormatting sqref="BE4">
    <cfRule type="cellIs" priority="240" operator="greaterThan" dxfId="0">
      <formula>5</formula>
    </cfRule>
  </conditionalFormatting>
  <conditionalFormatting sqref="O4 BC4">
    <cfRule type="cellIs" priority="239" operator="greaterThan" dxfId="0">
      <formula>2</formula>
    </cfRule>
  </conditionalFormatting>
  <conditionalFormatting sqref="Q4 U4 BA4 AY4 BG4">
    <cfRule type="cellIs" priority="238" operator="greaterThan" dxfId="0">
      <formula>1</formula>
    </cfRule>
  </conditionalFormatting>
  <conditionalFormatting sqref="S4 W4">
    <cfRule type="cellIs" priority="237" operator="greaterThan" dxfId="0">
      <formula>3</formula>
    </cfRule>
  </conditionalFormatting>
  <conditionalFormatting sqref="Y4 AA4">
    <cfRule type="cellIs" priority="236" operator="greaterThan" dxfId="0">
      <formula>10</formula>
    </cfRule>
  </conditionalFormatting>
  <conditionalFormatting sqref="AL4:AM4">
    <cfRule type="cellIs" priority="234" operator="lessThan" dxfId="0">
      <formula>0.47</formula>
    </cfRule>
    <cfRule type="cellIs" priority="235" operator="greaterThan" dxfId="0">
      <formula>0.53</formula>
    </cfRule>
  </conditionalFormatting>
  <conditionalFormatting sqref="AT4 AV4">
    <cfRule type="cellIs" priority="233" operator="greaterThan" dxfId="0">
      <formula>0.2</formula>
    </cfRule>
  </conditionalFormatting>
  <conditionalFormatting sqref="AU4 AW4">
    <cfRule type="cellIs" priority="232" operator="lessThan" dxfId="0">
      <formula>0.29</formula>
    </cfRule>
  </conditionalFormatting>
  <conditionalFormatting sqref="AK4">
    <cfRule type="cellIs" priority="228" operator="greaterThan" dxfId="0">
      <formula>0.02</formula>
    </cfRule>
  </conditionalFormatting>
  <conditionalFormatting sqref="AH4">
    <cfRule type="cellIs" priority="225" operator="greaterThan" dxfId="0">
      <formula>2</formula>
    </cfRule>
    <cfRule type="cellIs" priority="226" operator="greaterThan" dxfId="0">
      <formula>2</formula>
    </cfRule>
    <cfRule type="cellIs" priority="227" operator="greaterThan" dxfId="0">
      <formula>4</formula>
    </cfRule>
  </conditionalFormatting>
  <conditionalFormatting sqref="F5">
    <cfRule type="cellIs" priority="215" operator="greaterThan" dxfId="0">
      <formula>15</formula>
    </cfRule>
  </conditionalFormatting>
  <conditionalFormatting sqref="I5">
    <cfRule type="cellIs" priority="213" operator="lessThan" dxfId="0">
      <formula>-10</formula>
    </cfRule>
    <cfRule type="cellIs" priority="214" operator="greaterThan" dxfId="0">
      <formula>10</formula>
    </cfRule>
  </conditionalFormatting>
  <conditionalFormatting sqref="BE5">
    <cfRule type="cellIs" priority="224" operator="greaterThan" dxfId="0">
      <formula>5</formula>
    </cfRule>
  </conditionalFormatting>
  <conditionalFormatting sqref="O5 BC5">
    <cfRule type="cellIs" priority="223" operator="greaterThan" dxfId="0">
      <formula>2</formula>
    </cfRule>
  </conditionalFormatting>
  <conditionalFormatting sqref="Q5 U5 BA5 AY5 BG5">
    <cfRule type="cellIs" priority="222" operator="greaterThan" dxfId="0">
      <formula>1</formula>
    </cfRule>
  </conditionalFormatting>
  <conditionalFormatting sqref="S5 W5">
    <cfRule type="cellIs" priority="221" operator="greaterThan" dxfId="0">
      <formula>3</formula>
    </cfRule>
  </conditionalFormatting>
  <conditionalFormatting sqref="Y5 AA5">
    <cfRule type="cellIs" priority="220" operator="greaterThan" dxfId="0">
      <formula>10</formula>
    </cfRule>
  </conditionalFormatting>
  <conditionalFormatting sqref="AL5:AM5">
    <cfRule type="cellIs" priority="218" operator="lessThan" dxfId="0">
      <formula>0.47</formula>
    </cfRule>
    <cfRule type="cellIs" priority="219" operator="greaterThan" dxfId="0">
      <formula>0.53</formula>
    </cfRule>
  </conditionalFormatting>
  <conditionalFormatting sqref="AT5 AV5">
    <cfRule type="cellIs" priority="217" operator="greaterThan" dxfId="0">
      <formula>0.2</formula>
    </cfRule>
  </conditionalFormatting>
  <conditionalFormatting sqref="AU5 AW5">
    <cfRule type="cellIs" priority="216" operator="lessThan" dxfId="0">
      <formula>0.29</formula>
    </cfRule>
  </conditionalFormatting>
  <conditionalFormatting sqref="AK5">
    <cfRule type="cellIs" priority="212" operator="greaterThan" dxfId="0">
      <formula>0.02</formula>
    </cfRule>
  </conditionalFormatting>
  <conditionalFormatting sqref="AH5">
    <cfRule type="cellIs" priority="209" operator="greaterThan" dxfId="0">
      <formula>2</formula>
    </cfRule>
    <cfRule type="cellIs" priority="210" operator="greaterThan" dxfId="0">
      <formula>2</formula>
    </cfRule>
    <cfRule type="cellIs" priority="211" operator="greaterThan" dxfId="0">
      <formula>4</formula>
    </cfRule>
  </conditionalFormatting>
  <conditionalFormatting sqref="F6">
    <cfRule type="cellIs" priority="199" operator="greaterThan" dxfId="0">
      <formula>15</formula>
    </cfRule>
  </conditionalFormatting>
  <conditionalFormatting sqref="I6">
    <cfRule type="cellIs" priority="197" operator="lessThan" dxfId="0">
      <formula>-10</formula>
    </cfRule>
    <cfRule type="cellIs" priority="198" operator="greaterThan" dxfId="0">
      <formula>10</formula>
    </cfRule>
  </conditionalFormatting>
  <conditionalFormatting sqref="BE6">
    <cfRule type="cellIs" priority="208" operator="greaterThan" dxfId="0">
      <formula>5</formula>
    </cfRule>
  </conditionalFormatting>
  <conditionalFormatting sqref="O6 BC6">
    <cfRule type="cellIs" priority="207" operator="greaterThan" dxfId="0">
      <formula>2</formula>
    </cfRule>
  </conditionalFormatting>
  <conditionalFormatting sqref="Q6 U6 BA6 AY6 BG6">
    <cfRule type="cellIs" priority="206" operator="greaterThan" dxfId="0">
      <formula>1</formula>
    </cfRule>
  </conditionalFormatting>
  <conditionalFormatting sqref="S6 W6">
    <cfRule type="cellIs" priority="205" operator="greaterThan" dxfId="0">
      <formula>3</formula>
    </cfRule>
  </conditionalFormatting>
  <conditionalFormatting sqref="Y6 AA6">
    <cfRule type="cellIs" priority="204" operator="greaterThan" dxfId="0">
      <formula>10</formula>
    </cfRule>
  </conditionalFormatting>
  <conditionalFormatting sqref="AL6:AM6">
    <cfRule type="cellIs" priority="202" operator="lessThan" dxfId="0">
      <formula>0.47</formula>
    </cfRule>
    <cfRule type="cellIs" priority="203" operator="greaterThan" dxfId="0">
      <formula>0.53</formula>
    </cfRule>
  </conditionalFormatting>
  <conditionalFormatting sqref="AT6 AV6">
    <cfRule type="cellIs" priority="201" operator="greaterThan" dxfId="0">
      <formula>0.2</formula>
    </cfRule>
  </conditionalFormatting>
  <conditionalFormatting sqref="AU6 AW6">
    <cfRule type="cellIs" priority="200" operator="lessThan" dxfId="0">
      <formula>0.29</formula>
    </cfRule>
  </conditionalFormatting>
  <conditionalFormatting sqref="AK6">
    <cfRule type="cellIs" priority="196" operator="greaterThan" dxfId="0">
      <formula>0.02</formula>
    </cfRule>
  </conditionalFormatting>
  <conditionalFormatting sqref="AH6">
    <cfRule type="cellIs" priority="193" operator="greaterThan" dxfId="0">
      <formula>2</formula>
    </cfRule>
    <cfRule type="cellIs" priority="194" operator="greaterThan" dxfId="0">
      <formula>2</formula>
    </cfRule>
    <cfRule type="cellIs" priority="195" operator="greaterThan" dxfId="0">
      <formula>4</formula>
    </cfRule>
  </conditionalFormatting>
  <conditionalFormatting sqref="F7">
    <cfRule type="cellIs" priority="183" operator="greaterThan" dxfId="0">
      <formula>15</formula>
    </cfRule>
  </conditionalFormatting>
  <conditionalFormatting sqref="I7">
    <cfRule type="cellIs" priority="181" operator="lessThan" dxfId="0">
      <formula>-10</formula>
    </cfRule>
    <cfRule type="cellIs" priority="182" operator="greaterThan" dxfId="0">
      <formula>10</formula>
    </cfRule>
  </conditionalFormatting>
  <conditionalFormatting sqref="BE7">
    <cfRule type="cellIs" priority="192" operator="greaterThan" dxfId="0">
      <formula>5</formula>
    </cfRule>
  </conditionalFormatting>
  <conditionalFormatting sqref="BC7 O7">
    <cfRule type="cellIs" priority="191" operator="greaterThan" dxfId="0">
      <formula>2</formula>
    </cfRule>
  </conditionalFormatting>
  <conditionalFormatting sqref="BG7 AY7 BA7 U7 Q7">
    <cfRule type="cellIs" priority="190" operator="greaterThan" dxfId="0">
      <formula>1</formula>
    </cfRule>
  </conditionalFormatting>
  <conditionalFormatting sqref="W7 S7">
    <cfRule type="cellIs" priority="189" operator="greaterThan" dxfId="0">
      <formula>3</formula>
    </cfRule>
  </conditionalFormatting>
  <conditionalFormatting sqref="AA7 Y7">
    <cfRule type="cellIs" priority="188" operator="greaterThan" dxfId="0">
      <formula>10</formula>
    </cfRule>
  </conditionalFormatting>
  <conditionalFormatting sqref="AL7:AM7">
    <cfRule type="cellIs" priority="186" operator="lessThan" dxfId="0">
      <formula>0.47</formula>
    </cfRule>
    <cfRule type="cellIs" priority="187" operator="greaterThan" dxfId="0">
      <formula>0.53</formula>
    </cfRule>
  </conditionalFormatting>
  <conditionalFormatting sqref="AV7 AT7">
    <cfRule type="cellIs" priority="185" operator="greaterThan" dxfId="0">
      <formula>0.2</formula>
    </cfRule>
  </conditionalFormatting>
  <conditionalFormatting sqref="AW7 AU7">
    <cfRule type="cellIs" priority="184" operator="lessThan" dxfId="0">
      <formula>0.29</formula>
    </cfRule>
  </conditionalFormatting>
  <conditionalFormatting sqref="AK7">
    <cfRule type="cellIs" priority="180" operator="greaterThan" dxfId="0">
      <formula>0.02</formula>
    </cfRule>
  </conditionalFormatting>
  <conditionalFormatting sqref="AH7">
    <cfRule type="cellIs" priority="177" operator="greaterThan" dxfId="0">
      <formula>2</formula>
    </cfRule>
    <cfRule type="cellIs" priority="178" operator="greaterThan" dxfId="0">
      <formula>2</formula>
    </cfRule>
    <cfRule type="cellIs" priority="179" operator="greaterThan" dxfId="0">
      <formula>4</formula>
    </cfRule>
  </conditionalFormatting>
  <conditionalFormatting sqref="F8">
    <cfRule type="cellIs" priority="167" operator="greaterThan" dxfId="0">
      <formula>15</formula>
    </cfRule>
  </conditionalFormatting>
  <conditionalFormatting sqref="I8">
    <cfRule type="cellIs" priority="165" operator="lessThan" dxfId="0">
      <formula>-10</formula>
    </cfRule>
    <cfRule type="cellIs" priority="166" operator="greaterThan" dxfId="0">
      <formula>10</formula>
    </cfRule>
  </conditionalFormatting>
  <conditionalFormatting sqref="BE8">
    <cfRule type="cellIs" priority="176" operator="greaterThan" dxfId="0">
      <formula>5</formula>
    </cfRule>
  </conditionalFormatting>
  <conditionalFormatting sqref="BC8 O8">
    <cfRule type="cellIs" priority="175" operator="greaterThan" dxfId="0">
      <formula>2</formula>
    </cfRule>
  </conditionalFormatting>
  <conditionalFormatting sqref="BG8 AY8 BA8 U8 Q8">
    <cfRule type="cellIs" priority="174" operator="greaterThan" dxfId="0">
      <formula>1</formula>
    </cfRule>
  </conditionalFormatting>
  <conditionalFormatting sqref="W8 S8">
    <cfRule type="cellIs" priority="173" operator="greaterThan" dxfId="0">
      <formula>3</formula>
    </cfRule>
  </conditionalFormatting>
  <conditionalFormatting sqref="AA8 Y8">
    <cfRule type="cellIs" priority="172" operator="greaterThan" dxfId="0">
      <formula>10</formula>
    </cfRule>
  </conditionalFormatting>
  <conditionalFormatting sqref="AL8:AM8">
    <cfRule type="cellIs" priority="170" operator="lessThan" dxfId="0">
      <formula>0.47</formula>
    </cfRule>
    <cfRule type="cellIs" priority="171" operator="greaterThan" dxfId="0">
      <formula>0.53</formula>
    </cfRule>
  </conditionalFormatting>
  <conditionalFormatting sqref="AV8 AT8">
    <cfRule type="cellIs" priority="169" operator="greaterThan" dxfId="0">
      <formula>0.2</formula>
    </cfRule>
  </conditionalFormatting>
  <conditionalFormatting sqref="AW8 AU8">
    <cfRule type="cellIs" priority="168" operator="lessThan" dxfId="0">
      <formula>0.29</formula>
    </cfRule>
  </conditionalFormatting>
  <conditionalFormatting sqref="AK8">
    <cfRule type="cellIs" priority="164" operator="greaterThan" dxfId="0">
      <formula>0.02</formula>
    </cfRule>
  </conditionalFormatting>
  <conditionalFormatting sqref="AH8">
    <cfRule type="cellIs" priority="161" operator="greaterThan" dxfId="0">
      <formula>2</formula>
    </cfRule>
    <cfRule type="cellIs" priority="162" operator="greaterThan" dxfId="0">
      <formula>2</formula>
    </cfRule>
    <cfRule type="cellIs" priority="163" operator="greaterThan" dxfId="0">
      <formula>4</formula>
    </cfRule>
  </conditionalFormatting>
  <conditionalFormatting sqref="F9">
    <cfRule type="cellIs" priority="151" operator="greaterThan" dxfId="0">
      <formula>15</formula>
    </cfRule>
  </conditionalFormatting>
  <conditionalFormatting sqref="I9">
    <cfRule type="cellIs" priority="149" operator="lessThan" dxfId="0">
      <formula>-10</formula>
    </cfRule>
    <cfRule type="cellIs" priority="150" operator="greaterThan" dxfId="0">
      <formula>10</formula>
    </cfRule>
  </conditionalFormatting>
  <conditionalFormatting sqref="BE9">
    <cfRule type="cellIs" priority="160" operator="greaterThan" dxfId="0">
      <formula>5</formula>
    </cfRule>
  </conditionalFormatting>
  <conditionalFormatting sqref="BC9 O9">
    <cfRule type="cellIs" priority="159" operator="greaterThan" dxfId="0">
      <formula>2</formula>
    </cfRule>
  </conditionalFormatting>
  <conditionalFormatting sqref="BG9 AY9 BA9 U9 Q9">
    <cfRule type="cellIs" priority="158" operator="greaterThan" dxfId="0">
      <formula>1</formula>
    </cfRule>
  </conditionalFormatting>
  <conditionalFormatting sqref="W9 S9">
    <cfRule type="cellIs" priority="157" operator="greaterThan" dxfId="0">
      <formula>3</formula>
    </cfRule>
  </conditionalFormatting>
  <conditionalFormatting sqref="AA9 Y9">
    <cfRule type="cellIs" priority="156" operator="greaterThan" dxfId="0">
      <formula>10</formula>
    </cfRule>
  </conditionalFormatting>
  <conditionalFormatting sqref="AL9:AM9">
    <cfRule type="cellIs" priority="154" operator="lessThan" dxfId="0">
      <formula>0.47</formula>
    </cfRule>
    <cfRule type="cellIs" priority="155" operator="greaterThan" dxfId="0">
      <formula>0.53</formula>
    </cfRule>
  </conditionalFormatting>
  <conditionalFormatting sqref="AV9 AT9">
    <cfRule type="cellIs" priority="153" operator="greaterThan" dxfId="0">
      <formula>0.2</formula>
    </cfRule>
  </conditionalFormatting>
  <conditionalFormatting sqref="AW9 AU9">
    <cfRule type="cellIs" priority="152" operator="lessThan" dxfId="0">
      <formula>0.29</formula>
    </cfRule>
  </conditionalFormatting>
  <conditionalFormatting sqref="AK9">
    <cfRule type="cellIs" priority="148" operator="greaterThan" dxfId="0">
      <formula>0.02</formula>
    </cfRule>
  </conditionalFormatting>
  <conditionalFormatting sqref="AH9">
    <cfRule type="cellIs" priority="145" operator="greaterThan" dxfId="0">
      <formula>2</formula>
    </cfRule>
    <cfRule type="cellIs" priority="146" operator="greaterThan" dxfId="0">
      <formula>2</formula>
    </cfRule>
    <cfRule type="cellIs" priority="147" operator="greaterThan" dxfId="0">
      <formula>4</formula>
    </cfRule>
  </conditionalFormatting>
  <conditionalFormatting sqref="F10">
    <cfRule type="cellIs" priority="135" operator="greaterThan" dxfId="0">
      <formula>15</formula>
    </cfRule>
  </conditionalFormatting>
  <conditionalFormatting sqref="I10">
    <cfRule type="cellIs" priority="133" operator="lessThan" dxfId="0">
      <formula>-10</formula>
    </cfRule>
    <cfRule type="cellIs" priority="134" operator="greaterThan" dxfId="0">
      <formula>10</formula>
    </cfRule>
  </conditionalFormatting>
  <conditionalFormatting sqref="BE10">
    <cfRule type="cellIs" priority="144" operator="greaterThan" dxfId="0">
      <formula>5</formula>
    </cfRule>
  </conditionalFormatting>
  <conditionalFormatting sqref="BC10 O10">
    <cfRule type="cellIs" priority="143" operator="greaterThan" dxfId="0">
      <formula>2</formula>
    </cfRule>
  </conditionalFormatting>
  <conditionalFormatting sqref="BG10 AY10 BA10 U10 Q10">
    <cfRule type="cellIs" priority="142" operator="greaterThan" dxfId="0">
      <formula>1</formula>
    </cfRule>
  </conditionalFormatting>
  <conditionalFormatting sqref="W10 S10">
    <cfRule type="cellIs" priority="141" operator="greaterThan" dxfId="0">
      <formula>3</formula>
    </cfRule>
  </conditionalFormatting>
  <conditionalFormatting sqref="AA10 Y10">
    <cfRule type="cellIs" priority="140" operator="greaterThan" dxfId="0">
      <formula>10</formula>
    </cfRule>
  </conditionalFormatting>
  <conditionalFormatting sqref="AL10:AM10">
    <cfRule type="cellIs" priority="138" operator="lessThan" dxfId="0">
      <formula>0.47</formula>
    </cfRule>
    <cfRule type="cellIs" priority="139" operator="greaterThan" dxfId="0">
      <formula>0.53</formula>
    </cfRule>
  </conditionalFormatting>
  <conditionalFormatting sqref="AV10 AT10">
    <cfRule type="cellIs" priority="137" operator="greaterThan" dxfId="0">
      <formula>0.2</formula>
    </cfRule>
  </conditionalFormatting>
  <conditionalFormatting sqref="AW10 AU10">
    <cfRule type="cellIs" priority="136" operator="lessThan" dxfId="0">
      <formula>0.29</formula>
    </cfRule>
  </conditionalFormatting>
  <conditionalFormatting sqref="AK10">
    <cfRule type="cellIs" priority="132" operator="greaterThan" dxfId="0">
      <formula>0.02</formula>
    </cfRule>
  </conditionalFormatting>
  <conditionalFormatting sqref="AH10">
    <cfRule type="cellIs" priority="129" operator="greaterThan" dxfId="0">
      <formula>2</formula>
    </cfRule>
    <cfRule type="cellIs" priority="130" operator="greaterThan" dxfId="0">
      <formula>2</formula>
    </cfRule>
    <cfRule type="cellIs" priority="131" operator="greaterThan" dxfId="0">
      <formula>4</formula>
    </cfRule>
  </conditionalFormatting>
  <conditionalFormatting sqref="F11">
    <cfRule type="cellIs" priority="119" operator="greaterThan" dxfId="0">
      <formula>15</formula>
    </cfRule>
  </conditionalFormatting>
  <conditionalFormatting sqref="I11">
    <cfRule type="cellIs" priority="117" operator="lessThan" dxfId="0">
      <formula>-10</formula>
    </cfRule>
    <cfRule type="cellIs" priority="118" operator="greaterThan" dxfId="0">
      <formula>10</formula>
    </cfRule>
  </conditionalFormatting>
  <conditionalFormatting sqref="BE11">
    <cfRule type="cellIs" priority="128" operator="greaterThan" dxfId="0">
      <formula>5</formula>
    </cfRule>
  </conditionalFormatting>
  <conditionalFormatting sqref="BC11 O11">
    <cfRule type="cellIs" priority="127" operator="greaterThan" dxfId="0">
      <formula>2</formula>
    </cfRule>
  </conditionalFormatting>
  <conditionalFormatting sqref="BG11 AY11 BA11 U11 Q11">
    <cfRule type="cellIs" priority="126" operator="greaterThan" dxfId="0">
      <formula>1</formula>
    </cfRule>
  </conditionalFormatting>
  <conditionalFormatting sqref="W11 S11">
    <cfRule type="cellIs" priority="125" operator="greaterThan" dxfId="0">
      <formula>3</formula>
    </cfRule>
  </conditionalFormatting>
  <conditionalFormatting sqref="AA11 Y11">
    <cfRule type="cellIs" priority="124" operator="greaterThan" dxfId="0">
      <formula>10</formula>
    </cfRule>
  </conditionalFormatting>
  <conditionalFormatting sqref="AL11:AM11">
    <cfRule type="cellIs" priority="122" operator="lessThan" dxfId="0">
      <formula>0.47</formula>
    </cfRule>
    <cfRule type="cellIs" priority="123" operator="greaterThan" dxfId="0">
      <formula>0.53</formula>
    </cfRule>
  </conditionalFormatting>
  <conditionalFormatting sqref="AV11 AT11">
    <cfRule type="cellIs" priority="121" operator="greaterThan" dxfId="0">
      <formula>0.2</formula>
    </cfRule>
  </conditionalFormatting>
  <conditionalFormatting sqref="AW11 AU11">
    <cfRule type="cellIs" priority="120" operator="lessThan" dxfId="0">
      <formula>0.29</formula>
    </cfRule>
  </conditionalFormatting>
  <conditionalFormatting sqref="AK11">
    <cfRule type="cellIs" priority="116" operator="greaterThan" dxfId="0">
      <formula>0.02</formula>
    </cfRule>
  </conditionalFormatting>
  <conditionalFormatting sqref="AH11">
    <cfRule type="cellIs" priority="113" operator="greaterThan" dxfId="0">
      <formula>2</formula>
    </cfRule>
    <cfRule type="cellIs" priority="114" operator="greaterThan" dxfId="0">
      <formula>2</formula>
    </cfRule>
    <cfRule type="cellIs" priority="115" operator="greaterThan" dxfId="0">
      <formula>4</formula>
    </cfRule>
  </conditionalFormatting>
  <conditionalFormatting sqref="F12">
    <cfRule type="cellIs" priority="103" operator="greaterThan" dxfId="0">
      <formula>15</formula>
    </cfRule>
  </conditionalFormatting>
  <conditionalFormatting sqref="I12">
    <cfRule type="cellIs" priority="101" operator="lessThan" dxfId="0">
      <formula>-10</formula>
    </cfRule>
    <cfRule type="cellIs" priority="102" operator="greaterThan" dxfId="0">
      <formula>10</formula>
    </cfRule>
  </conditionalFormatting>
  <conditionalFormatting sqref="BE12">
    <cfRule type="cellIs" priority="112" operator="greaterThan" dxfId="0">
      <formula>5</formula>
    </cfRule>
  </conditionalFormatting>
  <conditionalFormatting sqref="BC12 O12">
    <cfRule type="cellIs" priority="111" operator="greaterThan" dxfId="0">
      <formula>2</formula>
    </cfRule>
  </conditionalFormatting>
  <conditionalFormatting sqref="BG12 AY12 BA12 U12 Q12">
    <cfRule type="cellIs" priority="110" operator="greaterThan" dxfId="0">
      <formula>1</formula>
    </cfRule>
  </conditionalFormatting>
  <conditionalFormatting sqref="W12 S12">
    <cfRule type="cellIs" priority="109" operator="greaterThan" dxfId="0">
      <formula>3</formula>
    </cfRule>
  </conditionalFormatting>
  <conditionalFormatting sqref="AA12 Y12">
    <cfRule type="cellIs" priority="108" operator="greaterThan" dxfId="0">
      <formula>10</formula>
    </cfRule>
  </conditionalFormatting>
  <conditionalFormatting sqref="AL12:AM12">
    <cfRule type="cellIs" priority="106" operator="lessThan" dxfId="0">
      <formula>0.47</formula>
    </cfRule>
    <cfRule type="cellIs" priority="107" operator="greaterThan" dxfId="0">
      <formula>0.53</formula>
    </cfRule>
  </conditionalFormatting>
  <conditionalFormatting sqref="AV12 AT12">
    <cfRule type="cellIs" priority="105" operator="greaterThan" dxfId="0">
      <formula>0.2</formula>
    </cfRule>
  </conditionalFormatting>
  <conditionalFormatting sqref="AW12 AU12">
    <cfRule type="cellIs" priority="104" operator="lessThan" dxfId="0">
      <formula>0.29</formula>
    </cfRule>
  </conditionalFormatting>
  <conditionalFormatting sqref="AK12">
    <cfRule type="cellIs" priority="100" operator="greaterThan" dxfId="0">
      <formula>0.02</formula>
    </cfRule>
  </conditionalFormatting>
  <conditionalFormatting sqref="AH12">
    <cfRule type="cellIs" priority="97" operator="greaterThan" dxfId="0">
      <formula>2</formula>
    </cfRule>
    <cfRule type="cellIs" priority="98" operator="greaterThan" dxfId="0">
      <formula>2</formula>
    </cfRule>
    <cfRule type="cellIs" priority="99" operator="greaterThan" dxfId="0">
      <formula>4</formula>
    </cfRule>
  </conditionalFormatting>
  <conditionalFormatting sqref="F16">
    <cfRule type="cellIs" priority="87" operator="greaterThan" dxfId="0">
      <formula>15</formula>
    </cfRule>
  </conditionalFormatting>
  <conditionalFormatting sqref="I16">
    <cfRule type="cellIs" priority="85" operator="lessThan" dxfId="0">
      <formula>-10</formula>
    </cfRule>
    <cfRule type="cellIs" priority="86" operator="greaterThan" dxfId="0">
      <formula>10</formula>
    </cfRule>
  </conditionalFormatting>
  <conditionalFormatting sqref="BE16">
    <cfRule type="cellIs" priority="96" operator="greaterThan" dxfId="0">
      <formula>5</formula>
    </cfRule>
  </conditionalFormatting>
  <conditionalFormatting sqref="BC16 O16">
    <cfRule type="cellIs" priority="95" operator="greaterThan" dxfId="0">
      <formula>2</formula>
    </cfRule>
  </conditionalFormatting>
  <conditionalFormatting sqref="BG16 AY16 BA16 U16 Q16">
    <cfRule type="cellIs" priority="94" operator="greaterThan" dxfId="0">
      <formula>1</formula>
    </cfRule>
  </conditionalFormatting>
  <conditionalFormatting sqref="W16 S16">
    <cfRule type="cellIs" priority="93" operator="greaterThan" dxfId="0">
      <formula>3</formula>
    </cfRule>
  </conditionalFormatting>
  <conditionalFormatting sqref="AA16 Y16">
    <cfRule type="cellIs" priority="92" operator="greaterThan" dxfId="0">
      <formula>10</formula>
    </cfRule>
  </conditionalFormatting>
  <conditionalFormatting sqref="AL16:AM16">
    <cfRule type="cellIs" priority="90" operator="lessThan" dxfId="0">
      <formula>0.47</formula>
    </cfRule>
    <cfRule type="cellIs" priority="91" operator="greaterThan" dxfId="0">
      <formula>0.53</formula>
    </cfRule>
  </conditionalFormatting>
  <conditionalFormatting sqref="AV16 AT16">
    <cfRule type="cellIs" priority="89" operator="greaterThan" dxfId="0">
      <formula>0.2</formula>
    </cfRule>
  </conditionalFormatting>
  <conditionalFormatting sqref="AW16 AU16">
    <cfRule type="cellIs" priority="88" operator="lessThan" dxfId="0">
      <formula>0.29</formula>
    </cfRule>
  </conditionalFormatting>
  <conditionalFormatting sqref="AK16">
    <cfRule type="cellIs" priority="84" operator="greaterThan" dxfId="0">
      <formula>0.02</formula>
    </cfRule>
  </conditionalFormatting>
  <conditionalFormatting sqref="AH16">
    <cfRule type="cellIs" priority="81" operator="greaterThan" dxfId="0">
      <formula>2</formula>
    </cfRule>
    <cfRule type="cellIs" priority="82" operator="greaterThan" dxfId="0">
      <formula>2</formula>
    </cfRule>
    <cfRule type="cellIs" priority="83" operator="greaterThan" dxfId="0">
      <formula>4</formula>
    </cfRule>
  </conditionalFormatting>
  <conditionalFormatting sqref="F17">
    <cfRule type="cellIs" priority="71" operator="greaterThan" dxfId="0">
      <formula>15</formula>
    </cfRule>
  </conditionalFormatting>
  <conditionalFormatting sqref="I17">
    <cfRule type="cellIs" priority="69" operator="lessThan" dxfId="0">
      <formula>-10</formula>
    </cfRule>
    <cfRule type="cellIs" priority="70" operator="greaterThan" dxfId="0">
      <formula>10</formula>
    </cfRule>
  </conditionalFormatting>
  <conditionalFormatting sqref="BE17">
    <cfRule type="cellIs" priority="80" operator="greaterThan" dxfId="0">
      <formula>5</formula>
    </cfRule>
  </conditionalFormatting>
  <conditionalFormatting sqref="BC17 O17">
    <cfRule type="cellIs" priority="79" operator="greaterThan" dxfId="0">
      <formula>2</formula>
    </cfRule>
  </conditionalFormatting>
  <conditionalFormatting sqref="BG17 AY17 BA17 U17 Q17">
    <cfRule type="cellIs" priority="78" operator="greaterThan" dxfId="0">
      <formula>1</formula>
    </cfRule>
  </conditionalFormatting>
  <conditionalFormatting sqref="W17 S17">
    <cfRule type="cellIs" priority="77" operator="greaterThan" dxfId="0">
      <formula>3</formula>
    </cfRule>
  </conditionalFormatting>
  <conditionalFormatting sqref="AA17 Y17">
    <cfRule type="cellIs" priority="76" operator="greaterThan" dxfId="0">
      <formula>10</formula>
    </cfRule>
  </conditionalFormatting>
  <conditionalFormatting sqref="AL17:AM17">
    <cfRule type="cellIs" priority="74" operator="lessThan" dxfId="0">
      <formula>0.47</formula>
    </cfRule>
    <cfRule type="cellIs" priority="75" operator="greaterThan" dxfId="0">
      <formula>0.53</formula>
    </cfRule>
  </conditionalFormatting>
  <conditionalFormatting sqref="AV17 AT17">
    <cfRule type="cellIs" priority="73" operator="greaterThan" dxfId="0">
      <formula>0.2</formula>
    </cfRule>
  </conditionalFormatting>
  <conditionalFormatting sqref="AW17 AU17">
    <cfRule type="cellIs" priority="72" operator="lessThan" dxfId="0">
      <formula>0.29</formula>
    </cfRule>
  </conditionalFormatting>
  <conditionalFormatting sqref="AK17">
    <cfRule type="cellIs" priority="68" operator="greaterThan" dxfId="0">
      <formula>0.02</formula>
    </cfRule>
  </conditionalFormatting>
  <conditionalFormatting sqref="AH17">
    <cfRule type="cellIs" priority="65" operator="greaterThan" dxfId="0">
      <formula>2</formula>
    </cfRule>
    <cfRule type="cellIs" priority="66" operator="greaterThan" dxfId="0">
      <formula>2</formula>
    </cfRule>
    <cfRule type="cellIs" priority="67" operator="greaterThan" dxfId="0">
      <formula>4</formula>
    </cfRule>
  </conditionalFormatting>
  <conditionalFormatting sqref="F21">
    <cfRule type="cellIs" priority="55" operator="greaterThan" dxfId="0">
      <formula>15</formula>
    </cfRule>
  </conditionalFormatting>
  <conditionalFormatting sqref="I21">
    <cfRule type="cellIs" priority="53" operator="lessThan" dxfId="0">
      <formula>-10</formula>
    </cfRule>
    <cfRule type="cellIs" priority="54" operator="greaterThan" dxfId="0">
      <formula>10</formula>
    </cfRule>
  </conditionalFormatting>
  <conditionalFormatting sqref="BE21">
    <cfRule type="cellIs" priority="64" operator="greaterThan" dxfId="0">
      <formula>5</formula>
    </cfRule>
  </conditionalFormatting>
  <conditionalFormatting sqref="BC21 O21">
    <cfRule type="cellIs" priority="63" operator="greaterThan" dxfId="0">
      <formula>2</formula>
    </cfRule>
  </conditionalFormatting>
  <conditionalFormatting sqref="BG21 AY21 BA21 U21 Q21">
    <cfRule type="cellIs" priority="62" operator="greaterThan" dxfId="0">
      <formula>1</formula>
    </cfRule>
  </conditionalFormatting>
  <conditionalFormatting sqref="W21 S21">
    <cfRule type="cellIs" priority="61" operator="greaterThan" dxfId="0">
      <formula>3</formula>
    </cfRule>
  </conditionalFormatting>
  <conditionalFormatting sqref="AA21 Y21">
    <cfRule type="cellIs" priority="60" operator="greaterThan" dxfId="0">
      <formula>10</formula>
    </cfRule>
  </conditionalFormatting>
  <conditionalFormatting sqref="AL21:AM21">
    <cfRule type="cellIs" priority="58" operator="lessThan" dxfId="0">
      <formula>0.47</formula>
    </cfRule>
    <cfRule type="cellIs" priority="59" operator="greaterThan" dxfId="0">
      <formula>0.53</formula>
    </cfRule>
  </conditionalFormatting>
  <conditionalFormatting sqref="AV21 AT21">
    <cfRule type="cellIs" priority="57" operator="greaterThan" dxfId="0">
      <formula>0.2</formula>
    </cfRule>
  </conditionalFormatting>
  <conditionalFormatting sqref="AW21 AU21">
    <cfRule type="cellIs" priority="56" operator="lessThan" dxfId="0">
      <formula>0.29</formula>
    </cfRule>
  </conditionalFormatting>
  <conditionalFormatting sqref="AK21">
    <cfRule type="cellIs" priority="52" operator="greaterThan" dxfId="0">
      <formula>0.02</formula>
    </cfRule>
  </conditionalFormatting>
  <conditionalFormatting sqref="AH21">
    <cfRule type="cellIs" priority="49" operator="greaterThan" dxfId="0">
      <formula>2</formula>
    </cfRule>
    <cfRule type="cellIs" priority="50" operator="greaterThan" dxfId="0">
      <formula>2</formula>
    </cfRule>
    <cfRule type="cellIs" priority="51" operator="greaterThan" dxfId="0">
      <formula>4</formula>
    </cfRule>
  </conditionalFormatting>
  <conditionalFormatting sqref="F27">
    <cfRule type="cellIs" priority="39" operator="greaterThan" dxfId="0">
      <formula>15</formula>
    </cfRule>
  </conditionalFormatting>
  <conditionalFormatting sqref="I27">
    <cfRule type="cellIs" priority="37" operator="lessThan" dxfId="0">
      <formula>-10</formula>
    </cfRule>
    <cfRule type="cellIs" priority="38" operator="greaterThan" dxfId="0">
      <formula>10</formula>
    </cfRule>
  </conditionalFormatting>
  <conditionalFormatting sqref="BE27">
    <cfRule type="cellIs" priority="48" operator="greaterThan" dxfId="0">
      <formula>5</formula>
    </cfRule>
  </conditionalFormatting>
  <conditionalFormatting sqref="O27 BC27">
    <cfRule type="cellIs" priority="47" operator="greaterThan" dxfId="0">
      <formula>2</formula>
    </cfRule>
  </conditionalFormatting>
  <conditionalFormatting sqref="Q27 U27 BA27 AY27 BG27">
    <cfRule type="cellIs" priority="46" operator="greaterThan" dxfId="0">
      <formula>1</formula>
    </cfRule>
  </conditionalFormatting>
  <conditionalFormatting sqref="S27 W27">
    <cfRule type="cellIs" priority="45" operator="greaterThan" dxfId="0">
      <formula>3</formula>
    </cfRule>
  </conditionalFormatting>
  <conditionalFormatting sqref="Y27 AA27">
    <cfRule type="cellIs" priority="44" operator="greaterThan" dxfId="0">
      <formula>10</formula>
    </cfRule>
  </conditionalFormatting>
  <conditionalFormatting sqref="AL27:AM27">
    <cfRule type="cellIs" priority="42" operator="lessThan" dxfId="0">
      <formula>0.47</formula>
    </cfRule>
    <cfRule type="cellIs" priority="43" operator="greaterThan" dxfId="0">
      <formula>0.53</formula>
    </cfRule>
  </conditionalFormatting>
  <conditionalFormatting sqref="AT27 AV27">
    <cfRule type="cellIs" priority="41" operator="greaterThan" dxfId="0">
      <formula>0.2</formula>
    </cfRule>
  </conditionalFormatting>
  <conditionalFormatting sqref="AU27 AW27">
    <cfRule type="cellIs" priority="40" operator="lessThan" dxfId="0">
      <formula>0.29</formula>
    </cfRule>
  </conditionalFormatting>
  <conditionalFormatting sqref="AK27">
    <cfRule type="cellIs" priority="36" operator="greaterThan" dxfId="0">
      <formula>0.02</formula>
    </cfRule>
  </conditionalFormatting>
  <conditionalFormatting sqref="AH27">
    <cfRule type="cellIs" priority="33" operator="greaterThan" dxfId="0">
      <formula>2</formula>
    </cfRule>
    <cfRule type="cellIs" priority="34" operator="greaterThan" dxfId="0">
      <formula>2</formula>
    </cfRule>
    <cfRule type="cellIs" priority="35" operator="greaterThan" dxfId="0">
      <formula>4</formula>
    </cfRule>
  </conditionalFormatting>
  <conditionalFormatting sqref="F30">
    <cfRule type="cellIs" priority="23" operator="greaterThan" dxfId="0">
      <formula>15</formula>
    </cfRule>
  </conditionalFormatting>
  <conditionalFormatting sqref="I30">
    <cfRule type="cellIs" priority="21" operator="lessThan" dxfId="0">
      <formula>-10</formula>
    </cfRule>
    <cfRule type="cellIs" priority="22" operator="greaterThan" dxfId="0">
      <formula>10</formula>
    </cfRule>
  </conditionalFormatting>
  <conditionalFormatting sqref="BE30">
    <cfRule type="cellIs" priority="32" operator="greaterThan" dxfId="0">
      <formula>5</formula>
    </cfRule>
  </conditionalFormatting>
  <conditionalFormatting sqref="O30 BC30">
    <cfRule type="cellIs" priority="31" operator="greaterThan" dxfId="0">
      <formula>2</formula>
    </cfRule>
  </conditionalFormatting>
  <conditionalFormatting sqref="Q30 U30 BA30 AY30 BG30">
    <cfRule type="cellIs" priority="30" operator="greaterThan" dxfId="0">
      <formula>1</formula>
    </cfRule>
  </conditionalFormatting>
  <conditionalFormatting sqref="S30 W30">
    <cfRule type="cellIs" priority="29" operator="greaterThan" dxfId="0">
      <formula>3</formula>
    </cfRule>
  </conditionalFormatting>
  <conditionalFormatting sqref="Y30 AA30">
    <cfRule type="cellIs" priority="28" operator="greaterThan" dxfId="0">
      <formula>10</formula>
    </cfRule>
  </conditionalFormatting>
  <conditionalFormatting sqref="AL30:AM30">
    <cfRule type="cellIs" priority="26" operator="lessThan" dxfId="0">
      <formula>0.47</formula>
    </cfRule>
    <cfRule type="cellIs" priority="27" operator="greaterThan" dxfId="0">
      <formula>0.53</formula>
    </cfRule>
  </conditionalFormatting>
  <conditionalFormatting sqref="AT30 AV30">
    <cfRule type="cellIs" priority="25" operator="greaterThan" dxfId="0">
      <formula>0.2</formula>
    </cfRule>
  </conditionalFormatting>
  <conditionalFormatting sqref="AU30 AW30">
    <cfRule type="cellIs" priority="24" operator="lessThan" dxfId="0">
      <formula>0.29</formula>
    </cfRule>
  </conditionalFormatting>
  <conditionalFormatting sqref="AK30">
    <cfRule type="cellIs" priority="20" operator="greaterThan" dxfId="0">
      <formula>0.02</formula>
    </cfRule>
  </conditionalFormatting>
  <conditionalFormatting sqref="AH30">
    <cfRule type="cellIs" priority="17" operator="greaterThan" dxfId="0">
      <formula>2</formula>
    </cfRule>
    <cfRule type="cellIs" priority="18" operator="greaterThan" dxfId="0">
      <formula>2</formula>
    </cfRule>
    <cfRule type="cellIs" priority="19" operator="greaterThan" dxfId="0">
      <formula>4</formula>
    </cfRule>
  </conditionalFormatting>
  <conditionalFormatting sqref="F31">
    <cfRule type="cellIs" priority="7" operator="greaterThan" dxfId="0">
      <formula>15</formula>
    </cfRule>
  </conditionalFormatting>
  <conditionalFormatting sqref="I31">
    <cfRule type="cellIs" priority="5" operator="lessThan" dxfId="0">
      <formula>-10</formula>
    </cfRule>
    <cfRule type="cellIs" priority="6" operator="greaterThan" dxfId="0">
      <formula>10</formula>
    </cfRule>
  </conditionalFormatting>
  <conditionalFormatting sqref="BE31">
    <cfRule type="cellIs" priority="16" operator="greaterThan" dxfId="0">
      <formula>5</formula>
    </cfRule>
  </conditionalFormatting>
  <conditionalFormatting sqref="O31 BC31">
    <cfRule type="cellIs" priority="15" operator="greaterThan" dxfId="0">
      <formula>2</formula>
    </cfRule>
  </conditionalFormatting>
  <conditionalFormatting sqref="Q31 U31 BA31 AY31 BG31">
    <cfRule type="cellIs" priority="14" operator="greaterThan" dxfId="0">
      <formula>1</formula>
    </cfRule>
  </conditionalFormatting>
  <conditionalFormatting sqref="S31 W31">
    <cfRule type="cellIs" priority="13" operator="greaterThan" dxfId="0">
      <formula>3</formula>
    </cfRule>
  </conditionalFormatting>
  <conditionalFormatting sqref="Y31 AA31">
    <cfRule type="cellIs" priority="12" operator="greaterThan" dxfId="0">
      <formula>10</formula>
    </cfRule>
  </conditionalFormatting>
  <conditionalFormatting sqref="AL31:AM31">
    <cfRule type="cellIs" priority="10" operator="lessThan" dxfId="0">
      <formula>0.47</formula>
    </cfRule>
    <cfRule type="cellIs" priority="11" operator="greaterThan" dxfId="0">
      <formula>0.53</formula>
    </cfRule>
  </conditionalFormatting>
  <conditionalFormatting sqref="AT31 AV31">
    <cfRule type="cellIs" priority="9" operator="greaterThan" dxfId="0">
      <formula>0.2</formula>
    </cfRule>
  </conditionalFormatting>
  <conditionalFormatting sqref="AU31 AW31">
    <cfRule type="cellIs" priority="8" operator="lessThan" dxfId="0">
      <formula>0.29</formula>
    </cfRule>
  </conditionalFormatting>
  <conditionalFormatting sqref="AK31">
    <cfRule type="cellIs" priority="4" operator="greaterThan" dxfId="0">
      <formula>0.02</formula>
    </cfRule>
  </conditionalFormatting>
  <conditionalFormatting sqref="AH31">
    <cfRule type="cellIs" priority="1" operator="greaterThan" dxfId="0">
      <formula>2</formula>
    </cfRule>
    <cfRule type="cellIs" priority="2" operator="greaterThan" dxfId="0">
      <formula>2</formula>
    </cfRule>
    <cfRule type="cellIs" priority="3" operator="greaterThan" dxfId="0">
      <formula>4</formula>
    </cfRule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 codeName="Sheet27">
    <outlinePr summaryBelow="1" summaryRight="1"/>
    <pageSetUpPr/>
  </sheetPr>
  <dimension ref="A1:BH31"/>
  <sheetViews>
    <sheetView zoomScaleNormal="100" workbookViewId="0">
      <pane ySplit="1" topLeftCell="A2" activePane="bottomLeft" state="frozen"/>
      <selection activeCell="D44" sqref="C44:D46"/>
      <selection pane="bottomLeft" activeCell="A32" sqref="A32"/>
    </sheetView>
  </sheetViews>
  <sheetFormatPr baseColWidth="8" defaultColWidth="8.6640625" defaultRowHeight="14.4"/>
  <cols>
    <col width="10.33203125" bestFit="1" customWidth="1" style="221" min="1" max="1"/>
    <col width="8.5546875" bestFit="1" customWidth="1" style="221" min="2" max="2"/>
    <col width="10.88671875" bestFit="1" customWidth="1" style="221" min="3" max="3"/>
    <col width="16.109375" bestFit="1" customWidth="1" style="205" min="4" max="4"/>
    <col width="18" bestFit="1" customWidth="1" style="205" min="5" max="5"/>
    <col width="16" bestFit="1" customWidth="1" style="205" min="6" max="6"/>
    <col width="15" bestFit="1" customWidth="1" style="205" min="7" max="7"/>
    <col width="18.88671875" bestFit="1" customWidth="1" style="205" min="8" max="8"/>
    <col width="12.88671875" bestFit="1" customWidth="1" style="205" min="9" max="9"/>
    <col width="9.5546875" bestFit="1" customWidth="1" style="205" min="10" max="10"/>
    <col width="7.6640625" bestFit="1" customWidth="1" style="205" min="11" max="11"/>
    <col width="8" bestFit="1" customWidth="1" style="205" min="12" max="12"/>
    <col width="11" bestFit="1" customWidth="1" style="205" min="13" max="13"/>
    <col width="14.5546875" bestFit="1" customWidth="1" style="205" min="14" max="14"/>
    <col width="15" bestFit="1" customWidth="1" style="205" min="15" max="15"/>
    <col width="9.44140625" bestFit="1" customWidth="1" style="205" min="16" max="16"/>
    <col width="14.33203125" bestFit="1" customWidth="1" style="205" min="17" max="17"/>
    <col width="7.44140625" bestFit="1" customWidth="1" style="205" min="18" max="18"/>
    <col width="12.109375" bestFit="1" customWidth="1" style="205" min="19" max="19"/>
    <col width="8.88671875" bestFit="1" customWidth="1" style="205" min="20" max="20"/>
    <col width="14.6640625" bestFit="1" customWidth="1" style="205" min="21" max="21"/>
    <col width="27.109375" bestFit="1" customWidth="1" style="205" min="22" max="22"/>
    <col width="33.33203125" bestFit="1" customWidth="1" style="205" min="23" max="23"/>
    <col width="8" bestFit="1" customWidth="1" style="205" min="24" max="24"/>
    <col width="13.88671875" bestFit="1" customWidth="1" style="205" min="25" max="25"/>
    <col width="12.44140625" bestFit="1" customWidth="1" style="205" min="26" max="26"/>
    <col width="12.6640625" bestFit="1" customWidth="1" style="205" min="27" max="27"/>
    <col width="16.44140625" bestFit="1" customWidth="1" style="205" min="28" max="28"/>
    <col width="16.6640625" bestFit="1" customWidth="1" style="205" min="29" max="29"/>
    <col width="21.5546875" bestFit="1" customWidth="1" style="205" min="30" max="30"/>
    <col width="6" bestFit="1" customWidth="1" style="205" min="31" max="31"/>
    <col width="6.33203125" bestFit="1" customWidth="1" style="205" min="32" max="32"/>
    <col width="9.109375" bestFit="1" customWidth="1" style="205" min="33" max="33"/>
    <col width="5.88671875" bestFit="1" customWidth="1" style="205" min="34" max="34"/>
    <col width="6.109375" bestFit="1" customWidth="1" style="205" min="35" max="35"/>
    <col width="12.33203125" bestFit="1" customWidth="1" style="205" min="36" max="36"/>
    <col width="20.5546875" bestFit="1" customWidth="1" style="205" min="37" max="37"/>
    <col width="37.109375" bestFit="1" customWidth="1" style="205" min="38" max="38"/>
    <col width="10.33203125" bestFit="1" customWidth="1" style="205" min="39" max="39"/>
    <col width="18.5546875" bestFit="1" customWidth="1" style="205" min="40" max="40"/>
    <col width="34.109375" bestFit="1" customWidth="1" style="205" min="41" max="41"/>
    <col width="12" bestFit="1" customWidth="1" style="205" min="42" max="42"/>
    <col width="12.33203125" bestFit="1" customWidth="1" style="205" min="43" max="43"/>
    <col width="19" bestFit="1" customWidth="1" style="205" min="44" max="44"/>
    <col width="24.88671875" bestFit="1" customWidth="1" style="205" min="45" max="45"/>
    <col width="14.5546875" bestFit="1" customWidth="1" style="205" min="46" max="46"/>
    <col width="19.6640625" bestFit="1" customWidth="1" style="205" min="47" max="47"/>
    <col width="21.44140625" bestFit="1" customWidth="1" style="205" min="48" max="48"/>
    <col width="27.33203125" bestFit="1" customWidth="1" style="205" min="49" max="49"/>
    <col width="19.33203125" bestFit="1" customWidth="1" style="205" min="50" max="50"/>
    <col width="25.109375" bestFit="1" customWidth="1" style="205" min="51" max="51"/>
    <col width="21.33203125" bestFit="1" customWidth="1" style="205" min="52" max="52"/>
    <col width="27.109375" bestFit="1" customWidth="1" style="205" min="53" max="53"/>
    <col width="19.109375" bestFit="1" customWidth="1" style="205" min="54" max="54"/>
    <col width="25" bestFit="1" customWidth="1" style="205" min="55" max="55"/>
    <col width="21.6640625" bestFit="1" customWidth="1" style="205" min="56" max="56"/>
    <col width="8.6640625" customWidth="1" style="205" min="57" max="57"/>
    <col width="19.5546875" bestFit="1" customWidth="1" style="205" min="58" max="58"/>
    <col width="25.5546875" bestFit="1" customWidth="1" style="205" min="59" max="59"/>
    <col width="130.6640625" customWidth="1" style="86" min="60" max="60"/>
    <col width="8.6640625" customWidth="1" style="205" min="61" max="61"/>
    <col width="8.6640625" customWidth="1" style="205" min="62" max="62"/>
    <col width="8.6640625" customWidth="1" style="205" min="63" max="16384"/>
  </cols>
  <sheetData>
    <row r="1">
      <c r="A1" s="102" t="inlineStr">
        <is>
          <t>Account</t>
        </is>
      </c>
      <c r="B1" s="102" t="inlineStr">
        <is>
          <t>Program</t>
        </is>
      </c>
      <c r="C1" s="102" t="inlineStr">
        <is>
          <t>Date</t>
        </is>
      </c>
      <c r="D1" s="102" t="inlineStr">
        <is>
          <t>Any Critical Issue</t>
        </is>
      </c>
      <c r="E1" s="102" t="inlineStr">
        <is>
          <t xml:space="preserve">Downtime in Mins </t>
        </is>
      </c>
      <c r="F1" s="102" t="inlineStr">
        <is>
          <t>Revenue_Impact</t>
        </is>
      </c>
      <c r="G1" s="102" t="inlineStr">
        <is>
          <t>Distinct_Agents</t>
        </is>
      </c>
      <c r="H1" s="102" t="inlineStr">
        <is>
          <t xml:space="preserve">Previous Total Calls </t>
        </is>
      </c>
      <c r="I1" s="102" t="inlineStr">
        <is>
          <t>Call Diff_Perc</t>
        </is>
      </c>
      <c r="J1" s="102" t="inlineStr">
        <is>
          <t>TotalCalls</t>
        </is>
      </c>
      <c r="K1" s="102" t="inlineStr">
        <is>
          <t>OnCalls</t>
        </is>
      </c>
      <c r="L1" s="102" t="inlineStr">
        <is>
          <t>OffCalls</t>
        </is>
      </c>
      <c r="M1" s="102" t="inlineStr">
        <is>
          <t>Benchmark</t>
        </is>
      </c>
      <c r="N1" s="102" t="inlineStr">
        <is>
          <t>Success_routes</t>
        </is>
      </c>
      <c r="O1" s="102" t="inlineStr">
        <is>
          <t>Fail_route_perc</t>
        </is>
      </c>
      <c r="P1" s="102" t="inlineStr">
        <is>
          <t>OFF_AGENTSLA</t>
        </is>
      </c>
      <c r="Q1" s="102" t="inlineStr">
        <is>
          <t>OFF_AGENTSLA%AGE</t>
        </is>
      </c>
      <c r="R1" s="102" t="inlineStr">
        <is>
          <t>ON_AGENTSLA</t>
        </is>
      </c>
      <c r="S1" s="102" t="inlineStr">
        <is>
          <t>ON_AGENTSLA%AGE</t>
        </is>
      </c>
      <c r="T1" s="102" t="inlineStr">
        <is>
          <t>OFF_CALLSLA</t>
        </is>
      </c>
      <c r="U1" s="102" t="inlineStr">
        <is>
          <t>OFF_CALLSLA%AGE</t>
        </is>
      </c>
      <c r="V1" s="102" t="inlineStr">
        <is>
          <t>ON _CALLSLA</t>
        </is>
      </c>
      <c r="W1" s="102" t="inlineStr">
        <is>
          <t>ON_CALLSLA%AGE</t>
        </is>
      </c>
      <c r="X1" s="102" t="inlineStr">
        <is>
          <t>1-1_calls</t>
        </is>
      </c>
      <c r="Y1" s="102" t="inlineStr">
        <is>
          <t>1-1_calls_%age</t>
        </is>
      </c>
      <c r="Z1" s="102" t="inlineStr">
        <is>
          <t>1-1 Calls Without SLA Blowns</t>
        </is>
      </c>
      <c r="AA1" s="102" t="inlineStr">
        <is>
          <t>1-1 Calls % Age Without SLA Blowns</t>
        </is>
      </c>
      <c r="AB1" s="102" t="inlineStr">
        <is>
          <t>L2_calls</t>
        </is>
      </c>
      <c r="AC1" s="102" t="inlineStr">
        <is>
          <t>L2_calls_%age</t>
        </is>
      </c>
      <c r="AD1" s="102" t="inlineStr">
        <is>
          <t>O0bandons</t>
        </is>
      </c>
      <c r="AE1" s="102" t="inlineStr">
        <is>
          <t>OffAbandons</t>
        </is>
      </c>
      <c r="AF1" s="102" t="inlineStr">
        <is>
          <t>O0bandonsPerc</t>
        </is>
      </c>
      <c r="AG1" s="102" t="inlineStr">
        <is>
          <t>OffAbandonsPerc</t>
        </is>
      </c>
      <c r="AH1" s="102" t="inlineStr">
        <is>
          <t>O0ban-OffAban_Perc</t>
        </is>
      </c>
      <c r="AI1" s="102" t="inlineStr">
        <is>
          <t>O0P</t>
        </is>
      </c>
      <c r="AJ1" s="102" t="inlineStr">
        <is>
          <t>OffAP</t>
        </is>
      </c>
      <c r="AK1" s="102" t="inlineStr">
        <is>
          <t>AP_Skew</t>
        </is>
      </c>
      <c r="AL1" s="102" t="inlineStr">
        <is>
          <t>OnCP</t>
        </is>
      </c>
      <c r="AM1" s="102" t="inlineStr">
        <is>
          <t>OffCP</t>
        </is>
      </c>
      <c r="AN1" s="102" t="inlineStr">
        <is>
          <t>AgentChoice</t>
        </is>
      </c>
      <c r="AO1" s="102" t="inlineStr">
        <is>
          <t>Filtered_AgentChoice</t>
        </is>
      </c>
      <c r="AP1" s="102" t="inlineStr">
        <is>
          <t>Used Agent Choide Without SLA Blowns</t>
        </is>
      </c>
      <c r="AQ1" s="102" t="inlineStr">
        <is>
          <t>CallChoice</t>
        </is>
      </c>
      <c r="AR1" s="102" t="inlineStr">
        <is>
          <t>Filtered_CallChoice</t>
        </is>
      </c>
      <c r="AS1" s="102" t="inlineStr">
        <is>
          <t>Used Call Choice Wihout SLA Blowns</t>
        </is>
      </c>
      <c r="AT1" s="102" t="inlineStr">
        <is>
          <t>OnEvalScore_raw</t>
        </is>
      </c>
      <c r="AU1" s="102" t="inlineStr">
        <is>
          <t>OffEvalScore_raw</t>
        </is>
      </c>
      <c r="AV1" s="102" t="inlineStr">
        <is>
          <t>OnEvalScore_used</t>
        </is>
      </c>
      <c r="AW1" s="102" t="inlineStr">
        <is>
          <t>OffEvalScore_used</t>
        </is>
      </c>
      <c r="AX1" s="102" t="inlineStr">
        <is>
          <t>On_Evaluation_err_Calls</t>
        </is>
      </c>
      <c r="AY1" s="102" t="inlineStr">
        <is>
          <t>On_Evaluation_err_Calls_%age</t>
        </is>
      </c>
      <c r="AZ1" s="102" t="inlineStr">
        <is>
          <t>Off_Evaluation_err_Calls</t>
        </is>
      </c>
      <c r="BA1" s="102" t="inlineStr">
        <is>
          <t>Off_Evaluation_err_Calls_%age</t>
        </is>
      </c>
      <c r="BB1" s="102" t="inlineStr">
        <is>
          <t>LookupFailures</t>
        </is>
      </c>
      <c r="BC1" s="102" t="inlineStr">
        <is>
          <t>Lookup_Failure_Perc</t>
        </is>
      </c>
      <c r="BD1" s="102" t="inlineStr">
        <is>
          <t>UnkNown_Agent_Calls</t>
        </is>
      </c>
      <c r="BE1" s="102" t="inlineStr">
        <is>
          <t>UnkNown_Agent_Calls_%age</t>
        </is>
      </c>
      <c r="BF1" s="102" t="inlineStr">
        <is>
          <t>CG_Not_found_Calls</t>
        </is>
      </c>
      <c r="BG1" s="102" t="inlineStr">
        <is>
          <t>CG_Not_found_Calls_%age</t>
        </is>
      </c>
      <c r="BH1" s="99" t="inlineStr">
        <is>
          <t>H/C Issues</t>
        </is>
      </c>
    </row>
    <row r="2" customFormat="1" s="221">
      <c r="A2" s="179" t="inlineStr">
        <is>
          <t>Bouygues</t>
        </is>
      </c>
      <c r="B2" s="179" t="inlineStr">
        <is>
          <t>Care</t>
        </is>
      </c>
      <c r="C2" s="180" t="n">
        <v>44287</v>
      </c>
      <c r="D2" s="181" t="inlineStr">
        <is>
          <t>No</t>
        </is>
      </c>
      <c r="E2" s="181" t="n">
        <v>0</v>
      </c>
      <c r="F2" s="176" t="n">
        <v>11.91</v>
      </c>
      <c r="G2" s="176" t="n">
        <v>1608</v>
      </c>
      <c r="H2" s="176" t="n">
        <v>30872</v>
      </c>
      <c r="I2" s="177" t="n">
        <v>-1.82</v>
      </c>
      <c r="J2" s="176" t="n">
        <v>30316</v>
      </c>
      <c r="K2" s="176" t="n">
        <v>24101</v>
      </c>
      <c r="L2" s="176" t="n">
        <v>6185</v>
      </c>
      <c r="M2" s="182" t="n">
        <v>79.5</v>
      </c>
      <c r="N2" s="176" t="n">
        <v>29951</v>
      </c>
      <c r="O2" s="177" t="n">
        <v>0</v>
      </c>
      <c r="P2" s="176" t="n">
        <v>26</v>
      </c>
      <c r="Q2" s="176" t="n">
        <v>0.07000000000000001</v>
      </c>
      <c r="R2" s="176" t="n">
        <v>475</v>
      </c>
      <c r="S2" s="176" t="n">
        <v>1.34</v>
      </c>
      <c r="T2" s="176" t="n">
        <v>12</v>
      </c>
      <c r="U2" s="176" t="n">
        <v>0.03</v>
      </c>
      <c r="V2" s="176" t="n">
        <v>4</v>
      </c>
      <c r="W2" s="176" t="n">
        <v>0.01</v>
      </c>
      <c r="X2" s="176" t="n">
        <v>2086</v>
      </c>
      <c r="Y2" s="176" t="n">
        <v>5.89</v>
      </c>
      <c r="Z2" s="176" t="n">
        <v>2086</v>
      </c>
      <c r="AA2" s="176" t="n">
        <v>5.89</v>
      </c>
      <c r="AB2" s="176" t="n">
        <v>1789</v>
      </c>
      <c r="AC2" s="176" t="n">
        <v>5.05</v>
      </c>
      <c r="AD2" s="176" t="n">
        <v>240</v>
      </c>
      <c r="AE2" s="176" t="n">
        <v>81</v>
      </c>
      <c r="AF2" s="176" t="n">
        <v>1</v>
      </c>
      <c r="AG2" s="176" t="n">
        <v>1.31</v>
      </c>
      <c r="AH2" s="178" t="n">
        <v>-0.31</v>
      </c>
      <c r="AI2" s="176" t="n">
        <v>0.5</v>
      </c>
      <c r="AJ2" s="176" t="n">
        <v>0.52</v>
      </c>
      <c r="AK2" s="179" t="n">
        <v>-0.02</v>
      </c>
      <c r="AL2" s="176" t="n">
        <v>0.49</v>
      </c>
      <c r="AM2" s="176" t="n">
        <v>0.48</v>
      </c>
      <c r="AN2" s="176" t="n">
        <v>12.47</v>
      </c>
      <c r="AO2" s="176" t="n">
        <v>8.34</v>
      </c>
      <c r="AP2" s="176" t="n">
        <v>8.34</v>
      </c>
      <c r="AQ2" s="176" t="n">
        <v>0.29</v>
      </c>
      <c r="AR2" s="176" t="n">
        <v>0.29</v>
      </c>
      <c r="AS2" s="176" t="n">
        <v>0.29</v>
      </c>
      <c r="AT2" s="176" t="n">
        <v>0.12</v>
      </c>
      <c r="AU2" s="176" t="n">
        <v>0.31</v>
      </c>
      <c r="AV2" s="176" t="n">
        <v>0.11</v>
      </c>
      <c r="AW2" s="176" t="n">
        <v>0.33</v>
      </c>
      <c r="AX2" s="176" t="n">
        <v>0</v>
      </c>
      <c r="AY2" s="176" t="n">
        <v>0</v>
      </c>
      <c r="AZ2" s="176" t="n">
        <v>0</v>
      </c>
      <c r="BA2" s="176" t="n">
        <v>0</v>
      </c>
      <c r="BB2" s="176" t="n">
        <v>9</v>
      </c>
      <c r="BC2" s="176" t="n">
        <v>0.03</v>
      </c>
      <c r="BD2" s="176" t="n">
        <v>1517</v>
      </c>
      <c r="BE2" s="176" t="n">
        <v>4.28</v>
      </c>
      <c r="BF2" s="176" t="n">
        <v>125</v>
      </c>
      <c r="BG2" s="176" t="n">
        <v>0.35</v>
      </c>
      <c r="BH2" s="183" t="inlineStr">
        <is>
          <t>BGSFRA-17658 | BGSFRA-17659 |BGSFRA-17660 |  BGSFRA-17661 |BGSFRA-17662 |BGSFRA-17663 |BGSFRA-17664 |BGSFRA-17669</t>
        </is>
      </c>
    </row>
    <row r="3" customFormat="1" s="221">
      <c r="A3" s="179" t="inlineStr">
        <is>
          <t>Bouygues</t>
        </is>
      </c>
      <c r="B3" s="179" t="inlineStr">
        <is>
          <t>Care</t>
        </is>
      </c>
      <c r="C3" s="180" t="n">
        <v>44288</v>
      </c>
      <c r="D3" s="181" t="inlineStr">
        <is>
          <t>No</t>
        </is>
      </c>
      <c r="E3" s="181" t="n">
        <v>0</v>
      </c>
      <c r="F3" s="176" t="n">
        <v>12.44</v>
      </c>
      <c r="G3" s="176" t="n">
        <v>1538</v>
      </c>
      <c r="H3" s="176" t="n">
        <v>30316</v>
      </c>
      <c r="I3" s="177" t="n">
        <v>3.5</v>
      </c>
      <c r="J3" s="176" t="n">
        <v>31387</v>
      </c>
      <c r="K3" s="176" t="n">
        <v>25152</v>
      </c>
      <c r="L3" s="176" t="n">
        <v>6197</v>
      </c>
      <c r="M3" s="182" t="n">
        <v>80.14</v>
      </c>
      <c r="N3" s="176" t="n">
        <v>30722</v>
      </c>
      <c r="O3" s="177" t="n">
        <v>0</v>
      </c>
      <c r="P3" s="176" t="n">
        <v>13</v>
      </c>
      <c r="Q3" s="176" t="n">
        <v>0.03</v>
      </c>
      <c r="R3" s="176" t="n">
        <v>223</v>
      </c>
      <c r="S3" s="176" t="n">
        <v>0.59</v>
      </c>
      <c r="T3" s="176" t="n">
        <v>17</v>
      </c>
      <c r="U3" s="176" t="n">
        <v>0.04</v>
      </c>
      <c r="V3" s="176" t="n">
        <v>37</v>
      </c>
      <c r="W3" s="176" t="n">
        <v>0.1</v>
      </c>
      <c r="X3" s="176" t="n">
        <v>2751</v>
      </c>
      <c r="Y3" s="176" t="n">
        <v>7.27</v>
      </c>
      <c r="Z3" s="176" t="n">
        <v>2751</v>
      </c>
      <c r="AA3" s="176" t="n">
        <v>7.27</v>
      </c>
      <c r="AB3" s="176" t="n">
        <v>6115</v>
      </c>
      <c r="AC3" s="176" t="n">
        <v>16.16</v>
      </c>
      <c r="AD3" s="176" t="n">
        <v>490</v>
      </c>
      <c r="AE3" s="176" t="n">
        <v>124</v>
      </c>
      <c r="AF3" s="176" t="n">
        <v>1.95</v>
      </c>
      <c r="AG3" s="176" t="n">
        <v>2</v>
      </c>
      <c r="AH3" s="178" t="n">
        <v>-0.05</v>
      </c>
      <c r="AI3" s="176" t="n">
        <v>0.49</v>
      </c>
      <c r="AJ3" s="176" t="n">
        <v>0.51</v>
      </c>
      <c r="AK3" s="179" t="n">
        <v>-0.02</v>
      </c>
      <c r="AL3" s="176" t="n">
        <v>0.48</v>
      </c>
      <c r="AM3" s="176" t="n">
        <v>0.47</v>
      </c>
      <c r="AN3" s="176" t="n">
        <v>9.83</v>
      </c>
      <c r="AO3" s="176" t="n">
        <v>7</v>
      </c>
      <c r="AP3" s="176" t="n">
        <v>7</v>
      </c>
      <c r="AQ3" s="176" t="n">
        <v>1.43</v>
      </c>
      <c r="AR3" s="176" t="n">
        <v>1.43</v>
      </c>
      <c r="AS3" s="176" t="n">
        <v>1.43</v>
      </c>
      <c r="AT3" s="176" t="n">
        <v>0.12</v>
      </c>
      <c r="AU3" s="176" t="n">
        <v>0.32</v>
      </c>
      <c r="AV3" s="176" t="n">
        <v>0.12</v>
      </c>
      <c r="AW3" s="176" t="n">
        <v>0.33</v>
      </c>
      <c r="AX3" s="176" t="n">
        <v>1</v>
      </c>
      <c r="AY3" s="176" t="n">
        <v>0</v>
      </c>
      <c r="AZ3" s="176" t="n">
        <v>0</v>
      </c>
      <c r="BA3" s="176" t="n">
        <v>0</v>
      </c>
      <c r="BB3" s="176" t="n">
        <v>3</v>
      </c>
      <c r="BC3" s="176" t="n">
        <v>0.01</v>
      </c>
      <c r="BD3" s="176" t="n">
        <v>1579</v>
      </c>
      <c r="BE3" s="176" t="n">
        <v>4.17</v>
      </c>
      <c r="BF3" s="176" t="n">
        <v>112</v>
      </c>
      <c r="BG3" s="176" t="n">
        <v>0.3</v>
      </c>
      <c r="BH3" s="107" t="inlineStr">
        <is>
          <t>BGSFRA-17674 |BGSFRA-17675 |BGSFRA-17676 |BGSFRA-17677 |BGSFRA-17678 |BGSFRA-17679 |BGSFRA-17682</t>
        </is>
      </c>
    </row>
    <row r="4" customFormat="1" s="221">
      <c r="A4" s="179" t="inlineStr">
        <is>
          <t>Bouygues</t>
        </is>
      </c>
      <c r="B4" s="179" t="inlineStr">
        <is>
          <t>Care</t>
        </is>
      </c>
      <c r="C4" s="180" t="n">
        <v>44289</v>
      </c>
      <c r="D4" s="181" t="inlineStr">
        <is>
          <t>No</t>
        </is>
      </c>
      <c r="E4" s="181" t="n">
        <v>0</v>
      </c>
      <c r="F4" s="176" t="n">
        <v>10.06</v>
      </c>
      <c r="G4" s="176" t="n">
        <v>978</v>
      </c>
      <c r="H4" s="176" t="n">
        <v>31403</v>
      </c>
      <c r="I4" s="177" t="n">
        <v>-28.76</v>
      </c>
      <c r="J4" s="176" t="n">
        <v>22372</v>
      </c>
      <c r="K4" s="176" t="n">
        <v>17980</v>
      </c>
      <c r="L4" s="176" t="n">
        <v>4369</v>
      </c>
      <c r="M4" s="182" t="n">
        <v>80.37</v>
      </c>
      <c r="N4" s="176" t="n">
        <v>21947</v>
      </c>
      <c r="O4" s="177" t="n">
        <v>0</v>
      </c>
      <c r="P4" s="176" t="n">
        <v>16</v>
      </c>
      <c r="Q4" s="176" t="n">
        <v>0.06</v>
      </c>
      <c r="R4" s="176" t="n">
        <v>137</v>
      </c>
      <c r="S4" s="176" t="n">
        <v>0.54</v>
      </c>
      <c r="T4" s="176" t="n">
        <v>32</v>
      </c>
      <c r="U4" s="176" t="n">
        <v>0.13</v>
      </c>
      <c r="V4" s="176" t="n">
        <v>6</v>
      </c>
      <c r="W4" s="176" t="n">
        <v>0.02</v>
      </c>
      <c r="X4" s="176" t="n">
        <v>1950</v>
      </c>
      <c r="Y4" s="176" t="n">
        <v>7.74</v>
      </c>
      <c r="Z4" s="176" t="n">
        <v>1950</v>
      </c>
      <c r="AA4" s="176" t="n">
        <v>7.74</v>
      </c>
      <c r="AB4" s="176" t="n">
        <v>3872</v>
      </c>
      <c r="AC4" s="176" t="n">
        <v>15.36</v>
      </c>
      <c r="AD4" s="176" t="n">
        <v>276</v>
      </c>
      <c r="AE4" s="176" t="n">
        <v>119</v>
      </c>
      <c r="AF4" s="176" t="n">
        <v>1.54</v>
      </c>
      <c r="AG4" s="176" t="n">
        <v>2.72</v>
      </c>
      <c r="AH4" s="178" t="n">
        <v>-1.19</v>
      </c>
      <c r="AI4" s="176" t="n">
        <v>0.49</v>
      </c>
      <c r="AJ4" s="176" t="n">
        <v>0.52</v>
      </c>
      <c r="AK4" s="179" t="n">
        <v>-0.03</v>
      </c>
      <c r="AL4" s="176" t="n">
        <v>0.48</v>
      </c>
      <c r="AM4" s="176" t="n">
        <v>0.46</v>
      </c>
      <c r="AN4" s="176" t="n">
        <v>9.890000000000001</v>
      </c>
      <c r="AO4" s="176" t="n">
        <v>7.03</v>
      </c>
      <c r="AP4" s="176" t="n">
        <v>7.03</v>
      </c>
      <c r="AQ4" s="176" t="n">
        <v>1.36</v>
      </c>
      <c r="AR4" s="176" t="n">
        <v>1.36</v>
      </c>
      <c r="AS4" s="176" t="n">
        <v>1.36</v>
      </c>
      <c r="AT4" s="176" t="n">
        <v>0.12</v>
      </c>
      <c r="AU4" s="176" t="n">
        <v>0.31</v>
      </c>
      <c r="AV4" s="176" t="n">
        <v>0.11</v>
      </c>
      <c r="AW4" s="176" t="n">
        <v>0.33</v>
      </c>
      <c r="AX4" s="176" t="n">
        <v>7</v>
      </c>
      <c r="AY4" s="176" t="n">
        <v>0.03</v>
      </c>
      <c r="AZ4" s="176" t="n">
        <v>2</v>
      </c>
      <c r="BA4" s="176" t="n">
        <v>0.01</v>
      </c>
      <c r="BB4" s="176" t="n">
        <v>2</v>
      </c>
      <c r="BC4" s="176" t="n">
        <v>0.01</v>
      </c>
      <c r="BD4" s="176" t="n">
        <v>357</v>
      </c>
      <c r="BE4" s="176" t="n">
        <v>1.42</v>
      </c>
      <c r="BF4" s="176" t="n">
        <v>76</v>
      </c>
      <c r="BG4" s="176" t="n">
        <v>0.3</v>
      </c>
      <c r="BH4" s="118" t="n"/>
    </row>
    <row r="5" customFormat="1" s="221">
      <c r="A5" s="179" t="inlineStr">
        <is>
          <t>Bouygues</t>
        </is>
      </c>
      <c r="B5" s="179" t="inlineStr">
        <is>
          <t>Care</t>
        </is>
      </c>
      <c r="C5" s="180" t="n">
        <v>44290</v>
      </c>
      <c r="D5" s="181" t="inlineStr">
        <is>
          <t>No</t>
        </is>
      </c>
      <c r="E5" s="181" t="n">
        <v>0</v>
      </c>
      <c r="F5" s="176" t="n">
        <v>0</v>
      </c>
      <c r="G5" s="176" t="n">
        <v>0</v>
      </c>
      <c r="H5" s="176" t="n">
        <v>22384</v>
      </c>
      <c r="I5" s="177" t="n">
        <v>-99.98</v>
      </c>
      <c r="J5" s="176" t="n">
        <v>4</v>
      </c>
      <c r="K5" s="176" t="n">
        <v>3</v>
      </c>
      <c r="L5" s="176" t="n">
        <v>1</v>
      </c>
      <c r="M5" s="182" t="n">
        <v>75</v>
      </c>
      <c r="N5" s="176" t="n">
        <v>0</v>
      </c>
      <c r="O5" s="177" t="n">
        <v>0</v>
      </c>
      <c r="P5" s="176" t="n">
        <v>0</v>
      </c>
      <c r="Q5" s="176" t="n">
        <v>0</v>
      </c>
      <c r="R5" s="176" t="n">
        <v>0</v>
      </c>
      <c r="S5" s="176" t="n">
        <v>0</v>
      </c>
      <c r="T5" s="176" t="n">
        <v>0</v>
      </c>
      <c r="U5" s="176" t="n">
        <v>0</v>
      </c>
      <c r="V5" s="176" t="n">
        <v>0</v>
      </c>
      <c r="W5" s="176" t="n">
        <v>0</v>
      </c>
      <c r="X5" s="176" t="n">
        <v>0</v>
      </c>
      <c r="Y5" s="176" t="n">
        <v>0</v>
      </c>
      <c r="Z5" s="176" t="n">
        <v>0</v>
      </c>
      <c r="AA5" s="176" t="n">
        <v>0</v>
      </c>
      <c r="AB5" s="176" t="n">
        <v>0</v>
      </c>
      <c r="AC5" s="176" t="n">
        <v>0</v>
      </c>
      <c r="AD5" s="176" t="n">
        <v>3</v>
      </c>
      <c r="AE5" s="176" t="n">
        <v>1</v>
      </c>
      <c r="AF5" s="176" t="n">
        <v>0</v>
      </c>
      <c r="AG5" s="176" t="n">
        <v>0</v>
      </c>
      <c r="AH5" s="178" t="n">
        <v>0</v>
      </c>
      <c r="AI5" s="176" t="n">
        <v>0</v>
      </c>
      <c r="AJ5" s="176" t="n">
        <v>0</v>
      </c>
      <c r="AK5" s="179" t="n">
        <v>0</v>
      </c>
      <c r="AL5" s="176" t="n">
        <v>0</v>
      </c>
      <c r="AM5" s="176" t="n">
        <v>0</v>
      </c>
      <c r="AN5" s="176" t="n">
        <v>0</v>
      </c>
      <c r="AO5" s="176" t="n">
        <v>0</v>
      </c>
      <c r="AP5" s="176" t="n">
        <v>0</v>
      </c>
      <c r="AQ5" s="176" t="n">
        <v>0</v>
      </c>
      <c r="AR5" s="176" t="n">
        <v>0</v>
      </c>
      <c r="AS5" s="176" t="n">
        <v>0</v>
      </c>
      <c r="AT5" s="176" t="n">
        <v>0</v>
      </c>
      <c r="AU5" s="176" t="n">
        <v>0</v>
      </c>
      <c r="AV5" s="176" t="n">
        <v>0</v>
      </c>
      <c r="AW5" s="176" t="n">
        <v>0</v>
      </c>
      <c r="AX5" s="176" t="n">
        <v>0</v>
      </c>
      <c r="AY5" s="176" t="n">
        <v>0</v>
      </c>
      <c r="AZ5" s="176" t="n">
        <v>0</v>
      </c>
      <c r="BA5" s="176" t="n">
        <v>0</v>
      </c>
      <c r="BB5" s="176" t="n">
        <v>0</v>
      </c>
      <c r="BC5" s="176" t="n">
        <v>0</v>
      </c>
      <c r="BD5" s="176" t="n">
        <v>0</v>
      </c>
      <c r="BE5" s="176" t="n">
        <v>0</v>
      </c>
      <c r="BF5" s="176" t="n">
        <v>0</v>
      </c>
      <c r="BG5" s="176" t="n">
        <v>0</v>
      </c>
      <c r="BH5" s="125" t="inlineStr">
        <is>
          <t>BGSFRA-17690</t>
        </is>
      </c>
    </row>
    <row r="6" customFormat="1" s="221">
      <c r="A6" s="179" t="inlineStr">
        <is>
          <t>Bouygues</t>
        </is>
      </c>
      <c r="B6" s="179" t="inlineStr">
        <is>
          <t>Care</t>
        </is>
      </c>
      <c r="C6" s="180" t="n">
        <v>44291</v>
      </c>
      <c r="D6" s="181" t="inlineStr">
        <is>
          <t>No</t>
        </is>
      </c>
      <c r="E6" s="181" t="n">
        <v>0</v>
      </c>
      <c r="F6" s="176" t="n">
        <v>16.42</v>
      </c>
      <c r="G6" s="176" t="n">
        <v>863</v>
      </c>
      <c r="H6" s="176" t="n">
        <v>4</v>
      </c>
      <c r="I6" s="177" t="n">
        <v>361600</v>
      </c>
      <c r="J6" s="176" t="n">
        <v>14468</v>
      </c>
      <c r="K6" s="176" t="n">
        <v>11588</v>
      </c>
      <c r="L6" s="176" t="n">
        <v>2856</v>
      </c>
      <c r="M6" s="182" t="n">
        <v>80.09</v>
      </c>
      <c r="N6" s="176" t="n">
        <v>14097</v>
      </c>
      <c r="O6" s="177" t="n">
        <v>0</v>
      </c>
      <c r="P6" s="176" t="n">
        <v>19</v>
      </c>
      <c r="Q6" s="176" t="n">
        <v>0.11</v>
      </c>
      <c r="R6" s="176" t="n">
        <v>201</v>
      </c>
      <c r="S6" s="176" t="n">
        <v>1.16</v>
      </c>
      <c r="T6" s="176" t="n">
        <v>17</v>
      </c>
      <c r="U6" s="176" t="n">
        <v>0.1</v>
      </c>
      <c r="V6" s="176" t="n">
        <v>112</v>
      </c>
      <c r="W6" s="176" t="n">
        <v>0.65</v>
      </c>
      <c r="X6" s="176" t="n">
        <v>342</v>
      </c>
      <c r="Y6" s="176" t="n">
        <v>1.97</v>
      </c>
      <c r="Z6" s="176" t="n">
        <v>342</v>
      </c>
      <c r="AA6" s="176" t="n">
        <v>1.97</v>
      </c>
      <c r="AB6" s="176" t="n">
        <v>2572</v>
      </c>
      <c r="AC6" s="176" t="n">
        <v>14.81</v>
      </c>
      <c r="AD6" s="176" t="n">
        <v>267</v>
      </c>
      <c r="AE6" s="176" t="n">
        <v>64</v>
      </c>
      <c r="AF6" s="176" t="n">
        <v>2.3</v>
      </c>
      <c r="AG6" s="176" t="n">
        <v>2.24</v>
      </c>
      <c r="AH6" s="178" t="n">
        <v>0.06</v>
      </c>
      <c r="AI6" s="176" t="n">
        <v>0.53</v>
      </c>
      <c r="AJ6" s="176" t="n">
        <v>0.55</v>
      </c>
      <c r="AK6" s="179" t="n">
        <v>-0.02</v>
      </c>
      <c r="AL6" s="176" t="n">
        <v>0.43</v>
      </c>
      <c r="AM6" s="176" t="n">
        <v>0.42</v>
      </c>
      <c r="AN6" s="176" t="n">
        <v>13.62</v>
      </c>
      <c r="AO6" s="176" t="n">
        <v>8.92</v>
      </c>
      <c r="AP6" s="176" t="n">
        <v>8.92</v>
      </c>
      <c r="AQ6" s="176" t="n">
        <v>1.3</v>
      </c>
      <c r="AR6" s="176" t="n">
        <v>1.3</v>
      </c>
      <c r="AS6" s="176" t="n">
        <v>1.3</v>
      </c>
      <c r="AT6" s="176" t="n">
        <v>0.15</v>
      </c>
      <c r="AU6" s="176" t="n">
        <v>0.33</v>
      </c>
      <c r="AV6" s="176" t="n">
        <v>0.1</v>
      </c>
      <c r="AW6" s="176" t="n">
        <v>0.34</v>
      </c>
      <c r="AX6" s="176" t="n">
        <v>0</v>
      </c>
      <c r="AY6" s="176" t="n">
        <v>0</v>
      </c>
      <c r="AZ6" s="176" t="n">
        <v>0</v>
      </c>
      <c r="BA6" s="176" t="n">
        <v>0</v>
      </c>
      <c r="BB6" s="176" t="n">
        <v>4</v>
      </c>
      <c r="BC6" s="176" t="n">
        <v>0.02</v>
      </c>
      <c r="BD6" s="176" t="n">
        <v>2134</v>
      </c>
      <c r="BE6" s="176" t="n">
        <v>12.29</v>
      </c>
      <c r="BF6" s="176" t="n">
        <v>58</v>
      </c>
      <c r="BG6" s="176" t="n">
        <v>0.33</v>
      </c>
      <c r="BH6" s="107" t="inlineStr">
        <is>
          <t>BGSFRA-17695 |BGSFRA-17696 |BGSFRA-17697 |BGSFRA-17698  |BGSFRA-17699 |BGSFRA-17701 |BGSFRA-17702 |BGSFRA-17703 |BGSFRA-17704 |BGSFRA-17705 |BGSFRA-17706 |BGSFRA-17707 |BGSFRA-17708 |BGSFRA-17709</t>
        </is>
      </c>
    </row>
    <row r="7" customFormat="1" s="221">
      <c r="A7" s="179" t="inlineStr">
        <is>
          <t>Bouygues</t>
        </is>
      </c>
      <c r="B7" s="179" t="inlineStr">
        <is>
          <t>Care</t>
        </is>
      </c>
      <c r="C7" s="180" t="n">
        <v>44292</v>
      </c>
      <c r="D7" s="181" t="inlineStr">
        <is>
          <t>yes</t>
        </is>
      </c>
      <c r="E7" s="181" t="n">
        <v>720</v>
      </c>
      <c r="F7" s="176" t="n">
        <v>0.34</v>
      </c>
      <c r="G7" s="176" t="n">
        <v>200</v>
      </c>
      <c r="H7" s="176" t="n">
        <v>14468</v>
      </c>
      <c r="I7" s="177" t="n">
        <v>227.76</v>
      </c>
      <c r="J7" s="176" t="n">
        <v>47443</v>
      </c>
      <c r="K7" s="176" t="n">
        <v>0</v>
      </c>
      <c r="L7" s="176" t="n">
        <v>0</v>
      </c>
      <c r="M7" s="182" t="n">
        <v>0</v>
      </c>
      <c r="N7" s="176" t="n">
        <v>42128</v>
      </c>
      <c r="O7" s="177" t="n">
        <v>0</v>
      </c>
      <c r="P7" s="176" t="n">
        <v>0</v>
      </c>
      <c r="Q7" s="176" t="n">
        <v>0</v>
      </c>
      <c r="R7" s="176" t="n">
        <v>0</v>
      </c>
      <c r="S7" s="176" t="n">
        <v>0</v>
      </c>
      <c r="T7" s="176" t="n">
        <v>0</v>
      </c>
      <c r="U7" s="176" t="n">
        <v>0</v>
      </c>
      <c r="V7" s="176" t="n">
        <v>0</v>
      </c>
      <c r="W7" s="176" t="n">
        <v>0</v>
      </c>
      <c r="X7" s="176" t="n">
        <v>0</v>
      </c>
      <c r="Y7" s="176" t="n">
        <v>0</v>
      </c>
      <c r="Z7" s="176" t="n">
        <v>0</v>
      </c>
      <c r="AA7" s="176" t="n">
        <v>0</v>
      </c>
      <c r="AB7" s="176" t="n">
        <v>0</v>
      </c>
      <c r="AC7" s="176" t="n">
        <v>0</v>
      </c>
      <c r="AD7" s="176" t="n">
        <v>0</v>
      </c>
      <c r="AE7" s="176" t="n">
        <v>0</v>
      </c>
      <c r="AF7" s="176" t="n">
        <v>0</v>
      </c>
      <c r="AG7" s="176" t="n">
        <v>0</v>
      </c>
      <c r="AH7" s="178" t="n">
        <v>0</v>
      </c>
      <c r="AI7" s="176" t="n"/>
      <c r="AJ7" s="176" t="n"/>
      <c r="AK7" s="179" t="n"/>
      <c r="AL7" s="176" t="n"/>
      <c r="AM7" s="176" t="n"/>
      <c r="AN7" s="176" t="n">
        <v>0</v>
      </c>
      <c r="AO7" s="176" t="n">
        <v>0</v>
      </c>
      <c r="AP7" s="176" t="n">
        <v>0</v>
      </c>
      <c r="AQ7" s="176" t="n">
        <v>0</v>
      </c>
      <c r="AR7" s="176" t="n">
        <v>0</v>
      </c>
      <c r="AS7" s="176" t="n">
        <v>0</v>
      </c>
      <c r="AT7" s="176" t="n"/>
      <c r="AU7" s="176" t="n"/>
      <c r="AV7" s="176" t="n"/>
      <c r="AW7" s="176" t="n"/>
      <c r="AX7" s="176" t="n">
        <v>0</v>
      </c>
      <c r="AY7" s="176" t="n">
        <v>0</v>
      </c>
      <c r="AZ7" s="176" t="n">
        <v>0</v>
      </c>
      <c r="BA7" s="176" t="n">
        <v>0</v>
      </c>
      <c r="BB7" s="176" t="n">
        <v>0</v>
      </c>
      <c r="BC7" s="176" t="n">
        <v>0</v>
      </c>
      <c r="BD7" s="176" t="n">
        <v>161</v>
      </c>
      <c r="BE7" s="176" t="n">
        <v>0.34</v>
      </c>
      <c r="BF7" s="176" t="n">
        <v>0</v>
      </c>
      <c r="BG7" s="176" t="n">
        <v>0</v>
      </c>
      <c r="BH7" s="183" t="inlineStr">
        <is>
          <t>BGSFRA-17716| BGSFRA-17714 | BGSFRA-17717</t>
        </is>
      </c>
    </row>
    <row r="8" customFormat="1" s="221">
      <c r="A8" s="179" t="inlineStr">
        <is>
          <t>Bouygues</t>
        </is>
      </c>
      <c r="B8" s="179" t="inlineStr">
        <is>
          <t>Care</t>
        </is>
      </c>
      <c r="C8" s="180" t="n">
        <v>44293</v>
      </c>
      <c r="D8" s="181" t="inlineStr">
        <is>
          <t>yes</t>
        </is>
      </c>
      <c r="E8" s="181" t="n">
        <v>720</v>
      </c>
      <c r="F8" s="176" t="n">
        <v>0</v>
      </c>
      <c r="G8" s="176" t="n">
        <v>103</v>
      </c>
      <c r="H8" s="176" t="n">
        <v>47443</v>
      </c>
      <c r="I8" s="177" t="n">
        <v>-4.94</v>
      </c>
      <c r="J8" s="176" t="n">
        <v>45124</v>
      </c>
      <c r="K8" s="176" t="n">
        <v>0</v>
      </c>
      <c r="L8" s="176" t="n">
        <v>0</v>
      </c>
      <c r="M8" s="182" t="n">
        <v>0</v>
      </c>
      <c r="N8" s="176" t="n">
        <v>41161</v>
      </c>
      <c r="O8" s="177" t="n">
        <v>0</v>
      </c>
      <c r="P8" s="176" t="n">
        <v>0</v>
      </c>
      <c r="Q8" s="176" t="n">
        <v>0</v>
      </c>
      <c r="R8" s="176" t="n">
        <v>0</v>
      </c>
      <c r="S8" s="176" t="n">
        <v>0</v>
      </c>
      <c r="T8" s="176" t="n">
        <v>0</v>
      </c>
      <c r="U8" s="176" t="n">
        <v>0</v>
      </c>
      <c r="V8" s="176" t="n">
        <v>0</v>
      </c>
      <c r="W8" s="176" t="n">
        <v>0</v>
      </c>
      <c r="X8" s="176" t="n">
        <v>0</v>
      </c>
      <c r="Y8" s="176" t="n">
        <v>0</v>
      </c>
      <c r="Z8" s="176" t="n">
        <v>0</v>
      </c>
      <c r="AA8" s="176" t="n">
        <v>0</v>
      </c>
      <c r="AB8" s="176" t="n">
        <v>0</v>
      </c>
      <c r="AC8" s="176" t="n">
        <v>0</v>
      </c>
      <c r="AD8" s="176" t="n">
        <v>0</v>
      </c>
      <c r="AE8" s="176" t="n">
        <v>0</v>
      </c>
      <c r="AF8" s="176" t="n">
        <v>0</v>
      </c>
      <c r="AG8" s="176" t="n">
        <v>0</v>
      </c>
      <c r="AH8" s="178" t="n">
        <v>0</v>
      </c>
      <c r="AI8" s="176" t="n"/>
      <c r="AJ8" s="176" t="n"/>
      <c r="AK8" s="179" t="n"/>
      <c r="AL8" s="176" t="n"/>
      <c r="AM8" s="176" t="n"/>
      <c r="AN8" s="176" t="n">
        <v>0</v>
      </c>
      <c r="AO8" s="176" t="n">
        <v>0</v>
      </c>
      <c r="AP8" s="176" t="n">
        <v>0</v>
      </c>
      <c r="AQ8" s="176" t="n">
        <v>0</v>
      </c>
      <c r="AR8" s="176" t="n">
        <v>0</v>
      </c>
      <c r="AS8" s="176" t="n">
        <v>0</v>
      </c>
      <c r="AT8" s="176" t="n"/>
      <c r="AU8" s="176" t="n"/>
      <c r="AV8" s="176" t="n"/>
      <c r="AW8" s="176" t="n"/>
      <c r="AX8" s="176" t="n">
        <v>0</v>
      </c>
      <c r="AY8" s="176" t="n">
        <v>0</v>
      </c>
      <c r="AZ8" s="176" t="n">
        <v>0</v>
      </c>
      <c r="BA8" s="176" t="n">
        <v>0</v>
      </c>
      <c r="BB8" s="176" t="n">
        <v>0</v>
      </c>
      <c r="BC8" s="176" t="n">
        <v>0</v>
      </c>
      <c r="BD8" s="176" t="n">
        <v>1</v>
      </c>
      <c r="BE8" s="176" t="n">
        <v>0</v>
      </c>
      <c r="BF8" s="176" t="n">
        <v>0</v>
      </c>
      <c r="BG8" s="176" t="n">
        <v>0</v>
      </c>
      <c r="BH8" s="118" t="inlineStr">
        <is>
          <t>BGSFRA-17726</t>
        </is>
      </c>
    </row>
    <row r="9" customFormat="1" s="221">
      <c r="A9" s="179" t="inlineStr">
        <is>
          <t>Bouygues</t>
        </is>
      </c>
      <c r="B9" s="179" t="inlineStr">
        <is>
          <t>Care</t>
        </is>
      </c>
      <c r="C9" s="180" t="n">
        <v>44294</v>
      </c>
      <c r="D9" s="181" t="inlineStr">
        <is>
          <t>yes</t>
        </is>
      </c>
      <c r="E9" s="181" t="n">
        <v>720</v>
      </c>
      <c r="F9" s="176" t="n">
        <v>0</v>
      </c>
      <c r="G9" s="176" t="n">
        <v>56</v>
      </c>
      <c r="H9" s="176" t="n">
        <v>45142</v>
      </c>
      <c r="I9" s="177" t="n">
        <v>-8.42</v>
      </c>
      <c r="J9" s="176" t="n">
        <v>41342</v>
      </c>
      <c r="K9" s="176" t="n">
        <v>0</v>
      </c>
      <c r="L9" s="176" t="n">
        <v>0</v>
      </c>
      <c r="M9" s="182" t="n">
        <v>0</v>
      </c>
      <c r="N9" s="176" t="n">
        <v>39058</v>
      </c>
      <c r="O9" s="177" t="n">
        <v>0</v>
      </c>
      <c r="P9" s="176" t="n">
        <v>0</v>
      </c>
      <c r="Q9" s="176" t="n">
        <v>0</v>
      </c>
      <c r="R9" s="176" t="n">
        <v>0</v>
      </c>
      <c r="S9" s="176" t="n">
        <v>0</v>
      </c>
      <c r="T9" s="176" t="n">
        <v>0</v>
      </c>
      <c r="U9" s="176" t="n">
        <v>0</v>
      </c>
      <c r="V9" s="176" t="n">
        <v>0</v>
      </c>
      <c r="W9" s="176" t="n">
        <v>0</v>
      </c>
      <c r="X9" s="176" t="n">
        <v>0</v>
      </c>
      <c r="Y9" s="176" t="n">
        <v>0</v>
      </c>
      <c r="Z9" s="176" t="n">
        <v>0</v>
      </c>
      <c r="AA9" s="176" t="n">
        <v>0</v>
      </c>
      <c r="AB9" s="176" t="n">
        <v>0</v>
      </c>
      <c r="AC9" s="176" t="n">
        <v>0</v>
      </c>
      <c r="AD9" s="176" t="n">
        <v>0</v>
      </c>
      <c r="AE9" s="176" t="n">
        <v>0</v>
      </c>
      <c r="AF9" s="176" t="n">
        <v>0</v>
      </c>
      <c r="AG9" s="176" t="n">
        <v>0</v>
      </c>
      <c r="AH9" s="178" t="n">
        <v>0</v>
      </c>
      <c r="AI9" s="176" t="n"/>
      <c r="AJ9" s="176" t="n"/>
      <c r="AK9" s="179" t="n"/>
      <c r="AL9" s="176" t="n"/>
      <c r="AM9" s="176" t="n"/>
      <c r="AN9" s="176" t="n">
        <v>0</v>
      </c>
      <c r="AO9" s="176" t="n">
        <v>0</v>
      </c>
      <c r="AP9" s="176" t="n">
        <v>0</v>
      </c>
      <c r="AQ9" s="176" t="n">
        <v>0</v>
      </c>
      <c r="AR9" s="176" t="n">
        <v>0</v>
      </c>
      <c r="AS9" s="176" t="n">
        <v>0</v>
      </c>
      <c r="AT9" s="176" t="n"/>
      <c r="AU9" s="176" t="n"/>
      <c r="AV9" s="176" t="n"/>
      <c r="AW9" s="176" t="n"/>
      <c r="AX9" s="176" t="n">
        <v>0</v>
      </c>
      <c r="AY9" s="176" t="n">
        <v>0</v>
      </c>
      <c r="AZ9" s="176" t="n">
        <v>0</v>
      </c>
      <c r="BA9" s="176" t="n">
        <v>0</v>
      </c>
      <c r="BB9" s="176" t="n">
        <v>0</v>
      </c>
      <c r="BC9" s="176" t="n">
        <v>0</v>
      </c>
      <c r="BD9" s="176" t="n">
        <v>0</v>
      </c>
      <c r="BE9" s="176" t="n">
        <v>0</v>
      </c>
      <c r="BF9" s="176" t="n">
        <v>0</v>
      </c>
      <c r="BG9" s="176" t="n">
        <v>0</v>
      </c>
      <c r="BH9" s="183" t="inlineStr">
        <is>
          <t>BGSFRA-17732 | BGSFRA-17734 | BGSFRA-17736</t>
        </is>
      </c>
    </row>
    <row r="10" customFormat="1" s="221">
      <c r="A10" s="179" t="inlineStr">
        <is>
          <t>Bouygues</t>
        </is>
      </c>
      <c r="B10" s="179" t="inlineStr">
        <is>
          <t>Care</t>
        </is>
      </c>
      <c r="C10" s="180" t="n">
        <v>44295</v>
      </c>
      <c r="D10" s="181" t="inlineStr">
        <is>
          <t>yes</t>
        </is>
      </c>
      <c r="E10" s="181" t="n">
        <v>57</v>
      </c>
      <c r="F10" s="176" t="n">
        <v>13.05</v>
      </c>
      <c r="G10" s="176" t="n">
        <v>1612</v>
      </c>
      <c r="H10" s="176" t="n">
        <v>41342</v>
      </c>
      <c r="I10" s="177" t="n">
        <v>-16.81</v>
      </c>
      <c r="J10" s="176" t="n">
        <v>34414</v>
      </c>
      <c r="K10" s="176" t="n">
        <v>26556</v>
      </c>
      <c r="L10" s="176" t="n">
        <v>6545</v>
      </c>
      <c r="M10" s="182" t="n">
        <v>77.17</v>
      </c>
      <c r="N10" s="176" t="n">
        <v>33761</v>
      </c>
      <c r="O10" s="177" t="n">
        <v>0</v>
      </c>
      <c r="P10" s="176" t="n">
        <v>21</v>
      </c>
      <c r="Q10" s="176" t="n">
        <v>0.05</v>
      </c>
      <c r="R10" s="176" t="n">
        <v>283</v>
      </c>
      <c r="S10" s="176" t="n">
        <v>0.7</v>
      </c>
      <c r="T10" s="176" t="n">
        <v>2</v>
      </c>
      <c r="U10" s="176" t="n">
        <v>0.01</v>
      </c>
      <c r="V10" s="176" t="n">
        <v>61</v>
      </c>
      <c r="W10" s="176" t="n">
        <v>0.15</v>
      </c>
      <c r="X10" s="176" t="n">
        <v>2736</v>
      </c>
      <c r="Y10" s="176" t="n">
        <v>6.77</v>
      </c>
      <c r="Z10" s="176" t="n">
        <v>2736</v>
      </c>
      <c r="AA10" s="176" t="n">
        <v>6.77</v>
      </c>
      <c r="AB10" s="176" t="n">
        <v>6221</v>
      </c>
      <c r="AC10" s="176" t="n">
        <v>15.4</v>
      </c>
      <c r="AD10" s="176" t="n">
        <v>462</v>
      </c>
      <c r="AE10" s="176" t="n">
        <v>124</v>
      </c>
      <c r="AF10" s="176" t="n">
        <v>1.74</v>
      </c>
      <c r="AG10" s="176" t="n">
        <v>1.89</v>
      </c>
      <c r="AH10" s="178" t="n">
        <v>-0.15</v>
      </c>
      <c r="AI10" s="176" t="n">
        <v>0.53</v>
      </c>
      <c r="AJ10" s="176" t="n">
        <v>0.54</v>
      </c>
      <c r="AK10" s="179" t="n">
        <v>-0.01</v>
      </c>
      <c r="AL10" s="176" t="n">
        <v>0.49</v>
      </c>
      <c r="AM10" s="176" t="n">
        <v>0.46</v>
      </c>
      <c r="AN10" s="176" t="n">
        <v>9.470000000000001</v>
      </c>
      <c r="AO10" s="176" t="n">
        <v>6.77</v>
      </c>
      <c r="AP10" s="176" t="n">
        <v>6.77</v>
      </c>
      <c r="AQ10" s="176" t="n">
        <v>1.24</v>
      </c>
      <c r="AR10" s="176" t="n">
        <v>1.24</v>
      </c>
      <c r="AS10" s="176" t="n">
        <v>1.24</v>
      </c>
      <c r="AT10" s="176" t="n">
        <v>0.13</v>
      </c>
      <c r="AU10" s="176" t="n">
        <v>0.32</v>
      </c>
      <c r="AV10" s="176" t="n">
        <v>0.12</v>
      </c>
      <c r="AW10" s="176" t="n">
        <v>0.33</v>
      </c>
      <c r="AX10" s="176" t="n">
        <v>0</v>
      </c>
      <c r="AY10" s="176" t="n">
        <v>0</v>
      </c>
      <c r="AZ10" s="176" t="n">
        <v>0</v>
      </c>
      <c r="BA10" s="176" t="n">
        <v>0</v>
      </c>
      <c r="BB10" s="176" t="n">
        <v>2</v>
      </c>
      <c r="BC10" s="176" t="n">
        <v>0.01</v>
      </c>
      <c r="BD10" s="176" t="n">
        <v>2053</v>
      </c>
      <c r="BE10" s="176" t="n">
        <v>5.08</v>
      </c>
      <c r="BF10" s="176" t="n">
        <v>138</v>
      </c>
      <c r="BG10" s="176" t="n">
        <v>0.34</v>
      </c>
      <c r="BH10" s="183" t="inlineStr">
        <is>
          <t>BGSFRA-17748 | BGSFRA-17747 |BGSFRA-17751 | BGSFRA-17752 | BGSFRA-17750 | BGSFRA-17749 | BGSFRA-17755 | BGSFRA-17740</t>
        </is>
      </c>
    </row>
    <row r="11" customFormat="1" s="221">
      <c r="A11" s="179" t="inlineStr">
        <is>
          <t>Bouygues</t>
        </is>
      </c>
      <c r="B11" s="179" t="inlineStr">
        <is>
          <t>Care</t>
        </is>
      </c>
      <c r="C11" s="180" t="n">
        <v>44296</v>
      </c>
      <c r="D11" s="181" t="inlineStr">
        <is>
          <t>No</t>
        </is>
      </c>
      <c r="E11" s="181" t="n">
        <v>0</v>
      </c>
      <c r="F11" s="176" t="n">
        <v>10.86</v>
      </c>
      <c r="G11" s="176" t="n">
        <v>1113</v>
      </c>
      <c r="H11" s="176" t="n">
        <v>34424</v>
      </c>
      <c r="I11" s="177" t="n">
        <v>-15.66</v>
      </c>
      <c r="J11" s="176" t="n">
        <v>29034</v>
      </c>
      <c r="K11" s="176" t="n">
        <v>23197</v>
      </c>
      <c r="L11" s="176" t="n">
        <v>5785</v>
      </c>
      <c r="M11" s="182" t="n">
        <v>79.90000000000001</v>
      </c>
      <c r="N11" s="176" t="n">
        <v>27986</v>
      </c>
      <c r="O11" s="177" t="n">
        <v>0</v>
      </c>
      <c r="P11" s="176" t="n">
        <v>17</v>
      </c>
      <c r="Q11" s="176" t="n">
        <v>0.05</v>
      </c>
      <c r="R11" s="176" t="n">
        <v>92</v>
      </c>
      <c r="S11" s="176" t="n">
        <v>0.27</v>
      </c>
      <c r="T11" s="176" t="n">
        <v>2</v>
      </c>
      <c r="U11" s="176" t="n">
        <v>0.01</v>
      </c>
      <c r="V11" s="176" t="n">
        <v>88</v>
      </c>
      <c r="W11" s="176" t="n">
        <v>0.25</v>
      </c>
      <c r="X11" s="176" t="n">
        <v>2599</v>
      </c>
      <c r="Y11" s="176" t="n">
        <v>7.53</v>
      </c>
      <c r="Z11" s="176" t="n">
        <v>2599</v>
      </c>
      <c r="AA11" s="176" t="n">
        <v>7.53</v>
      </c>
      <c r="AB11" s="176" t="n">
        <v>16716</v>
      </c>
      <c r="AC11" s="176" t="n">
        <v>48.41</v>
      </c>
      <c r="AD11" s="176" t="n">
        <v>793</v>
      </c>
      <c r="AE11" s="176" t="n">
        <v>192</v>
      </c>
      <c r="AF11" s="176" t="n">
        <v>3.42</v>
      </c>
      <c r="AG11" s="176" t="n">
        <v>3.32</v>
      </c>
      <c r="AH11" s="178" t="n">
        <v>0.1</v>
      </c>
      <c r="AI11" s="176" t="n">
        <v>0.49</v>
      </c>
      <c r="AJ11" s="176" t="n">
        <v>0.49</v>
      </c>
      <c r="AK11" s="179" t="n">
        <v>0</v>
      </c>
      <c r="AL11" s="176" t="n">
        <v>0.48</v>
      </c>
      <c r="AM11" s="176" t="n">
        <v>0.47</v>
      </c>
      <c r="AN11" s="176" t="n">
        <v>3.61</v>
      </c>
      <c r="AO11" s="176" t="n">
        <v>2.88</v>
      </c>
      <c r="AP11" s="176" t="n">
        <v>2.88</v>
      </c>
      <c r="AQ11" s="176" t="n">
        <v>5.95</v>
      </c>
      <c r="AR11" s="176" t="n">
        <v>5.95</v>
      </c>
      <c r="AS11" s="176" t="n">
        <v>5.95</v>
      </c>
      <c r="AT11" s="176" t="n">
        <v>0.12</v>
      </c>
      <c r="AU11" s="176" t="n">
        <v>0.29</v>
      </c>
      <c r="AV11" s="176" t="n">
        <v>0.12</v>
      </c>
      <c r="AW11" s="176" t="n">
        <v>0.31</v>
      </c>
      <c r="AX11" s="176" t="n">
        <v>0</v>
      </c>
      <c r="AY11" s="176" t="n">
        <v>0</v>
      </c>
      <c r="AZ11" s="176" t="n">
        <v>0</v>
      </c>
      <c r="BA11" s="176" t="n">
        <v>0</v>
      </c>
      <c r="BB11" s="176" t="n">
        <v>0</v>
      </c>
      <c r="BC11" s="176" t="n">
        <v>0</v>
      </c>
      <c r="BD11" s="176" t="n">
        <v>876</v>
      </c>
      <c r="BE11" s="176" t="n">
        <v>2.54</v>
      </c>
      <c r="BF11" s="176" t="n">
        <v>94</v>
      </c>
      <c r="BG11" s="176" t="n">
        <v>0.27</v>
      </c>
      <c r="BH11" s="125" t="inlineStr">
        <is>
          <t>BGSFRA-17758 | BGSFRA-17759 | BGSFRA-17760 | BGSFRA-17761 | BGSFRA-17762| BGSFRA-17763</t>
        </is>
      </c>
    </row>
    <row r="12" customFormat="1" s="221">
      <c r="A12" s="179" t="inlineStr">
        <is>
          <t>Bouygues</t>
        </is>
      </c>
      <c r="B12" s="179" t="inlineStr">
        <is>
          <t>Care</t>
        </is>
      </c>
      <c r="C12" s="180" t="n">
        <v>44297</v>
      </c>
      <c r="D12" s="181" t="inlineStr">
        <is>
          <t>No</t>
        </is>
      </c>
      <c r="E12" s="181" t="n">
        <v>0</v>
      </c>
      <c r="F12" s="176" t="n">
        <v>0</v>
      </c>
      <c r="G12" s="176" t="n">
        <v>0</v>
      </c>
      <c r="H12" s="176" t="n">
        <v>29039</v>
      </c>
      <c r="I12" s="177" t="n">
        <v>-100</v>
      </c>
      <c r="J12" s="176" t="n">
        <v>1</v>
      </c>
      <c r="K12" s="176" t="n">
        <v>1</v>
      </c>
      <c r="L12" s="176" t="n">
        <v>0</v>
      </c>
      <c r="M12" s="182" t="n">
        <v>100</v>
      </c>
      <c r="N12" s="176" t="n">
        <v>0</v>
      </c>
      <c r="O12" s="177" t="n">
        <v>0</v>
      </c>
      <c r="P12" s="176" t="n">
        <v>0</v>
      </c>
      <c r="Q12" s="176" t="n">
        <v>0</v>
      </c>
      <c r="R12" s="176" t="n">
        <v>0</v>
      </c>
      <c r="S12" s="176" t="n">
        <v>0</v>
      </c>
      <c r="T12" s="176" t="n">
        <v>0</v>
      </c>
      <c r="U12" s="176" t="n">
        <v>0</v>
      </c>
      <c r="V12" s="176" t="n">
        <v>0</v>
      </c>
      <c r="W12" s="176" t="n">
        <v>0</v>
      </c>
      <c r="X12" s="176" t="n">
        <v>0</v>
      </c>
      <c r="Y12" s="176" t="n">
        <v>0</v>
      </c>
      <c r="Z12" s="176" t="n">
        <v>0</v>
      </c>
      <c r="AA12" s="176" t="n">
        <v>0</v>
      </c>
      <c r="AB12" s="176" t="n">
        <v>0</v>
      </c>
      <c r="AC12" s="176" t="n">
        <v>0</v>
      </c>
      <c r="AD12" s="176" t="n">
        <v>1</v>
      </c>
      <c r="AE12" s="176" t="n">
        <v>0</v>
      </c>
      <c r="AF12" s="176" t="n">
        <v>0</v>
      </c>
      <c r="AG12" s="176" t="n">
        <v>0</v>
      </c>
      <c r="AH12" s="178" t="n">
        <v>0</v>
      </c>
      <c r="AI12" s="176" t="n">
        <v>0</v>
      </c>
      <c r="AJ12" s="176" t="n">
        <v>0</v>
      </c>
      <c r="AK12" s="179" t="n">
        <v>0</v>
      </c>
      <c r="AL12" s="176" t="n">
        <v>0</v>
      </c>
      <c r="AM12" s="176" t="n">
        <v>0</v>
      </c>
      <c r="AN12" s="176" t="n">
        <v>0</v>
      </c>
      <c r="AO12" s="176" t="n">
        <v>0</v>
      </c>
      <c r="AP12" s="176" t="n">
        <v>0</v>
      </c>
      <c r="AQ12" s="176" t="n">
        <v>0</v>
      </c>
      <c r="AR12" s="176" t="n">
        <v>0</v>
      </c>
      <c r="AS12" s="176" t="n">
        <v>0</v>
      </c>
      <c r="AT12" s="176" t="n">
        <v>0</v>
      </c>
      <c r="AU12" s="176" t="n">
        <v>0</v>
      </c>
      <c r="AV12" s="176" t="n">
        <v>0</v>
      </c>
      <c r="AW12" s="176" t="n">
        <v>0</v>
      </c>
      <c r="AX12" s="176" t="n">
        <v>0</v>
      </c>
      <c r="AY12" s="176" t="n">
        <v>0</v>
      </c>
      <c r="AZ12" s="176" t="n">
        <v>0</v>
      </c>
      <c r="BA12" s="176" t="n">
        <v>0</v>
      </c>
      <c r="BB12" s="176" t="n">
        <v>0</v>
      </c>
      <c r="BC12" s="176" t="n">
        <v>0</v>
      </c>
      <c r="BD12" s="176" t="n">
        <v>0</v>
      </c>
      <c r="BE12" s="176" t="n">
        <v>0</v>
      </c>
      <c r="BF12" s="176" t="n">
        <v>0</v>
      </c>
      <c r="BG12" s="176" t="n">
        <v>0</v>
      </c>
      <c r="BH12" s="118" t="n"/>
    </row>
    <row r="13" customFormat="1" s="221">
      <c r="A13" s="179" t="inlineStr">
        <is>
          <t>Bouygues</t>
        </is>
      </c>
      <c r="B13" s="179" t="inlineStr">
        <is>
          <t>Care</t>
        </is>
      </c>
      <c r="C13" s="180" t="n">
        <v>44298</v>
      </c>
      <c r="D13" s="181" t="inlineStr">
        <is>
          <t>No</t>
        </is>
      </c>
      <c r="E13" s="181" t="n">
        <v>0</v>
      </c>
      <c r="F13" s="221" t="n">
        <v>13.4</v>
      </c>
      <c r="G13" s="221" t="n">
        <v>1858</v>
      </c>
      <c r="H13" s="221" t="n">
        <v>1</v>
      </c>
      <c r="I13" s="221" t="n">
        <v>4269400</v>
      </c>
      <c r="J13" s="221" t="n">
        <v>42695</v>
      </c>
      <c r="K13" s="221" t="n">
        <v>34268</v>
      </c>
      <c r="L13" s="221" t="n">
        <v>8375</v>
      </c>
      <c r="M13" s="221" t="n">
        <v>80.26000000000001</v>
      </c>
      <c r="N13" s="221" t="n">
        <v>41234</v>
      </c>
      <c r="O13" s="221" t="n">
        <v>0</v>
      </c>
      <c r="P13" s="221" t="n">
        <v>9</v>
      </c>
      <c r="Q13" s="221" t="n">
        <v>0.02</v>
      </c>
      <c r="R13" s="221" t="n">
        <v>160</v>
      </c>
      <c r="S13" s="221" t="n">
        <v>0.3</v>
      </c>
      <c r="T13" s="221" t="n">
        <v>2</v>
      </c>
      <c r="U13" s="221" t="n">
        <v>0</v>
      </c>
      <c r="V13" s="221" t="n">
        <v>162</v>
      </c>
      <c r="W13" s="221" t="n">
        <v>0.31</v>
      </c>
      <c r="X13" s="221" t="n">
        <v>3701</v>
      </c>
      <c r="Y13" s="221" t="n">
        <v>7</v>
      </c>
      <c r="Z13" s="221" t="n">
        <v>3701</v>
      </c>
      <c r="AA13" s="221" t="n">
        <v>7</v>
      </c>
      <c r="AB13" s="221" t="n">
        <v>19752</v>
      </c>
      <c r="AC13" s="221" t="n">
        <v>37.37</v>
      </c>
      <c r="AD13" s="221" t="n">
        <v>1129</v>
      </c>
      <c r="AE13" s="221" t="n">
        <v>260</v>
      </c>
      <c r="AF13" s="221" t="n">
        <v>3.29</v>
      </c>
      <c r="AG13" s="221" t="n">
        <v>3.1</v>
      </c>
      <c r="AH13" s="221" t="n">
        <v>0.19</v>
      </c>
      <c r="AI13" s="221" t="n">
        <v>0.52</v>
      </c>
      <c r="AJ13" s="221" t="n">
        <v>0.53</v>
      </c>
      <c r="AK13" s="221" t="n">
        <v>-0.01</v>
      </c>
      <c r="AL13" s="221" t="n">
        <v>0.48</v>
      </c>
      <c r="AM13" s="221" t="n">
        <v>0.46</v>
      </c>
      <c r="AN13" s="221" t="n">
        <v>5.63</v>
      </c>
      <c r="AO13" s="221" t="n">
        <v>4.17</v>
      </c>
      <c r="AP13" s="221" t="n">
        <v>4.17</v>
      </c>
      <c r="AQ13" s="221" t="n">
        <v>4.45</v>
      </c>
      <c r="AR13" s="221" t="n">
        <v>4.45</v>
      </c>
      <c r="AS13" s="221" t="n">
        <v>4.45</v>
      </c>
      <c r="AT13" s="221" t="n">
        <v>0.15</v>
      </c>
      <c r="AU13" s="221" t="n">
        <v>0.32</v>
      </c>
      <c r="AV13" s="221" t="n">
        <v>0.14</v>
      </c>
      <c r="AW13" s="221" t="n">
        <v>0.33</v>
      </c>
      <c r="AX13" s="221" t="n">
        <v>6</v>
      </c>
      <c r="AY13" s="221" t="n">
        <v>0.01</v>
      </c>
      <c r="AZ13" s="221" t="n">
        <v>0</v>
      </c>
      <c r="BA13" s="221" t="n">
        <v>0</v>
      </c>
      <c r="BB13" s="221" t="n">
        <v>6</v>
      </c>
      <c r="BC13" s="221" t="n">
        <v>0.01</v>
      </c>
      <c r="BD13" s="221" t="n">
        <v>2863</v>
      </c>
      <c r="BE13" s="221" t="n">
        <v>5.42</v>
      </c>
      <c r="BF13" s="221" t="n">
        <v>187</v>
      </c>
      <c r="BG13" s="221" t="n">
        <v>0.35</v>
      </c>
      <c r="BH13" s="183" t="inlineStr">
        <is>
          <t>BGSFRA-17773| BGSFRA-17775 |BGSFRA-17776 | BGSFRA-17777 | BGSFRA-17778 | BGSFRA-17779 | BGSFRA-17780</t>
        </is>
      </c>
    </row>
    <row r="14">
      <c r="A14" s="179" t="inlineStr">
        <is>
          <t>Bouygues</t>
        </is>
      </c>
      <c r="B14" s="179" t="inlineStr">
        <is>
          <t>Care</t>
        </is>
      </c>
      <c r="C14" s="180" t="n">
        <v>44299</v>
      </c>
      <c r="D14" s="181" t="inlineStr">
        <is>
          <t>No</t>
        </is>
      </c>
      <c r="E14" s="181" t="n">
        <v>0</v>
      </c>
      <c r="F14" t="n">
        <v>10.06</v>
      </c>
      <c r="G14" t="n">
        <v>1741</v>
      </c>
      <c r="H14" t="n">
        <v>42695</v>
      </c>
      <c r="I14" t="n">
        <v>-17.85</v>
      </c>
      <c r="J14" t="n">
        <v>35087</v>
      </c>
      <c r="K14" t="n">
        <v>28025</v>
      </c>
      <c r="L14" t="n">
        <v>7033</v>
      </c>
      <c r="M14" t="n">
        <v>79.87</v>
      </c>
      <c r="N14" t="n">
        <v>34548</v>
      </c>
      <c r="O14" t="n">
        <v>0</v>
      </c>
      <c r="P14" t="n">
        <v>33</v>
      </c>
      <c r="Q14" t="n">
        <v>0.08</v>
      </c>
      <c r="R14" t="n">
        <v>355</v>
      </c>
      <c r="S14" t="n">
        <v>0.85</v>
      </c>
      <c r="T14" t="n">
        <v>0</v>
      </c>
      <c r="U14" t="n">
        <v>0</v>
      </c>
      <c r="V14" t="n">
        <v>4</v>
      </c>
      <c r="W14" t="n">
        <v>0.01</v>
      </c>
      <c r="X14" t="n">
        <v>2358</v>
      </c>
      <c r="Y14" t="n">
        <v>5.64</v>
      </c>
      <c r="Z14" t="n">
        <v>2358</v>
      </c>
      <c r="AA14" t="n">
        <v>5.64</v>
      </c>
      <c r="AB14" t="n">
        <v>2233</v>
      </c>
      <c r="AC14" t="n">
        <v>5.34</v>
      </c>
      <c r="AD14" t="n">
        <v>419</v>
      </c>
      <c r="AE14" t="n">
        <v>82</v>
      </c>
      <c r="AF14" t="n">
        <v>1.5</v>
      </c>
      <c r="AG14" t="n">
        <v>1.17</v>
      </c>
      <c r="AH14" t="n">
        <v>0.33</v>
      </c>
      <c r="AI14" t="n">
        <v>0.49</v>
      </c>
      <c r="AJ14" t="n">
        <v>0.51</v>
      </c>
      <c r="AK14" t="n">
        <v>-0.02</v>
      </c>
      <c r="AL14" t="n">
        <v>0.47</v>
      </c>
      <c r="AM14" t="n">
        <v>0.47</v>
      </c>
      <c r="AN14" t="n">
        <v>12.96</v>
      </c>
      <c r="AO14" t="n">
        <v>8.800000000000001</v>
      </c>
      <c r="AP14" t="n">
        <v>8.800000000000001</v>
      </c>
      <c r="AQ14" t="n">
        <v>0.25</v>
      </c>
      <c r="AR14" t="n">
        <v>0.25</v>
      </c>
      <c r="AS14" t="n">
        <v>0.25</v>
      </c>
      <c r="AT14" t="n">
        <v>0.12</v>
      </c>
      <c r="AU14" t="n">
        <v>0.32</v>
      </c>
      <c r="AV14" t="n">
        <v>0.11</v>
      </c>
      <c r="AW14" t="n">
        <v>0.33</v>
      </c>
      <c r="AX14" t="n">
        <v>0</v>
      </c>
      <c r="AY14" t="n">
        <v>0</v>
      </c>
      <c r="AZ14" t="n">
        <v>0</v>
      </c>
      <c r="BA14" t="n">
        <v>0</v>
      </c>
      <c r="BB14" t="n">
        <v>4</v>
      </c>
      <c r="BC14" t="n">
        <v>0.01</v>
      </c>
      <c r="BD14" t="n">
        <v>1419</v>
      </c>
      <c r="BE14" t="n">
        <v>3.39</v>
      </c>
      <c r="BF14" t="n">
        <v>70</v>
      </c>
      <c r="BG14" t="n">
        <v>0.17</v>
      </c>
      <c r="BH14" s="183" t="inlineStr">
        <is>
          <t>BGSFRA-17787| BGSFRA-17789 |BGSFRA-17790 | BGSFRA-17792 | BGSFRA-17793 | BGSFRA-17794 | BGSFRA-17795</t>
        </is>
      </c>
    </row>
    <row r="15" customFormat="1" s="221">
      <c r="A15" s="179" t="inlineStr">
        <is>
          <t>Bouygues</t>
        </is>
      </c>
      <c r="B15" s="179" t="inlineStr">
        <is>
          <t>Care</t>
        </is>
      </c>
      <c r="C15" s="180" t="n">
        <v>44300</v>
      </c>
      <c r="D15" s="181" t="inlineStr">
        <is>
          <t>No</t>
        </is>
      </c>
      <c r="E15" s="181" t="n">
        <v>0</v>
      </c>
      <c r="F15" s="221" t="n">
        <v>13.75</v>
      </c>
      <c r="G15" s="221" t="n">
        <v>1691</v>
      </c>
      <c r="H15" s="221" t="n">
        <v>35087</v>
      </c>
      <c r="I15" s="221" t="n">
        <v>8.119999999999999</v>
      </c>
      <c r="J15" s="221" t="n">
        <v>37941</v>
      </c>
      <c r="K15" s="221" t="n">
        <v>30241</v>
      </c>
      <c r="L15" s="221" t="n">
        <v>7661</v>
      </c>
      <c r="M15" s="221" t="n">
        <v>79.70999999999999</v>
      </c>
      <c r="N15" s="221" t="n">
        <v>36885</v>
      </c>
      <c r="O15" s="221" t="n">
        <v>0</v>
      </c>
      <c r="P15" s="221" t="n">
        <v>4</v>
      </c>
      <c r="Q15" s="221" t="n">
        <v>0.01</v>
      </c>
      <c r="R15" s="221" t="n">
        <v>267</v>
      </c>
      <c r="S15" s="221" t="n">
        <v>0.57</v>
      </c>
      <c r="T15" s="221" t="n">
        <v>3</v>
      </c>
      <c r="U15" s="221" t="n">
        <v>0.01</v>
      </c>
      <c r="V15" s="221" t="n">
        <v>62</v>
      </c>
      <c r="W15" s="221" t="n">
        <v>0.13</v>
      </c>
      <c r="X15" s="221" t="n">
        <v>3053</v>
      </c>
      <c r="Y15" s="221" t="n">
        <v>6.56</v>
      </c>
      <c r="Z15" s="221" t="n">
        <v>3053</v>
      </c>
      <c r="AA15" s="221" t="n">
        <v>6.56</v>
      </c>
      <c r="AB15" s="221" t="n">
        <v>8761</v>
      </c>
      <c r="AC15" s="221" t="n">
        <v>18.82</v>
      </c>
      <c r="AD15" s="221" t="n">
        <v>791</v>
      </c>
      <c r="AE15" s="221" t="n">
        <v>216</v>
      </c>
      <c r="AF15" s="221" t="n">
        <v>2.62</v>
      </c>
      <c r="AG15" s="221" t="n">
        <v>2.82</v>
      </c>
      <c r="AH15" s="221" t="n">
        <v>-0.2</v>
      </c>
      <c r="AI15" s="221" t="n">
        <v>0.52</v>
      </c>
      <c r="AJ15" s="221" t="n">
        <v>0.53</v>
      </c>
      <c r="AK15" s="221" t="n">
        <v>-0.01</v>
      </c>
      <c r="AL15" s="221" t="n">
        <v>0.48</v>
      </c>
      <c r="AM15" s="221" t="n">
        <v>0.47</v>
      </c>
      <c r="AN15" s="221" t="n">
        <v>9.15</v>
      </c>
      <c r="AO15" s="221" t="n">
        <v>6.63</v>
      </c>
      <c r="AP15" s="221" t="n">
        <v>6.63</v>
      </c>
      <c r="AQ15" s="221" t="n">
        <v>1.85</v>
      </c>
      <c r="AR15" s="221" t="n">
        <v>1.85</v>
      </c>
      <c r="AS15" s="221" t="n">
        <v>1.85</v>
      </c>
      <c r="AT15" s="221" t="n">
        <v>0.14</v>
      </c>
      <c r="AU15" s="221" t="n">
        <v>0.32</v>
      </c>
      <c r="AV15" s="221" t="n">
        <v>0.13</v>
      </c>
      <c r="AW15" s="221" t="n">
        <v>0.33</v>
      </c>
      <c r="AX15" s="221" t="n">
        <v>0</v>
      </c>
      <c r="AY15" s="221" t="n">
        <v>0</v>
      </c>
      <c r="AZ15" s="221" t="n">
        <v>0</v>
      </c>
      <c r="BA15" s="221" t="n">
        <v>0</v>
      </c>
      <c r="BB15" s="221" t="n">
        <v>12</v>
      </c>
      <c r="BC15" s="221" t="n">
        <v>0.03</v>
      </c>
      <c r="BD15" s="221" t="n">
        <v>2828</v>
      </c>
      <c r="BE15" s="150" t="n">
        <v>6.07</v>
      </c>
      <c r="BF15" s="221" t="n">
        <v>181</v>
      </c>
      <c r="BG15" s="221" t="n">
        <v>0.39</v>
      </c>
      <c r="BH15" s="107" t="inlineStr">
        <is>
          <t>BGSFRA-17798| BGSFRA-17801|BGSFRA-17802 | BGSFRA-1783 | BGSFRA-1784 | BGSFRA-1785 | BGSFRA-1786| BGSFRA-1787</t>
        </is>
      </c>
    </row>
    <row r="16" customFormat="1" s="221">
      <c r="A16" s="179" t="inlineStr">
        <is>
          <t>Bouygues</t>
        </is>
      </c>
      <c r="B16" s="179" t="inlineStr">
        <is>
          <t>Care</t>
        </is>
      </c>
      <c r="C16" s="180" t="n">
        <v>44301</v>
      </c>
      <c r="D16" s="181" t="inlineStr">
        <is>
          <t>No</t>
        </is>
      </c>
      <c r="E16" s="181" t="n">
        <v>0</v>
      </c>
      <c r="F16" s="176" t="n">
        <v>13.54</v>
      </c>
      <c r="G16" s="176" t="n">
        <v>1594</v>
      </c>
      <c r="H16" s="176" t="n">
        <v>37941</v>
      </c>
      <c r="I16" s="177" t="n">
        <v>-2.02</v>
      </c>
      <c r="J16" s="176" t="n">
        <v>37186</v>
      </c>
      <c r="K16" s="176" t="n">
        <v>29846</v>
      </c>
      <c r="L16" s="176" t="n">
        <v>7303</v>
      </c>
      <c r="M16" s="182" t="n">
        <v>80.26000000000001</v>
      </c>
      <c r="N16" s="176" t="n">
        <v>36181</v>
      </c>
      <c r="O16" s="177" t="n">
        <v>0</v>
      </c>
      <c r="P16" s="176" t="n">
        <v>5</v>
      </c>
      <c r="Q16" s="176" t="n">
        <v>0.01</v>
      </c>
      <c r="R16" s="176" t="n">
        <v>148</v>
      </c>
      <c r="S16" s="176" t="n">
        <v>0.34</v>
      </c>
      <c r="T16" s="176" t="n">
        <v>5</v>
      </c>
      <c r="U16" s="176" t="n">
        <v>0.01</v>
      </c>
      <c r="V16" s="176" t="n">
        <v>116</v>
      </c>
      <c r="W16" s="176" t="n">
        <v>0.26</v>
      </c>
      <c r="X16" s="176" t="n">
        <v>3597</v>
      </c>
      <c r="Y16" s="176" t="n">
        <v>8.15</v>
      </c>
      <c r="Z16" s="176" t="n">
        <v>3597</v>
      </c>
      <c r="AA16" s="176" t="n">
        <v>8.15</v>
      </c>
      <c r="AB16" s="176" t="n">
        <v>13067</v>
      </c>
      <c r="AC16" s="176" t="n">
        <v>29.6</v>
      </c>
      <c r="AD16" s="176" t="n">
        <v>751</v>
      </c>
      <c r="AE16" s="176" t="n">
        <v>194</v>
      </c>
      <c r="AF16" s="176" t="n">
        <v>2.52</v>
      </c>
      <c r="AG16" s="176" t="n">
        <v>2.66</v>
      </c>
      <c r="AH16" s="178" t="n">
        <v>-0.14</v>
      </c>
      <c r="AI16" s="176" t="n">
        <v>0.51</v>
      </c>
      <c r="AJ16" s="176" t="n">
        <v>0.53</v>
      </c>
      <c r="AK16" s="179" t="n">
        <v>-0.02</v>
      </c>
      <c r="AL16" s="176" t="n">
        <v>0.48</v>
      </c>
      <c r="AM16" s="176" t="n">
        <v>0.47</v>
      </c>
      <c r="AN16" s="176" t="n">
        <v>6.11</v>
      </c>
      <c r="AO16" s="176" t="n">
        <v>4.92</v>
      </c>
      <c r="AP16" s="176" t="n">
        <v>4.92</v>
      </c>
      <c r="AQ16" s="176" t="n">
        <v>2.89</v>
      </c>
      <c r="AR16" s="176" t="n">
        <v>2.89</v>
      </c>
      <c r="AS16" s="176" t="n">
        <v>2.89</v>
      </c>
      <c r="AT16" s="176" t="n">
        <v>0.15</v>
      </c>
      <c r="AU16" s="176" t="n">
        <v>0.31</v>
      </c>
      <c r="AV16" s="176" t="n">
        <v>0.14</v>
      </c>
      <c r="AW16" s="176" t="n">
        <v>0.32</v>
      </c>
      <c r="AX16" s="176" t="n">
        <v>0</v>
      </c>
      <c r="AY16" s="176" t="n">
        <v>0</v>
      </c>
      <c r="AZ16" s="176" t="n">
        <v>0</v>
      </c>
      <c r="BA16" s="176" t="n">
        <v>0</v>
      </c>
      <c r="BB16" s="176" t="n">
        <v>7</v>
      </c>
      <c r="BC16" s="176" t="n">
        <v>0.02</v>
      </c>
      <c r="BD16" s="176" t="n">
        <v>1966</v>
      </c>
      <c r="BE16" s="176" t="n">
        <v>4.45</v>
      </c>
      <c r="BF16" s="176" t="n">
        <v>143</v>
      </c>
      <c r="BG16" s="176" t="n">
        <v>0.32</v>
      </c>
      <c r="BH16" s="125" t="n"/>
    </row>
    <row r="17">
      <c r="A17" s="179" t="inlineStr">
        <is>
          <t>Bouygues</t>
        </is>
      </c>
      <c r="B17" s="179" t="inlineStr">
        <is>
          <t>Care</t>
        </is>
      </c>
      <c r="C17" s="180" t="n">
        <v>44302</v>
      </c>
      <c r="D17" s="181" t="inlineStr">
        <is>
          <t>No</t>
        </is>
      </c>
      <c r="E17" s="181" t="n">
        <v>0</v>
      </c>
      <c r="F17" s="176" t="n">
        <v>14.36</v>
      </c>
      <c r="G17" s="176" t="n">
        <v>1554</v>
      </c>
      <c r="H17" s="176" t="n">
        <v>37186</v>
      </c>
      <c r="I17" s="177" t="n">
        <v>-7.52</v>
      </c>
      <c r="J17" s="176" t="n">
        <v>34399</v>
      </c>
      <c r="K17" s="176" t="n">
        <v>27673</v>
      </c>
      <c r="L17" s="176" t="n">
        <v>6689</v>
      </c>
      <c r="M17" s="182" t="n">
        <v>80.45</v>
      </c>
      <c r="N17" s="176" t="n">
        <v>33491</v>
      </c>
      <c r="O17" s="177" t="n">
        <v>0</v>
      </c>
      <c r="P17" s="176" t="n">
        <v>17</v>
      </c>
      <c r="Q17" s="176" t="n">
        <v>0.04</v>
      </c>
      <c r="R17" s="176" t="n">
        <v>239</v>
      </c>
      <c r="S17" s="176" t="n">
        <v>0.5600000000000001</v>
      </c>
      <c r="T17" s="176" t="n">
        <v>2</v>
      </c>
      <c r="U17" s="176" t="n">
        <v>0</v>
      </c>
      <c r="V17" s="176" t="n">
        <v>119</v>
      </c>
      <c r="W17" s="176" t="n">
        <v>0.28</v>
      </c>
      <c r="X17" s="176" t="n">
        <v>3228</v>
      </c>
      <c r="Y17" s="176" t="n">
        <v>7.61</v>
      </c>
      <c r="Z17" s="176" t="n">
        <v>3228</v>
      </c>
      <c r="AA17" s="176" t="n">
        <v>7.61</v>
      </c>
      <c r="AB17" s="176" t="n">
        <v>9926</v>
      </c>
      <c r="AC17" s="176" t="n">
        <v>23.41</v>
      </c>
      <c r="AD17" s="176" t="n">
        <v>655</v>
      </c>
      <c r="AE17" s="176" t="n">
        <v>195</v>
      </c>
      <c r="AF17" s="176" t="n">
        <v>2.37</v>
      </c>
      <c r="AG17" s="176" t="n">
        <v>2.92</v>
      </c>
      <c r="AH17" s="178" t="n">
        <v>-0.55</v>
      </c>
      <c r="AI17" s="176" t="n">
        <v>0.53</v>
      </c>
      <c r="AJ17" s="176" t="n">
        <v>0.54</v>
      </c>
      <c r="AK17" s="179" t="n">
        <v>-0.01</v>
      </c>
      <c r="AL17" s="176" t="n">
        <v>0.49</v>
      </c>
      <c r="AM17" s="176" t="n">
        <v>0.48</v>
      </c>
      <c r="AN17" s="176" t="n">
        <v>7.87</v>
      </c>
      <c r="AO17" s="176" t="n">
        <v>5.97</v>
      </c>
      <c r="AP17" s="176" t="n">
        <v>5.97</v>
      </c>
      <c r="AQ17" s="176" t="n">
        <v>2.17</v>
      </c>
      <c r="AR17" s="176" t="n">
        <v>2.17</v>
      </c>
      <c r="AS17" s="176" t="n">
        <v>2.17</v>
      </c>
      <c r="AT17" s="176" t="n">
        <v>0.15</v>
      </c>
      <c r="AU17" s="176" t="n">
        <v>0.32</v>
      </c>
      <c r="AV17" s="176" t="n">
        <v>0.14</v>
      </c>
      <c r="AW17" s="176" t="n">
        <v>0.33</v>
      </c>
      <c r="AX17" s="176" t="n">
        <v>0</v>
      </c>
      <c r="AY17" s="176" t="n">
        <v>0</v>
      </c>
      <c r="AZ17" s="176" t="n">
        <v>0</v>
      </c>
      <c r="BA17" s="176" t="n">
        <v>0</v>
      </c>
      <c r="BB17" s="176" t="n">
        <v>6</v>
      </c>
      <c r="BC17" s="176" t="n">
        <v>0.01</v>
      </c>
      <c r="BD17" s="176" t="n">
        <v>2335</v>
      </c>
      <c r="BE17" s="176" t="n">
        <v>5.51</v>
      </c>
      <c r="BF17" s="176" t="n">
        <v>160</v>
      </c>
      <c r="BG17" s="176" t="n">
        <v>0.38</v>
      </c>
      <c r="BH17" s="183" t="inlineStr">
        <is>
          <t>BGSFRA-17832 |BGSFRA-17834 |BGSFRA-17835 |BGSFRA-17836 |BGSFRA-17837 |BGSFRA-17838 |BGSFRA-17839 |BGSFRA-17840|BGSFRA-17841</t>
        </is>
      </c>
    </row>
    <row r="18" customFormat="1" s="221">
      <c r="A18" s="179" t="inlineStr">
        <is>
          <t>Bouygues</t>
        </is>
      </c>
      <c r="B18" s="179" t="inlineStr">
        <is>
          <t>Care</t>
        </is>
      </c>
      <c r="C18" s="180" t="n">
        <v>44303</v>
      </c>
      <c r="D18" s="181" t="inlineStr">
        <is>
          <t>No</t>
        </is>
      </c>
      <c r="E18" s="181" t="n">
        <v>0</v>
      </c>
      <c r="F18" s="179" t="n">
        <v>10.1</v>
      </c>
      <c r="G18" s="179" t="n">
        <v>1038</v>
      </c>
      <c r="H18" s="179" t="n">
        <v>34427</v>
      </c>
      <c r="I18" s="179" t="n">
        <v>-28.95</v>
      </c>
      <c r="J18" s="179" t="n">
        <v>24460</v>
      </c>
      <c r="K18" s="179" t="n">
        <v>19612</v>
      </c>
      <c r="L18" s="179" t="n">
        <v>4816</v>
      </c>
      <c r="M18" s="179" t="n">
        <v>80.18000000000001</v>
      </c>
      <c r="N18" s="179" t="n">
        <v>24051</v>
      </c>
      <c r="O18" s="179" t="n">
        <v>0</v>
      </c>
      <c r="P18" s="179" t="n">
        <v>28</v>
      </c>
      <c r="Q18" s="179" t="n">
        <v>0.1</v>
      </c>
      <c r="R18" s="179" t="n">
        <v>176</v>
      </c>
      <c r="S18" s="179" t="n">
        <v>0.61</v>
      </c>
      <c r="T18" s="179" t="n">
        <v>3</v>
      </c>
      <c r="U18" s="179" t="n">
        <v>0.01</v>
      </c>
      <c r="V18" s="179" t="n">
        <v>15</v>
      </c>
      <c r="W18" s="179" t="n">
        <v>0.05</v>
      </c>
      <c r="X18" s="179" t="n">
        <v>2208</v>
      </c>
      <c r="Y18" s="179" t="n">
        <v>7.64</v>
      </c>
      <c r="Z18" s="179" t="n">
        <v>2208</v>
      </c>
      <c r="AA18" s="179" t="n">
        <v>7.64</v>
      </c>
      <c r="AB18" s="179" t="n">
        <v>4101</v>
      </c>
      <c r="AC18" s="179" t="n">
        <v>14.18</v>
      </c>
      <c r="AD18" s="179" t="n">
        <v>281</v>
      </c>
      <c r="AE18" s="179" t="n">
        <v>88</v>
      </c>
      <c r="AF18" s="179" t="n">
        <v>1.43</v>
      </c>
      <c r="AG18" s="179" t="n">
        <v>1.83</v>
      </c>
      <c r="AH18" s="179" t="n">
        <v>-0.39</v>
      </c>
      <c r="AI18" s="179" t="n">
        <v>0.49</v>
      </c>
      <c r="AJ18" s="179" t="n">
        <v>0.51</v>
      </c>
      <c r="AK18" s="179" t="n">
        <v>-0.02</v>
      </c>
      <c r="AL18" s="179" t="n">
        <v>0.48</v>
      </c>
      <c r="AM18" s="179" t="n">
        <v>0.47</v>
      </c>
      <c r="AN18" s="179" t="n">
        <v>9.84</v>
      </c>
      <c r="AO18" s="179" t="n">
        <v>7.26</v>
      </c>
      <c r="AP18" s="179" t="n">
        <v>7.26</v>
      </c>
      <c r="AQ18" s="179" t="n">
        <v>1.1</v>
      </c>
      <c r="AR18" s="179" t="n">
        <v>1.1</v>
      </c>
      <c r="AS18" s="179" t="n">
        <v>1.1</v>
      </c>
      <c r="AT18" s="179" t="n">
        <v>0.12</v>
      </c>
      <c r="AU18" s="179" t="n">
        <v>0.31</v>
      </c>
      <c r="AV18" s="179" t="n">
        <v>0.11</v>
      </c>
      <c r="AW18" s="179" t="n">
        <v>0.32</v>
      </c>
      <c r="AX18" s="179" t="n">
        <v>0</v>
      </c>
      <c r="AY18" s="179" t="n">
        <v>0</v>
      </c>
      <c r="AZ18" s="179" t="n">
        <v>0</v>
      </c>
      <c r="BA18" s="179" t="n">
        <v>0</v>
      </c>
      <c r="BB18" s="179" t="n">
        <v>8</v>
      </c>
      <c r="BC18" s="179" t="n">
        <v>0.03</v>
      </c>
      <c r="BD18" s="179" t="n">
        <v>408</v>
      </c>
      <c r="BE18" s="179" t="n">
        <v>1.41</v>
      </c>
      <c r="BF18" s="179" t="n">
        <v>105</v>
      </c>
      <c r="BG18" s="179" t="n">
        <v>0.36</v>
      </c>
      <c r="BH18" s="163" t="inlineStr">
        <is>
          <t>BGSFRA-17843 | BGSFRA-17845 | BGSFRA-17846</t>
        </is>
      </c>
    </row>
    <row r="19" customFormat="1" s="221">
      <c r="A19" s="179" t="inlineStr">
        <is>
          <t>Bouygues</t>
        </is>
      </c>
      <c r="B19" s="179" t="inlineStr">
        <is>
          <t>Care</t>
        </is>
      </c>
      <c r="C19" s="180" t="n">
        <v>44304</v>
      </c>
      <c r="D19" s="181" t="inlineStr">
        <is>
          <t>No</t>
        </is>
      </c>
      <c r="E19" s="181" t="n">
        <v>0</v>
      </c>
      <c r="F19" s="179" t="n">
        <v>0</v>
      </c>
      <c r="G19" s="179" t="n">
        <v>0</v>
      </c>
      <c r="H19" s="179" t="n">
        <v>24460</v>
      </c>
      <c r="I19" s="179" t="n">
        <v>-99.98999999999999</v>
      </c>
      <c r="J19" s="179" t="n">
        <v>2</v>
      </c>
      <c r="K19" s="179" t="n">
        <v>2</v>
      </c>
      <c r="L19" s="179" t="n">
        <v>0</v>
      </c>
      <c r="M19" s="179" t="n">
        <v>100</v>
      </c>
      <c r="N19" s="179" t="n">
        <v>0</v>
      </c>
      <c r="O19" s="179" t="n">
        <v>0</v>
      </c>
      <c r="P19" s="179" t="n">
        <v>0</v>
      </c>
      <c r="Q19" s="179" t="n">
        <v>0</v>
      </c>
      <c r="R19" s="179" t="n">
        <v>0</v>
      </c>
      <c r="S19" s="179" t="n">
        <v>0</v>
      </c>
      <c r="T19" s="179" t="n">
        <v>0</v>
      </c>
      <c r="U19" s="179" t="n">
        <v>0</v>
      </c>
      <c r="V19" s="179" t="n">
        <v>0</v>
      </c>
      <c r="W19" s="179" t="n">
        <v>0</v>
      </c>
      <c r="X19" s="179" t="n">
        <v>0</v>
      </c>
      <c r="Y19" s="179" t="n">
        <v>0</v>
      </c>
      <c r="Z19" s="179" t="n">
        <v>0</v>
      </c>
      <c r="AA19" s="179" t="n">
        <v>0</v>
      </c>
      <c r="AB19" s="179" t="n">
        <v>0</v>
      </c>
      <c r="AC19" s="179" t="n">
        <v>0</v>
      </c>
      <c r="AD19" s="179" t="n">
        <v>2</v>
      </c>
      <c r="AE19" s="179" t="n">
        <v>0</v>
      </c>
      <c r="AF19" s="179" t="n">
        <v>0</v>
      </c>
      <c r="AG19" s="179" t="n">
        <v>0</v>
      </c>
      <c r="AH19" s="179" t="n">
        <v>0</v>
      </c>
      <c r="AI19" s="179" t="n">
        <v>0</v>
      </c>
      <c r="AJ19" s="179" t="n">
        <v>0</v>
      </c>
      <c r="AK19" s="179" t="n">
        <v>0</v>
      </c>
      <c r="AL19" s="179" t="n">
        <v>0</v>
      </c>
      <c r="AM19" s="179" t="n">
        <v>0</v>
      </c>
      <c r="AN19" s="179" t="n">
        <v>0</v>
      </c>
      <c r="AO19" s="179" t="n">
        <v>0</v>
      </c>
      <c r="AP19" s="179" t="n">
        <v>0</v>
      </c>
      <c r="AQ19" s="179" t="n">
        <v>0</v>
      </c>
      <c r="AR19" s="179" t="n">
        <v>0</v>
      </c>
      <c r="AS19" s="179" t="n">
        <v>0</v>
      </c>
      <c r="AT19" s="179" t="n">
        <v>0</v>
      </c>
      <c r="AU19" s="179" t="n">
        <v>0</v>
      </c>
      <c r="AV19" s="179" t="n">
        <v>0</v>
      </c>
      <c r="AW19" s="179" t="n">
        <v>0</v>
      </c>
      <c r="AX19" s="179" t="n">
        <v>0</v>
      </c>
      <c r="AY19" s="179" t="n">
        <v>0</v>
      </c>
      <c r="AZ19" s="179" t="n">
        <v>0</v>
      </c>
      <c r="BA19" s="179" t="n">
        <v>0</v>
      </c>
      <c r="BB19" s="179" t="n">
        <v>0</v>
      </c>
      <c r="BC19" s="179" t="n">
        <v>0</v>
      </c>
      <c r="BD19" s="179" t="n">
        <v>0</v>
      </c>
      <c r="BE19" s="179" t="n">
        <v>0</v>
      </c>
      <c r="BF19" s="179" t="n">
        <v>0</v>
      </c>
      <c r="BG19" s="179" t="n">
        <v>0</v>
      </c>
      <c r="BH19" s="179" t="n"/>
    </row>
    <row r="20" customFormat="1" s="221">
      <c r="A20" s="179" t="inlineStr">
        <is>
          <t>Bouygues</t>
        </is>
      </c>
      <c r="B20" s="179" t="inlineStr">
        <is>
          <t>Care</t>
        </is>
      </c>
      <c r="C20" s="180" t="n">
        <v>44305</v>
      </c>
      <c r="D20" s="181" t="inlineStr">
        <is>
          <t>No</t>
        </is>
      </c>
      <c r="E20" s="181" t="n">
        <v>0</v>
      </c>
      <c r="F20" s="179" t="n">
        <v>9.68</v>
      </c>
      <c r="G20" s="179" t="n">
        <v>1840</v>
      </c>
      <c r="H20" s="179" t="n">
        <v>2</v>
      </c>
      <c r="I20" s="179" t="n">
        <v>1964850</v>
      </c>
      <c r="J20" s="179" t="n">
        <v>39299</v>
      </c>
      <c r="K20" s="179" t="n">
        <v>31566</v>
      </c>
      <c r="L20" s="179" t="n">
        <v>7702</v>
      </c>
      <c r="M20" s="179" t="n">
        <v>80.31999999999999</v>
      </c>
      <c r="N20" s="179" t="n">
        <v>38609</v>
      </c>
      <c r="O20" s="179" t="n">
        <v>0</v>
      </c>
      <c r="P20" s="179" t="n">
        <v>16</v>
      </c>
      <c r="Q20" s="179" t="n">
        <v>0.03</v>
      </c>
      <c r="R20" s="179" t="n">
        <v>239</v>
      </c>
      <c r="S20" s="179" t="n">
        <v>0.5</v>
      </c>
      <c r="T20" s="179" t="n">
        <v>2</v>
      </c>
      <c r="U20" s="179" t="n">
        <v>0</v>
      </c>
      <c r="V20" s="179" t="n">
        <v>18</v>
      </c>
      <c r="W20" s="179" t="n">
        <v>0.04</v>
      </c>
      <c r="X20" s="179" t="n">
        <v>2844</v>
      </c>
      <c r="Y20" s="179" t="n">
        <v>5.95</v>
      </c>
      <c r="Z20" s="179" t="n">
        <v>2844</v>
      </c>
      <c r="AA20" s="179" t="n">
        <v>5.95</v>
      </c>
      <c r="AB20" s="179" t="n">
        <v>6171</v>
      </c>
      <c r="AC20" s="179" t="n">
        <v>12.9</v>
      </c>
      <c r="AD20" s="179" t="n">
        <v>489</v>
      </c>
      <c r="AE20" s="179" t="n">
        <v>150</v>
      </c>
      <c r="AF20" s="179" t="n">
        <v>1.55</v>
      </c>
      <c r="AG20" s="179" t="n">
        <v>1.95</v>
      </c>
      <c r="AH20" s="179" t="n">
        <v>-0.4</v>
      </c>
      <c r="AI20" s="179" t="n">
        <v>0.5</v>
      </c>
      <c r="AJ20" s="179" t="n">
        <v>0.51</v>
      </c>
      <c r="AK20" s="179" t="n">
        <v>-0.01</v>
      </c>
      <c r="AL20" s="179" t="n">
        <v>0.48</v>
      </c>
      <c r="AM20" s="179" t="n">
        <v>0.48</v>
      </c>
      <c r="AN20" s="179" t="n">
        <v>11.08</v>
      </c>
      <c r="AO20" s="179" t="n">
        <v>7.81</v>
      </c>
      <c r="AP20" s="179" t="n">
        <v>7.81</v>
      </c>
      <c r="AQ20" s="179" t="n">
        <v>1.25</v>
      </c>
      <c r="AR20" s="179" t="n">
        <v>1.25</v>
      </c>
      <c r="AS20" s="179" t="n">
        <v>1.25</v>
      </c>
      <c r="AT20" s="179" t="n">
        <v>0.12</v>
      </c>
      <c r="AU20" s="179" t="n">
        <v>0.3</v>
      </c>
      <c r="AV20" s="179" t="n">
        <v>0.12</v>
      </c>
      <c r="AW20" s="179" t="n">
        <v>0.32</v>
      </c>
      <c r="AX20" s="179" t="n">
        <v>0</v>
      </c>
      <c r="AY20" s="179" t="n">
        <v>0</v>
      </c>
      <c r="AZ20" s="179" t="n">
        <v>0</v>
      </c>
      <c r="BA20" s="179" t="n">
        <v>0</v>
      </c>
      <c r="BB20" s="179" t="n">
        <v>7</v>
      </c>
      <c r="BC20" s="179" t="n">
        <v>0.01</v>
      </c>
      <c r="BD20" s="179" t="n">
        <v>1229</v>
      </c>
      <c r="BE20" s="179" t="n">
        <v>2.57</v>
      </c>
      <c r="BF20" s="179" t="n">
        <v>292</v>
      </c>
      <c r="BG20" s="179" t="n">
        <v>0.61</v>
      </c>
      <c r="BH20" s="183" t="inlineStr">
        <is>
          <t>BGSFRA-17855 |BGSFRA-17857 |BGSFRA-17860 |BGSFRA-17861 |BGSFRA-17862 |BGSFRA-17863 |BGSFRA-17864 |BGSFRA-17866</t>
        </is>
      </c>
    </row>
    <row r="21" customFormat="1" s="221">
      <c r="A21" s="179" t="inlineStr">
        <is>
          <t>Bouygues</t>
        </is>
      </c>
      <c r="B21" s="179" t="inlineStr">
        <is>
          <t>Care</t>
        </is>
      </c>
      <c r="C21" s="180" t="n">
        <v>44306</v>
      </c>
      <c r="D21" s="181" t="inlineStr">
        <is>
          <t>No</t>
        </is>
      </c>
      <c r="E21" s="181" t="n">
        <v>0</v>
      </c>
      <c r="F21" s="179" t="n">
        <v>9.66</v>
      </c>
      <c r="G21" s="179" t="n">
        <v>1687</v>
      </c>
      <c r="H21" s="179" t="n">
        <v>39299</v>
      </c>
      <c r="I21" s="179" t="n">
        <v>-9.289999999999999</v>
      </c>
      <c r="J21" s="179" t="n">
        <v>35666</v>
      </c>
      <c r="K21" s="179" t="n">
        <v>28458</v>
      </c>
      <c r="L21" s="179" t="n">
        <v>7155</v>
      </c>
      <c r="M21" s="179" t="n">
        <v>79.79000000000001</v>
      </c>
      <c r="N21" s="179" t="n">
        <v>35030</v>
      </c>
      <c r="O21" s="179" t="n">
        <v>0</v>
      </c>
      <c r="P21" s="179" t="n">
        <v>120</v>
      </c>
      <c r="Q21" s="179" t="n">
        <v>0.27</v>
      </c>
      <c r="R21" s="179" t="n">
        <v>663</v>
      </c>
      <c r="S21" s="179" t="n">
        <v>1.46</v>
      </c>
      <c r="T21" s="179" t="n">
        <v>2</v>
      </c>
      <c r="U21" s="179" t="n">
        <v>0</v>
      </c>
      <c r="V21" s="179" t="n">
        <v>24</v>
      </c>
      <c r="W21" s="179" t="n">
        <v>0.05</v>
      </c>
      <c r="X21" s="179" t="n">
        <v>2510</v>
      </c>
      <c r="Y21" s="179" t="n">
        <v>5.54</v>
      </c>
      <c r="Z21" s="179" t="n">
        <v>2510</v>
      </c>
      <c r="AA21" s="179" t="n">
        <v>5.54</v>
      </c>
      <c r="AB21" s="179" t="n">
        <v>2415</v>
      </c>
      <c r="AC21" s="179" t="n">
        <v>5.33</v>
      </c>
      <c r="AD21" s="179" t="n">
        <v>434</v>
      </c>
      <c r="AE21" s="179" t="n">
        <v>113</v>
      </c>
      <c r="AF21" s="179" t="n">
        <v>1.53</v>
      </c>
      <c r="AG21" s="179" t="n">
        <v>1.58</v>
      </c>
      <c r="AH21" s="179" t="n">
        <v>-0.05</v>
      </c>
      <c r="AI21" s="179" t="n">
        <v>0.49</v>
      </c>
      <c r="AJ21" s="179" t="n">
        <v>0.51</v>
      </c>
      <c r="AK21" s="179" t="n">
        <v>-0.02</v>
      </c>
      <c r="AL21" s="179" t="n">
        <v>0.48</v>
      </c>
      <c r="AM21" s="179" t="n">
        <v>0.47</v>
      </c>
      <c r="AN21" s="179" t="n">
        <v>12.73</v>
      </c>
      <c r="AO21" s="179" t="n">
        <v>8.57</v>
      </c>
      <c r="AP21" s="179" t="n">
        <v>8.57</v>
      </c>
      <c r="AQ21" s="179" t="n">
        <v>0.24</v>
      </c>
      <c r="AR21" s="179" t="n">
        <v>0.24</v>
      </c>
      <c r="AS21" s="179" t="n">
        <v>0.24</v>
      </c>
      <c r="AT21" s="179" t="n">
        <v>0.14</v>
      </c>
      <c r="AU21" s="179" t="n">
        <v>0.33</v>
      </c>
      <c r="AV21" s="179" t="n">
        <v>0.13</v>
      </c>
      <c r="AW21" s="179" t="n">
        <v>0.34</v>
      </c>
      <c r="AX21" s="179" t="n">
        <v>0</v>
      </c>
      <c r="AY21" s="179" t="n">
        <v>0</v>
      </c>
      <c r="AZ21" s="179" t="n">
        <v>0</v>
      </c>
      <c r="BA21" s="179" t="n">
        <v>0</v>
      </c>
      <c r="BB21" s="179" t="n">
        <v>2</v>
      </c>
      <c r="BC21" s="179" t="n">
        <v>0</v>
      </c>
      <c r="BD21" s="179" t="n">
        <v>993</v>
      </c>
      <c r="BE21" s="179" t="n">
        <v>2.19</v>
      </c>
      <c r="BF21" s="179" t="n">
        <v>182</v>
      </c>
      <c r="BG21" s="179" t="n">
        <v>0.4</v>
      </c>
      <c r="BH21" s="183" t="inlineStr">
        <is>
          <t>BGSFRA-17872 |BGSFRA-17876 |BGSFRA-17877 |BGSFRA-17878 |BGSFRA-17879 |BGSFRA-17880 |BGSFRA-17881 |BGSFRA-17882</t>
        </is>
      </c>
    </row>
    <row r="22">
      <c r="A22" s="179" t="inlineStr">
        <is>
          <t>Bouygues</t>
        </is>
      </c>
      <c r="B22" s="179" t="inlineStr">
        <is>
          <t>Care</t>
        </is>
      </c>
      <c r="C22" s="180" t="n">
        <v>44307</v>
      </c>
      <c r="D22" s="181" t="inlineStr">
        <is>
          <t>No</t>
        </is>
      </c>
      <c r="E22" s="181" t="n">
        <v>0</v>
      </c>
      <c r="F22" s="179" t="n">
        <v>10.06</v>
      </c>
      <c r="G22" s="179" t="n">
        <v>1683</v>
      </c>
      <c r="H22" s="179" t="n">
        <v>35666</v>
      </c>
      <c r="I22" s="179" t="n">
        <v>1.66</v>
      </c>
      <c r="J22" s="179" t="n">
        <v>36296</v>
      </c>
      <c r="K22" s="179" t="n">
        <v>29101</v>
      </c>
      <c r="L22" s="179" t="n">
        <v>7156</v>
      </c>
      <c r="M22" s="179" t="n">
        <v>80.18000000000001</v>
      </c>
      <c r="N22" s="179" t="n">
        <v>35334</v>
      </c>
      <c r="O22" s="179" t="n">
        <v>0</v>
      </c>
      <c r="P22" s="179" t="n">
        <v>64</v>
      </c>
      <c r="Q22" s="179" t="n">
        <v>0.14</v>
      </c>
      <c r="R22" s="179" t="n">
        <v>540</v>
      </c>
      <c r="S22" s="179" t="n">
        <v>1.14</v>
      </c>
      <c r="T22" s="179" t="n">
        <v>3</v>
      </c>
      <c r="U22" s="179" t="n">
        <v>0.01</v>
      </c>
      <c r="V22" s="179" t="n">
        <v>34</v>
      </c>
      <c r="W22" s="179" t="n">
        <v>0.07000000000000001</v>
      </c>
      <c r="X22" s="179" t="n">
        <v>2981</v>
      </c>
      <c r="Y22" s="179" t="n">
        <v>6.31</v>
      </c>
      <c r="Z22" s="179" t="n">
        <v>2981</v>
      </c>
      <c r="AA22" s="179" t="n">
        <v>6.31</v>
      </c>
      <c r="AB22" s="179" t="n">
        <v>8455</v>
      </c>
      <c r="AC22" s="179" t="n">
        <v>17.9</v>
      </c>
      <c r="AD22" s="179" t="n">
        <v>697</v>
      </c>
      <c r="AE22" s="179" t="n">
        <v>191</v>
      </c>
      <c r="AF22" s="179" t="n">
        <v>2.4</v>
      </c>
      <c r="AG22" s="179" t="n">
        <v>2.67</v>
      </c>
      <c r="AH22" s="179" t="n">
        <v>-0.27</v>
      </c>
      <c r="AI22" s="179" t="n">
        <v>0.49</v>
      </c>
      <c r="AJ22" s="179" t="n">
        <v>0.5</v>
      </c>
      <c r="AK22" s="179" t="n">
        <v>-0.01</v>
      </c>
      <c r="AL22" s="179" t="n">
        <v>0.47</v>
      </c>
      <c r="AM22" s="179" t="n">
        <v>0.47</v>
      </c>
      <c r="AN22" s="179" t="n">
        <v>9.800000000000001</v>
      </c>
      <c r="AO22" s="179" t="n">
        <v>7.55</v>
      </c>
      <c r="AP22" s="179" t="n">
        <v>7.55</v>
      </c>
      <c r="AQ22" s="179" t="n">
        <v>1.6</v>
      </c>
      <c r="AR22" s="179" t="n">
        <v>1.6</v>
      </c>
      <c r="AS22" s="179" t="n">
        <v>1.6</v>
      </c>
      <c r="AT22" s="179" t="n">
        <v>0.13</v>
      </c>
      <c r="AU22" s="179" t="n">
        <v>0.31</v>
      </c>
      <c r="AV22" s="179" t="n">
        <v>0.12</v>
      </c>
      <c r="AW22" s="179" t="n">
        <v>0.32</v>
      </c>
      <c r="AX22" s="179" t="n">
        <v>0</v>
      </c>
      <c r="AY22" s="179" t="n">
        <v>0</v>
      </c>
      <c r="AZ22" s="179" t="n">
        <v>0</v>
      </c>
      <c r="BA22" s="179" t="n">
        <v>0</v>
      </c>
      <c r="BB22" s="179" t="n">
        <v>7</v>
      </c>
      <c r="BC22" s="179" t="n">
        <v>0.01</v>
      </c>
      <c r="BD22" s="179" t="n">
        <v>1016</v>
      </c>
      <c r="BE22" s="179" t="n">
        <v>2.15</v>
      </c>
      <c r="BF22" s="179" t="n">
        <v>172</v>
      </c>
      <c r="BG22" s="179" t="n">
        <v>0.36</v>
      </c>
      <c r="BH22" s="183" t="inlineStr">
        <is>
          <t>BGSFRA-17888 |BGSFRA-17889 |BGSFRA-17890 |BGSFRA-17891 |BGSFRA-17892|BGSFRA-17893</t>
        </is>
      </c>
    </row>
    <row r="23" customFormat="1" s="221">
      <c r="A23" s="179" t="inlineStr">
        <is>
          <t>Bouygues</t>
        </is>
      </c>
      <c r="B23" s="179" t="inlineStr">
        <is>
          <t>Care</t>
        </is>
      </c>
      <c r="C23" s="180" t="n">
        <v>44308</v>
      </c>
      <c r="D23" s="181" t="inlineStr">
        <is>
          <t>No</t>
        </is>
      </c>
      <c r="E23" s="181" t="n">
        <v>0</v>
      </c>
      <c r="F23" s="179" t="n">
        <v>7.84</v>
      </c>
      <c r="G23" s="179" t="n">
        <v>1559</v>
      </c>
      <c r="H23" s="179" t="n">
        <v>36296</v>
      </c>
      <c r="I23" s="179" t="n">
        <v>-5.15</v>
      </c>
      <c r="J23" s="179" t="n">
        <v>34452</v>
      </c>
      <c r="K23" s="179" t="n">
        <v>27573</v>
      </c>
      <c r="L23" s="179" t="n">
        <v>6845</v>
      </c>
      <c r="M23" s="179" t="n">
        <v>80.03</v>
      </c>
      <c r="N23" s="179" t="n">
        <v>33841</v>
      </c>
      <c r="O23" s="179" t="n">
        <v>0</v>
      </c>
      <c r="P23" s="179" t="n">
        <v>95</v>
      </c>
      <c r="Q23" s="179" t="n">
        <v>0.21</v>
      </c>
      <c r="R23" s="179" t="n">
        <v>598</v>
      </c>
      <c r="S23" s="179" t="n">
        <v>1.32</v>
      </c>
      <c r="T23" s="179" t="n">
        <v>3</v>
      </c>
      <c r="U23" s="179" t="n">
        <v>0.01</v>
      </c>
      <c r="V23" s="179" t="n">
        <v>19</v>
      </c>
      <c r="W23" s="179" t="n">
        <v>0.04</v>
      </c>
      <c r="X23" s="179" t="n">
        <v>1721</v>
      </c>
      <c r="Y23" s="179" t="n">
        <v>3.79</v>
      </c>
      <c r="Z23" s="179" t="n">
        <v>1721</v>
      </c>
      <c r="AA23" s="179" t="n">
        <v>3.79</v>
      </c>
      <c r="AB23" s="179" t="n">
        <v>3362</v>
      </c>
      <c r="AC23" s="179" t="n">
        <v>7.41</v>
      </c>
      <c r="AD23" s="179" t="n">
        <v>396</v>
      </c>
      <c r="AE23" s="179" t="n">
        <v>141</v>
      </c>
      <c r="AF23" s="179" t="n">
        <v>1.44</v>
      </c>
      <c r="AG23" s="179" t="n">
        <v>2.06</v>
      </c>
      <c r="AH23" s="179" t="n">
        <v>-0.62</v>
      </c>
      <c r="AI23" s="179" t="n">
        <v>0.5</v>
      </c>
      <c r="AJ23" s="179" t="n">
        <v>0.51</v>
      </c>
      <c r="AK23" s="179" t="n">
        <v>-0.01</v>
      </c>
      <c r="AL23" s="179" t="n">
        <v>0.48</v>
      </c>
      <c r="AM23" s="179" t="n">
        <v>0.47</v>
      </c>
      <c r="AN23" s="179" t="n">
        <v>12.06</v>
      </c>
      <c r="AO23" s="179" t="n">
        <v>8.57</v>
      </c>
      <c r="AP23" s="179" t="n">
        <v>8.57</v>
      </c>
      <c r="AQ23" s="179" t="n">
        <v>0.59</v>
      </c>
      <c r="AR23" s="179" t="n">
        <v>0.59</v>
      </c>
      <c r="AS23" s="179" t="n">
        <v>0.59</v>
      </c>
      <c r="AT23" s="179" t="n">
        <v>0.13</v>
      </c>
      <c r="AU23" s="179" t="n">
        <v>0.33</v>
      </c>
      <c r="AV23" s="179" t="n">
        <v>0.12</v>
      </c>
      <c r="AW23" s="179" t="n">
        <v>0.34</v>
      </c>
      <c r="AX23" s="179" t="n">
        <v>0</v>
      </c>
      <c r="AY23" s="179" t="n">
        <v>0</v>
      </c>
      <c r="AZ23" s="179" t="n">
        <v>0</v>
      </c>
      <c r="BA23" s="179" t="n">
        <v>0</v>
      </c>
      <c r="BB23" s="179" t="n">
        <v>5</v>
      </c>
      <c r="BC23" s="179" t="n">
        <v>0.01</v>
      </c>
      <c r="BD23" s="179" t="n">
        <v>1113</v>
      </c>
      <c r="BE23" s="179" t="n">
        <v>2.45</v>
      </c>
      <c r="BF23" s="179" t="n">
        <v>101</v>
      </c>
      <c r="BG23" s="179" t="n">
        <v>0.22</v>
      </c>
      <c r="BH23" s="107" t="inlineStr">
        <is>
          <t>BGSFRA-17899 |BGSFRA-17900 |BGSFRA-17901 |BGSFRA-17902 |BGSFRA-17903|BGSFRA-17904</t>
        </is>
      </c>
    </row>
    <row r="24" customFormat="1" s="221">
      <c r="A24" s="179" t="inlineStr">
        <is>
          <t>Bouygues</t>
        </is>
      </c>
      <c r="B24" s="179" t="inlineStr">
        <is>
          <t>Care</t>
        </is>
      </c>
      <c r="C24" s="180" t="n">
        <v>44309</v>
      </c>
      <c r="D24" s="181" t="inlineStr">
        <is>
          <t>No</t>
        </is>
      </c>
      <c r="E24" s="181" t="n">
        <v>0</v>
      </c>
      <c r="F24" s="179" t="n">
        <v>9.94</v>
      </c>
      <c r="G24" s="179" t="n">
        <v>1598</v>
      </c>
      <c r="H24" s="179" t="n">
        <v>34452</v>
      </c>
      <c r="I24" s="179" t="n">
        <v>-10.53</v>
      </c>
      <c r="J24" s="179" t="n">
        <v>30844</v>
      </c>
      <c r="K24" s="179" t="n">
        <v>24782</v>
      </c>
      <c r="L24" s="179" t="n">
        <v>6027</v>
      </c>
      <c r="M24" s="179" t="n">
        <v>80.34999999999999</v>
      </c>
      <c r="N24" s="179" t="n">
        <v>30246</v>
      </c>
      <c r="O24" s="179" t="n">
        <v>0</v>
      </c>
      <c r="P24" s="179" t="n">
        <v>116</v>
      </c>
      <c r="Q24" s="179" t="n">
        <v>0.3</v>
      </c>
      <c r="R24" s="179" t="n">
        <v>926</v>
      </c>
      <c r="S24" s="179" t="n">
        <v>2.38</v>
      </c>
      <c r="T24" s="179" t="n">
        <v>1</v>
      </c>
      <c r="U24" s="179" t="n">
        <v>0</v>
      </c>
      <c r="V24" s="179" t="n">
        <v>4</v>
      </c>
      <c r="W24" s="179" t="n">
        <v>0.01</v>
      </c>
      <c r="X24" s="179" t="n">
        <v>1898</v>
      </c>
      <c r="Y24" s="179" t="n">
        <v>4.88</v>
      </c>
      <c r="Z24" s="179" t="n">
        <v>1898</v>
      </c>
      <c r="AA24" s="179" t="n">
        <v>4.88</v>
      </c>
      <c r="AB24" s="179" t="n">
        <v>1751</v>
      </c>
      <c r="AC24" s="179" t="n">
        <v>4.51</v>
      </c>
      <c r="AD24" s="179" t="n">
        <v>429</v>
      </c>
      <c r="AE24" s="179" t="n">
        <v>122</v>
      </c>
      <c r="AF24" s="179" t="n">
        <v>1.73</v>
      </c>
      <c r="AG24" s="179" t="n">
        <v>2.02</v>
      </c>
      <c r="AH24" s="179" t="n">
        <v>-0.29</v>
      </c>
      <c r="AI24" s="179" t="n">
        <v>0.49</v>
      </c>
      <c r="AJ24" s="179" t="n">
        <v>0.5</v>
      </c>
      <c r="AK24" s="179" t="n">
        <v>-0.01</v>
      </c>
      <c r="AL24" s="179" t="n">
        <v>0.48</v>
      </c>
      <c r="AM24" s="179" t="n">
        <v>0.48</v>
      </c>
      <c r="AN24" s="179" t="n">
        <v>13.32</v>
      </c>
      <c r="AO24" s="179" t="n">
        <v>9.77</v>
      </c>
      <c r="AP24" s="179" t="n">
        <v>9.77</v>
      </c>
      <c r="AQ24" s="179" t="n">
        <v>0.18</v>
      </c>
      <c r="AR24" s="179" t="n">
        <v>0.18</v>
      </c>
      <c r="AS24" s="179" t="n">
        <v>0.18</v>
      </c>
      <c r="AT24" s="179" t="n">
        <v>0.12</v>
      </c>
      <c r="AU24" s="179" t="n">
        <v>0.31</v>
      </c>
      <c r="AV24" s="179" t="n">
        <v>0.11</v>
      </c>
      <c r="AW24" s="179" t="n">
        <v>0.32</v>
      </c>
      <c r="AX24" s="179" t="n">
        <v>0</v>
      </c>
      <c r="AY24" s="179" t="n">
        <v>0</v>
      </c>
      <c r="AZ24" s="179" t="n">
        <v>0</v>
      </c>
      <c r="BA24" s="179" t="n">
        <v>0</v>
      </c>
      <c r="BB24" s="179" t="n">
        <v>2</v>
      </c>
      <c r="BC24" s="179" t="n">
        <v>0.01</v>
      </c>
      <c r="BD24" s="179" t="n">
        <v>857</v>
      </c>
      <c r="BE24" s="179" t="n">
        <v>2.21</v>
      </c>
      <c r="BF24" s="179" t="n">
        <v>176</v>
      </c>
      <c r="BG24" s="179" t="n">
        <v>0.45</v>
      </c>
      <c r="BH24" s="107" t="inlineStr">
        <is>
          <t>BGSFRA-17911 |BGSFRA-17914 |BGSFRA-17917 |BGSFRA-17918 |BGSFRA-17929 |BGSFRA-17930 |BGSFRA-17931 |BGSFRA-17932 |BGSFRA-17933 |BGSFRA-17934 |BGSFRA-17935</t>
        </is>
      </c>
    </row>
    <row r="25" customFormat="1" s="221">
      <c r="A25" s="179" t="inlineStr">
        <is>
          <t>Bouygues</t>
        </is>
      </c>
      <c r="B25" s="179" t="inlineStr">
        <is>
          <t>Care</t>
        </is>
      </c>
      <c r="C25" s="180" t="n">
        <v>44310</v>
      </c>
      <c r="D25" s="181" t="inlineStr">
        <is>
          <t>No</t>
        </is>
      </c>
      <c r="E25" s="181" t="n">
        <v>4</v>
      </c>
      <c r="F25" s="179" t="n">
        <v>10.67</v>
      </c>
      <c r="G25" s="179" t="n">
        <v>1032</v>
      </c>
      <c r="H25" s="179" t="n">
        <v>30864</v>
      </c>
      <c r="I25" s="179" t="n">
        <v>-28.77</v>
      </c>
      <c r="J25" s="179" t="n">
        <v>21984</v>
      </c>
      <c r="K25" s="179" t="n">
        <v>17587</v>
      </c>
      <c r="L25" s="179" t="n">
        <v>4370</v>
      </c>
      <c r="M25" s="179" t="n">
        <v>80</v>
      </c>
      <c r="N25" s="179" t="n">
        <v>21689</v>
      </c>
      <c r="O25" s="179" t="n">
        <v>0</v>
      </c>
      <c r="P25" s="179" t="n">
        <v>55</v>
      </c>
      <c r="Q25" s="179" t="n">
        <v>0.22</v>
      </c>
      <c r="R25" s="179" t="n">
        <v>501</v>
      </c>
      <c r="S25" s="179" t="n">
        <v>1.98</v>
      </c>
      <c r="T25" s="179" t="n">
        <v>0</v>
      </c>
      <c r="U25" s="179" t="n">
        <v>0</v>
      </c>
      <c r="V25" s="179" t="n">
        <v>2</v>
      </c>
      <c r="W25" s="179" t="n">
        <v>0.01</v>
      </c>
      <c r="X25" s="179" t="n">
        <v>1985</v>
      </c>
      <c r="Y25" s="179" t="n">
        <v>7.84</v>
      </c>
      <c r="Z25" s="179" t="n">
        <v>1985</v>
      </c>
      <c r="AA25" s="179" t="n">
        <v>7.84</v>
      </c>
      <c r="AB25" s="179" t="n">
        <v>1699</v>
      </c>
      <c r="AC25" s="179" t="n">
        <v>6.71</v>
      </c>
      <c r="AD25" s="179" t="n">
        <v>187</v>
      </c>
      <c r="AE25" s="179" t="n">
        <v>74</v>
      </c>
      <c r="AF25" s="179" t="n">
        <v>1.06</v>
      </c>
      <c r="AG25" s="179" t="n">
        <v>1.69</v>
      </c>
      <c r="AH25" s="179" t="n">
        <v>-0.63</v>
      </c>
      <c r="AI25" s="179" t="n">
        <v>0.46</v>
      </c>
      <c r="AJ25" s="179" t="n">
        <v>0.48</v>
      </c>
      <c r="AK25" s="179" t="n">
        <v>-0.02</v>
      </c>
      <c r="AL25" s="179" t="n">
        <v>0.48</v>
      </c>
      <c r="AM25" s="179" t="n">
        <v>0.48</v>
      </c>
      <c r="AN25" s="179" t="n">
        <v>11.13</v>
      </c>
      <c r="AO25" s="179" t="n">
        <v>7.87</v>
      </c>
      <c r="AP25" s="179" t="n">
        <v>7.87</v>
      </c>
      <c r="AQ25" s="179" t="n">
        <v>0.37</v>
      </c>
      <c r="AR25" s="179" t="n">
        <v>0.37</v>
      </c>
      <c r="AS25" s="179" t="n">
        <v>0.37</v>
      </c>
      <c r="AT25" s="179" t="n">
        <v>0.12</v>
      </c>
      <c r="AU25" s="179" t="n">
        <v>0.33</v>
      </c>
      <c r="AV25" s="179" t="n">
        <v>0.12</v>
      </c>
      <c r="AW25" s="179" t="n">
        <v>0.34</v>
      </c>
      <c r="AX25" s="179" t="n">
        <v>0</v>
      </c>
      <c r="AY25" s="179" t="n">
        <v>0</v>
      </c>
      <c r="AZ25" s="179" t="n">
        <v>0</v>
      </c>
      <c r="BA25" s="179" t="n">
        <v>0</v>
      </c>
      <c r="BB25" s="179" t="n">
        <v>17</v>
      </c>
      <c r="BC25" s="179" t="n">
        <v>0.07000000000000001</v>
      </c>
      <c r="BD25" s="179" t="n">
        <v>120</v>
      </c>
      <c r="BE25" s="179" t="n">
        <v>0.47</v>
      </c>
      <c r="BF25" s="179" t="n">
        <v>75</v>
      </c>
      <c r="BG25" s="179" t="n">
        <v>0.3</v>
      </c>
      <c r="BH25" s="179" t="n"/>
    </row>
    <row r="26" customFormat="1" s="221">
      <c r="A26" s="179" t="inlineStr">
        <is>
          <t>Bouygues</t>
        </is>
      </c>
      <c r="B26" s="179" t="inlineStr">
        <is>
          <t>Care</t>
        </is>
      </c>
      <c r="C26" s="180" t="n">
        <v>44311</v>
      </c>
      <c r="D26" s="181" t="inlineStr">
        <is>
          <t>No</t>
        </is>
      </c>
      <c r="E26" s="181" t="n">
        <v>0</v>
      </c>
      <c r="F26" s="179" t="n">
        <v>0</v>
      </c>
      <c r="G26" s="179" t="n">
        <v>0</v>
      </c>
      <c r="H26" s="179" t="n">
        <v>22003</v>
      </c>
      <c r="I26" s="179" t="n">
        <v>-99.98999999999999</v>
      </c>
      <c r="J26" s="179" t="n">
        <v>3</v>
      </c>
      <c r="K26" s="179" t="n">
        <v>3</v>
      </c>
      <c r="L26" s="179" t="n">
        <v>0</v>
      </c>
      <c r="M26" s="179" t="n">
        <v>100</v>
      </c>
      <c r="N26" s="179" t="n">
        <v>0</v>
      </c>
      <c r="O26" s="179" t="n">
        <v>0</v>
      </c>
      <c r="P26" s="179" t="n">
        <v>0</v>
      </c>
      <c r="Q26" s="179" t="n">
        <v>0</v>
      </c>
      <c r="R26" s="179" t="n">
        <v>0</v>
      </c>
      <c r="S26" s="179" t="n">
        <v>0</v>
      </c>
      <c r="T26" s="179" t="n">
        <v>0</v>
      </c>
      <c r="U26" s="179" t="n">
        <v>0</v>
      </c>
      <c r="V26" s="179" t="n">
        <v>0</v>
      </c>
      <c r="W26" s="179" t="n">
        <v>0</v>
      </c>
      <c r="X26" s="179" t="n">
        <v>0</v>
      </c>
      <c r="Y26" s="179" t="n">
        <v>0</v>
      </c>
      <c r="Z26" s="179" t="n">
        <v>0</v>
      </c>
      <c r="AA26" s="179" t="n">
        <v>0</v>
      </c>
      <c r="AB26" s="179" t="n">
        <v>0</v>
      </c>
      <c r="AC26" s="179" t="n">
        <v>0</v>
      </c>
      <c r="AD26" s="179" t="n">
        <v>3</v>
      </c>
      <c r="AE26" s="179" t="n">
        <v>0</v>
      </c>
      <c r="AF26" s="179" t="n">
        <v>0</v>
      </c>
      <c r="AG26" s="179" t="n">
        <v>0</v>
      </c>
      <c r="AH26" s="179" t="n">
        <v>0</v>
      </c>
      <c r="AI26" s="179" t="n">
        <v>0</v>
      </c>
      <c r="AJ26" s="179" t="n">
        <v>0</v>
      </c>
      <c r="AK26" s="179" t="n">
        <v>0</v>
      </c>
      <c r="AL26" s="179" t="n">
        <v>0</v>
      </c>
      <c r="AM26" s="179" t="n">
        <v>0</v>
      </c>
      <c r="AN26" s="179" t="n">
        <v>0</v>
      </c>
      <c r="AO26" s="179" t="n">
        <v>0</v>
      </c>
      <c r="AP26" s="179" t="n">
        <v>0</v>
      </c>
      <c r="AQ26" s="179" t="n">
        <v>0</v>
      </c>
      <c r="AR26" s="179" t="n">
        <v>0</v>
      </c>
      <c r="AS26" s="179" t="n">
        <v>0</v>
      </c>
      <c r="AT26" s="179" t="n">
        <v>0</v>
      </c>
      <c r="AU26" s="179" t="n">
        <v>0</v>
      </c>
      <c r="AV26" s="179" t="n">
        <v>0</v>
      </c>
      <c r="AW26" s="179" t="n">
        <v>0</v>
      </c>
      <c r="AX26" s="179" t="n">
        <v>0</v>
      </c>
      <c r="AY26" s="179" t="n">
        <v>0</v>
      </c>
      <c r="AZ26" s="179" t="n">
        <v>0</v>
      </c>
      <c r="BA26" s="179" t="n">
        <v>0</v>
      </c>
      <c r="BB26" s="179" t="n">
        <v>0</v>
      </c>
      <c r="BC26" s="179" t="n">
        <v>0</v>
      </c>
      <c r="BD26" s="179" t="n">
        <v>0</v>
      </c>
      <c r="BE26" s="179" t="n">
        <v>0</v>
      </c>
      <c r="BF26" s="179" t="n">
        <v>0</v>
      </c>
      <c r="BG26" s="179" t="n">
        <v>0</v>
      </c>
      <c r="BH26" s="179" t="n"/>
    </row>
    <row r="27" s="205">
      <c r="A27" s="179" t="inlineStr">
        <is>
          <t>Bouygues</t>
        </is>
      </c>
      <c r="B27" s="179" t="inlineStr">
        <is>
          <t>Care</t>
        </is>
      </c>
      <c r="C27" s="180" t="n">
        <v>44312</v>
      </c>
      <c r="D27" s="181" t="inlineStr">
        <is>
          <t>No</t>
        </is>
      </c>
      <c r="E27" s="181" t="n">
        <v>0</v>
      </c>
      <c r="F27" s="176" t="n">
        <v>10.02</v>
      </c>
      <c r="G27" s="176" t="n">
        <v>1867</v>
      </c>
      <c r="H27" s="176" t="n">
        <v>3</v>
      </c>
      <c r="I27" s="177" t="n">
        <v>1322100</v>
      </c>
      <c r="J27" s="176" t="n">
        <v>39666</v>
      </c>
      <c r="K27" s="176" t="n">
        <v>31873</v>
      </c>
      <c r="L27" s="176" t="n">
        <v>7745</v>
      </c>
      <c r="M27" s="182" t="n">
        <v>80.34999999999999</v>
      </c>
      <c r="N27" s="176" t="n">
        <v>38466</v>
      </c>
      <c r="O27" s="177" t="n">
        <v>0</v>
      </c>
      <c r="P27" s="176" t="n">
        <v>112</v>
      </c>
      <c r="Q27" s="176" t="n">
        <v>0.22</v>
      </c>
      <c r="R27" s="176" t="n">
        <v>685</v>
      </c>
      <c r="S27" s="176" t="n">
        <v>1.32</v>
      </c>
      <c r="T27" s="176" t="n">
        <v>4</v>
      </c>
      <c r="U27" s="176" t="n">
        <v>0.01</v>
      </c>
      <c r="V27" s="176" t="n">
        <v>88</v>
      </c>
      <c r="W27" s="176" t="n">
        <v>0.17</v>
      </c>
      <c r="X27" s="176" t="n">
        <v>3294</v>
      </c>
      <c r="Y27" s="176" t="n">
        <v>6.35</v>
      </c>
      <c r="Z27" s="176" t="n">
        <v>3294</v>
      </c>
      <c r="AA27" s="176" t="n">
        <v>6.35</v>
      </c>
      <c r="AB27" s="176" t="n">
        <v>10625</v>
      </c>
      <c r="AC27" s="176" t="n">
        <v>20.47</v>
      </c>
      <c r="AD27" s="176" t="n">
        <v>799</v>
      </c>
      <c r="AE27" s="176" t="n">
        <v>199</v>
      </c>
      <c r="AF27" s="176" t="n">
        <v>2.51</v>
      </c>
      <c r="AG27" s="176" t="n">
        <v>2.57</v>
      </c>
      <c r="AH27" s="178" t="n">
        <v>-0.06</v>
      </c>
      <c r="AI27" s="176" t="n">
        <v>0.48</v>
      </c>
      <c r="AJ27" s="176" t="n">
        <v>0.5</v>
      </c>
      <c r="AK27" s="179" t="n">
        <v>-0.02</v>
      </c>
      <c r="AL27" s="176" t="n">
        <v>0.49</v>
      </c>
      <c r="AM27" s="176" t="n">
        <v>0.49</v>
      </c>
      <c r="AN27" s="176" t="n">
        <v>8.960000000000001</v>
      </c>
      <c r="AO27" s="176" t="n">
        <v>6.34</v>
      </c>
      <c r="AP27" s="176" t="n">
        <v>6.34</v>
      </c>
      <c r="AQ27" s="176" t="n">
        <v>2.48</v>
      </c>
      <c r="AR27" s="176" t="n">
        <v>2.48</v>
      </c>
      <c r="AS27" s="176" t="n">
        <v>2.48</v>
      </c>
      <c r="AT27" s="176" t="n">
        <v>0.14</v>
      </c>
      <c r="AU27" s="176" t="n">
        <v>0.33</v>
      </c>
      <c r="AV27" s="176" t="n">
        <v>0.14</v>
      </c>
      <c r="AW27" s="176" t="n">
        <v>0.34</v>
      </c>
      <c r="AX27" s="176" t="n">
        <v>0</v>
      </c>
      <c r="AY27" s="176" t="n">
        <v>0</v>
      </c>
      <c r="AZ27" s="176" t="n">
        <v>4</v>
      </c>
      <c r="BA27" s="176" t="n">
        <v>0.01</v>
      </c>
      <c r="BB27" s="176" t="n">
        <v>2</v>
      </c>
      <c r="BC27" s="176" t="n">
        <v>0</v>
      </c>
      <c r="BD27" s="176" t="n">
        <v>932</v>
      </c>
      <c r="BE27" s="176" t="n">
        <v>1.8</v>
      </c>
      <c r="BF27" s="176" t="n">
        <v>198</v>
      </c>
      <c r="BG27" s="176" t="n">
        <v>0.38</v>
      </c>
      <c r="BH27" s="183" t="inlineStr">
        <is>
          <t>BGSFRA-17955 |BGSFRA-17956 |BGSFRA-17957 |BGSFRA-17959 |BGSFRA-17960 |BGSFRA-17961 |BGSFRA-17953 |BGSFRA-17950 |BGSFRA-17949</t>
        </is>
      </c>
    </row>
    <row r="28" customFormat="1" s="221">
      <c r="A28" s="179" t="inlineStr">
        <is>
          <t>Bouygues</t>
        </is>
      </c>
      <c r="B28" s="179" t="inlineStr">
        <is>
          <t>Care</t>
        </is>
      </c>
      <c r="C28" s="180" t="n">
        <v>44313</v>
      </c>
      <c r="D28" s="181" t="inlineStr">
        <is>
          <t>No</t>
        </is>
      </c>
      <c r="E28" s="181" t="n">
        <v>0</v>
      </c>
      <c r="F28" s="176" t="n">
        <v>10.65</v>
      </c>
      <c r="G28" s="176" t="n">
        <v>1676</v>
      </c>
      <c r="H28" s="176" t="n">
        <v>39666</v>
      </c>
      <c r="I28" s="177" t="n">
        <v>-10.45</v>
      </c>
      <c r="J28" s="176" t="n">
        <v>35548</v>
      </c>
      <c r="K28" s="176" t="n">
        <v>28531</v>
      </c>
      <c r="L28" s="176" t="n">
        <v>6977</v>
      </c>
      <c r="M28" s="182" t="n">
        <v>80.26000000000001</v>
      </c>
      <c r="N28" s="176" t="n">
        <v>34331</v>
      </c>
      <c r="O28" s="177" t="n">
        <v>0</v>
      </c>
      <c r="P28" s="176" t="n">
        <v>145</v>
      </c>
      <c r="Q28" s="176" t="n">
        <v>0.33</v>
      </c>
      <c r="R28" s="176" t="n">
        <v>759</v>
      </c>
      <c r="S28" s="176" t="n">
        <v>1.7</v>
      </c>
      <c r="T28" s="176" t="n">
        <v>22</v>
      </c>
      <c r="U28" s="176" t="n">
        <v>0.05</v>
      </c>
      <c r="V28" s="176" t="n">
        <v>16</v>
      </c>
      <c r="W28" s="176" t="n">
        <v>0.04</v>
      </c>
      <c r="X28" s="176" t="n">
        <v>2878</v>
      </c>
      <c r="Y28" s="176" t="n">
        <v>6.46</v>
      </c>
      <c r="Z28" s="176" t="n">
        <v>2878</v>
      </c>
      <c r="AA28" s="176" t="n">
        <v>6.46</v>
      </c>
      <c r="AB28" s="176" t="n">
        <v>5183</v>
      </c>
      <c r="AC28" s="176" t="n">
        <v>11.63</v>
      </c>
      <c r="AD28" s="176" t="n">
        <v>942</v>
      </c>
      <c r="AE28" s="176" t="n">
        <v>221</v>
      </c>
      <c r="AF28" s="176" t="n">
        <v>3.3</v>
      </c>
      <c r="AG28" s="176" t="n">
        <v>3.17</v>
      </c>
      <c r="AH28" s="178" t="n">
        <v>0.13</v>
      </c>
      <c r="AI28" s="176" t="n">
        <v>0.5</v>
      </c>
      <c r="AJ28" s="176" t="n">
        <v>0.52</v>
      </c>
      <c r="AK28" s="179" t="n">
        <v>-0.02</v>
      </c>
      <c r="AL28" s="176" t="n">
        <v>0.48</v>
      </c>
      <c r="AM28" s="176" t="n">
        <v>0.47</v>
      </c>
      <c r="AN28" s="176" t="n">
        <v>10.73</v>
      </c>
      <c r="AO28" s="176" t="n">
        <v>8.210000000000001</v>
      </c>
      <c r="AP28" s="176" t="n">
        <v>8.210000000000001</v>
      </c>
      <c r="AQ28" s="176" t="n">
        <v>1.04</v>
      </c>
      <c r="AR28" s="176" t="n">
        <v>1.04</v>
      </c>
      <c r="AS28" s="176" t="n">
        <v>1.04</v>
      </c>
      <c r="AT28" s="176" t="n">
        <v>0.14</v>
      </c>
      <c r="AU28" s="176" t="n">
        <v>0.32</v>
      </c>
      <c r="AV28" s="176" t="n">
        <v>0.13</v>
      </c>
      <c r="AW28" s="176" t="n">
        <v>0.32</v>
      </c>
      <c r="AX28" s="176" t="n">
        <v>0</v>
      </c>
      <c r="AY28" s="176" t="n">
        <v>0</v>
      </c>
      <c r="AZ28" s="176" t="n">
        <v>0</v>
      </c>
      <c r="BA28" s="176" t="n">
        <v>0</v>
      </c>
      <c r="BB28" s="176" t="n">
        <v>27</v>
      </c>
      <c r="BC28" s="176" t="n">
        <v>0.06</v>
      </c>
      <c r="BD28" s="176" t="n">
        <v>967</v>
      </c>
      <c r="BE28" s="176" t="n">
        <v>2.17</v>
      </c>
      <c r="BF28" s="176" t="n">
        <v>100</v>
      </c>
      <c r="BG28" s="176" t="n">
        <v>0.22</v>
      </c>
      <c r="BH28" s="107" t="inlineStr">
        <is>
          <t>BGSFRA-17969 |BGSFRA-17971 |BGSFRA-17972 |BGSFRA-17973 |BGSFRA-17974 |BGSFRA-17975 |BGSFRA-17976 |BGSFRA-17977</t>
        </is>
      </c>
    </row>
    <row r="29" customFormat="1" s="221">
      <c r="A29" s="179" t="inlineStr">
        <is>
          <t>Bouygues</t>
        </is>
      </c>
      <c r="B29" s="179" t="inlineStr">
        <is>
          <t>Care</t>
        </is>
      </c>
      <c r="C29" s="180" t="n">
        <v>44314</v>
      </c>
      <c r="D29" s="181" t="inlineStr">
        <is>
          <t>No</t>
        </is>
      </c>
      <c r="E29" s="181" t="n">
        <v>0</v>
      </c>
      <c r="F29" s="176" t="n">
        <v>11.98</v>
      </c>
      <c r="G29" s="176" t="n">
        <v>1603</v>
      </c>
      <c r="H29" s="176" t="n">
        <v>35548</v>
      </c>
      <c r="I29" s="177" t="n">
        <v>3.38</v>
      </c>
      <c r="J29" s="176" t="n">
        <v>36780</v>
      </c>
      <c r="K29" s="176" t="n">
        <v>29194</v>
      </c>
      <c r="L29" s="176" t="n">
        <v>7546</v>
      </c>
      <c r="M29" s="182" t="n">
        <v>79.37</v>
      </c>
      <c r="N29" s="176" t="n">
        <v>35447</v>
      </c>
      <c r="O29" s="177" t="n">
        <v>0</v>
      </c>
      <c r="P29" s="176" t="n">
        <v>84</v>
      </c>
      <c r="Q29" s="176" t="n">
        <v>0.18</v>
      </c>
      <c r="R29" s="176" t="n">
        <v>499</v>
      </c>
      <c r="S29" s="176" t="n">
        <v>1.05</v>
      </c>
      <c r="T29" s="176" t="n">
        <v>9</v>
      </c>
      <c r="U29" s="176" t="n">
        <v>0.02</v>
      </c>
      <c r="V29" s="176" t="n">
        <v>101</v>
      </c>
      <c r="W29" s="176" t="n">
        <v>0.21</v>
      </c>
      <c r="X29" s="176" t="n">
        <v>3828</v>
      </c>
      <c r="Y29" s="176" t="n">
        <v>8.050000000000001</v>
      </c>
      <c r="Z29" s="176" t="n">
        <v>3828</v>
      </c>
      <c r="AA29" s="176" t="n">
        <v>8.050000000000001</v>
      </c>
      <c r="AB29" s="176" t="n">
        <v>14218</v>
      </c>
      <c r="AC29" s="176" t="n">
        <v>29.9</v>
      </c>
      <c r="AD29" s="176" t="n">
        <v>989</v>
      </c>
      <c r="AE29" s="176" t="n">
        <v>257</v>
      </c>
      <c r="AF29" s="176" t="n">
        <v>3.39</v>
      </c>
      <c r="AG29" s="176" t="n">
        <v>3.41</v>
      </c>
      <c r="AH29" s="178" t="n">
        <v>-0.02</v>
      </c>
      <c r="AI29" s="176" t="n">
        <v>0.49</v>
      </c>
      <c r="AJ29" s="176" t="n">
        <v>0.5</v>
      </c>
      <c r="AK29" s="179" t="n">
        <v>-0.01</v>
      </c>
      <c r="AL29" s="176" t="n">
        <v>0.49</v>
      </c>
      <c r="AM29" s="176" t="n">
        <v>0.48</v>
      </c>
      <c r="AN29" s="176" t="n">
        <v>6.27</v>
      </c>
      <c r="AO29" s="176" t="n">
        <v>4.77</v>
      </c>
      <c r="AP29" s="176" t="n">
        <v>4.77</v>
      </c>
      <c r="AQ29" s="176" t="n">
        <v>3.04</v>
      </c>
      <c r="AR29" s="176" t="n">
        <v>3.04</v>
      </c>
      <c r="AS29" s="176" t="n">
        <v>3.04</v>
      </c>
      <c r="AT29" s="176" t="n">
        <v>0.15</v>
      </c>
      <c r="AU29" s="176" t="n">
        <v>0.32</v>
      </c>
      <c r="AV29" s="176" t="n">
        <v>0.15</v>
      </c>
      <c r="AW29" s="176" t="n">
        <v>0.34</v>
      </c>
      <c r="AX29" s="176" t="n">
        <v>2</v>
      </c>
      <c r="AY29" s="176" t="n">
        <v>0</v>
      </c>
      <c r="AZ29" s="176" t="n">
        <v>4</v>
      </c>
      <c r="BA29" s="176" t="n">
        <v>0.01</v>
      </c>
      <c r="BB29" s="176" t="n">
        <v>1</v>
      </c>
      <c r="BC29" s="176" t="n">
        <v>0</v>
      </c>
      <c r="BD29" s="176" t="n">
        <v>1076</v>
      </c>
      <c r="BE29" s="176" t="n">
        <v>2.26</v>
      </c>
      <c r="BF29" s="176" t="n">
        <v>187</v>
      </c>
      <c r="BG29" s="176" t="n">
        <v>0.39</v>
      </c>
      <c r="BH29" s="183" t="inlineStr">
        <is>
          <t>BGSFRA-17982 |BGSFRA-17983 |BGSFRA-17984 |BGSFRA-17985 |BGSFRA-17986 |BGSFRA-17987 |BGSFRA-17988 |BGSFRA-17989</t>
        </is>
      </c>
    </row>
    <row r="30" customFormat="1" s="221">
      <c r="A30" s="179" t="inlineStr">
        <is>
          <t>Bouygues</t>
        </is>
      </c>
      <c r="B30" s="179" t="inlineStr">
        <is>
          <t>Care</t>
        </is>
      </c>
      <c r="C30" s="180" t="n">
        <v>44315</v>
      </c>
      <c r="D30" s="181" t="inlineStr">
        <is>
          <t>No</t>
        </is>
      </c>
      <c r="E30" s="181" t="n">
        <v>0</v>
      </c>
      <c r="F30" s="176" t="n">
        <v>11.74</v>
      </c>
      <c r="G30" s="176" t="n">
        <v>1610</v>
      </c>
      <c r="H30" s="176" t="n">
        <v>36817</v>
      </c>
      <c r="I30" s="177" t="n">
        <v>-0.71</v>
      </c>
      <c r="J30" s="176" t="n">
        <v>36555</v>
      </c>
      <c r="K30" s="176" t="n">
        <v>29075</v>
      </c>
      <c r="L30" s="176" t="n">
        <v>7436</v>
      </c>
      <c r="M30" s="182" t="n">
        <v>79.54000000000001</v>
      </c>
      <c r="N30" s="176" t="n">
        <v>34919</v>
      </c>
      <c r="O30" s="177" t="n">
        <v>0</v>
      </c>
      <c r="P30" s="176" t="n">
        <v>59</v>
      </c>
      <c r="Q30" s="176" t="n">
        <v>0.12</v>
      </c>
      <c r="R30" s="176" t="n">
        <v>341</v>
      </c>
      <c r="S30" s="176" t="n">
        <v>0.71</v>
      </c>
      <c r="T30" s="176" t="n">
        <v>11</v>
      </c>
      <c r="U30" s="176" t="n">
        <v>0.02</v>
      </c>
      <c r="V30" s="176" t="n">
        <v>176</v>
      </c>
      <c r="W30" s="176" t="n">
        <v>0.37</v>
      </c>
      <c r="X30" s="176" t="n">
        <v>3898</v>
      </c>
      <c r="Y30" s="176" t="n">
        <v>8.15</v>
      </c>
      <c r="Z30" s="176" t="n">
        <v>3898</v>
      </c>
      <c r="AA30" s="176" t="n">
        <v>8.15</v>
      </c>
      <c r="AB30" s="176" t="n">
        <v>18701</v>
      </c>
      <c r="AC30" s="176" t="n">
        <v>39.12</v>
      </c>
      <c r="AD30" s="176" t="n">
        <v>1128</v>
      </c>
      <c r="AE30" s="176" t="n">
        <v>313</v>
      </c>
      <c r="AF30" s="176" t="n">
        <v>3.88</v>
      </c>
      <c r="AG30" s="176" t="n">
        <v>4.21</v>
      </c>
      <c r="AH30" s="178" t="n">
        <v>-0.33</v>
      </c>
      <c r="AI30" s="176" t="n">
        <v>0.52</v>
      </c>
      <c r="AJ30" s="176" t="n">
        <v>0.53</v>
      </c>
      <c r="AK30" s="179" t="n">
        <v>-0.01</v>
      </c>
      <c r="AL30" s="176" t="n">
        <v>0.47</v>
      </c>
      <c r="AM30" s="176" t="n">
        <v>0.47</v>
      </c>
      <c r="AN30" s="176" t="n">
        <v>4.75</v>
      </c>
      <c r="AO30" s="176" t="n">
        <v>4.01</v>
      </c>
      <c r="AP30" s="176" t="n">
        <v>4.01</v>
      </c>
      <c r="AQ30" s="176" t="n">
        <v>4.45</v>
      </c>
      <c r="AR30" s="176" t="n">
        <v>4.45</v>
      </c>
      <c r="AS30" s="176" t="n">
        <v>4.45</v>
      </c>
      <c r="AT30" s="176" t="n">
        <v>0.16</v>
      </c>
      <c r="AU30" s="176" t="n">
        <v>0.31</v>
      </c>
      <c r="AV30" s="176" t="n">
        <v>0.15</v>
      </c>
      <c r="AW30" s="176" t="n">
        <v>0.32</v>
      </c>
      <c r="AX30" s="176" t="n">
        <v>0</v>
      </c>
      <c r="AY30" s="176" t="n">
        <v>0</v>
      </c>
      <c r="AZ30" s="176" t="n">
        <v>2</v>
      </c>
      <c r="BA30" s="176" t="n">
        <v>0</v>
      </c>
      <c r="BB30" s="176" t="n">
        <v>7</v>
      </c>
      <c r="BC30" s="176" t="n">
        <v>0.01</v>
      </c>
      <c r="BD30" s="176" t="n">
        <v>1092</v>
      </c>
      <c r="BE30" s="176" t="n">
        <v>2.28</v>
      </c>
      <c r="BF30" s="176" t="n">
        <v>101</v>
      </c>
      <c r="BG30" s="176" t="n">
        <v>0.21</v>
      </c>
      <c r="BH30" s="183" t="inlineStr">
        <is>
          <t>BGSFRA-17992 |BGSFRA-17994 |BGSFRA-18001 |BGSFRA-18002 |BGSFRA-18003 |BGSFRA-18004 |BGSFRA-18005 |BGSFRA-18006 | BGSFRA-18007</t>
        </is>
      </c>
    </row>
    <row r="31" customFormat="1" s="221">
      <c r="A31" s="179" t="inlineStr">
        <is>
          <t>Bouygues</t>
        </is>
      </c>
      <c r="B31" s="179" t="inlineStr">
        <is>
          <t>Care</t>
        </is>
      </c>
      <c r="C31" s="180" t="n">
        <v>44316</v>
      </c>
      <c r="D31" s="181" t="inlineStr">
        <is>
          <t>No</t>
        </is>
      </c>
      <c r="E31" s="181" t="n">
        <v>0</v>
      </c>
      <c r="F31" s="176" t="n">
        <v>12.22</v>
      </c>
      <c r="G31" s="176" t="n">
        <v>1482</v>
      </c>
      <c r="H31" s="176" t="n">
        <v>36596</v>
      </c>
      <c r="I31" s="177" t="n">
        <v>-10.53</v>
      </c>
      <c r="J31" s="176" t="n">
        <v>32744</v>
      </c>
      <c r="K31" s="176" t="n">
        <v>26209</v>
      </c>
      <c r="L31" s="176" t="n">
        <v>6489</v>
      </c>
      <c r="M31" s="182" t="n">
        <v>80.04000000000001</v>
      </c>
      <c r="N31" s="176" t="n">
        <v>31625</v>
      </c>
      <c r="O31" s="177" t="n">
        <v>0</v>
      </c>
      <c r="P31" s="176" t="n">
        <v>131</v>
      </c>
      <c r="Q31" s="176" t="n">
        <v>0.33</v>
      </c>
      <c r="R31" s="176" t="n">
        <v>413</v>
      </c>
      <c r="S31" s="176" t="n">
        <v>1.04</v>
      </c>
      <c r="T31" s="176" t="n">
        <v>9</v>
      </c>
      <c r="U31" s="176" t="n">
        <v>0.02</v>
      </c>
      <c r="V31" s="176" t="n">
        <v>200</v>
      </c>
      <c r="W31" s="176" t="n">
        <v>0.5</v>
      </c>
      <c r="X31" s="176" t="n">
        <v>3270</v>
      </c>
      <c r="Y31" s="176" t="n">
        <v>8.199999999999999</v>
      </c>
      <c r="Z31" s="176" t="n">
        <v>3270</v>
      </c>
      <c r="AA31" s="176" t="n">
        <v>8.199999999999999</v>
      </c>
      <c r="AB31" s="176" t="n">
        <v>10437</v>
      </c>
      <c r="AC31" s="176" t="n">
        <v>26.17</v>
      </c>
      <c r="AD31" s="176" t="n">
        <v>854</v>
      </c>
      <c r="AE31" s="176" t="n">
        <v>195</v>
      </c>
      <c r="AF31" s="176" t="n">
        <v>3.26</v>
      </c>
      <c r="AG31" s="176" t="n">
        <v>3.01</v>
      </c>
      <c r="AH31" s="178" t="n">
        <v>0.25</v>
      </c>
      <c r="AI31" s="176" t="n">
        <v>0.49</v>
      </c>
      <c r="AJ31" s="176" t="n">
        <v>0.5</v>
      </c>
      <c r="AK31" s="179" t="n">
        <v>-0.01</v>
      </c>
      <c r="AL31" s="176" t="n">
        <v>0.48</v>
      </c>
      <c r="AM31" s="176" t="n">
        <v>0.47</v>
      </c>
      <c r="AN31" s="176" t="n">
        <v>7.37</v>
      </c>
      <c r="AO31" s="176" t="n">
        <v>5.35</v>
      </c>
      <c r="AP31" s="176" t="n">
        <v>5.35</v>
      </c>
      <c r="AQ31" s="176" t="n">
        <v>2.65</v>
      </c>
      <c r="AR31" s="176" t="n">
        <v>2.65</v>
      </c>
      <c r="AS31" s="176" t="n">
        <v>2.65</v>
      </c>
      <c r="AT31" s="176" t="n">
        <v>0.15</v>
      </c>
      <c r="AU31" s="176" t="n">
        <v>0.33</v>
      </c>
      <c r="AV31" s="176" t="n">
        <v>0.15</v>
      </c>
      <c r="AW31" s="176" t="n">
        <v>0.34</v>
      </c>
      <c r="AX31" s="176" t="n">
        <v>3</v>
      </c>
      <c r="AY31" s="176" t="n">
        <v>0.01</v>
      </c>
      <c r="AZ31" s="176" t="n">
        <v>0</v>
      </c>
      <c r="BA31" s="176" t="n">
        <v>0</v>
      </c>
      <c r="BB31" s="176" t="n">
        <v>25</v>
      </c>
      <c r="BC31" s="176" t="n">
        <v>0.06</v>
      </c>
      <c r="BD31" s="176" t="n">
        <v>833</v>
      </c>
      <c r="BE31" s="176" t="n">
        <v>2.09</v>
      </c>
      <c r="BF31" s="176" t="n">
        <v>130</v>
      </c>
      <c r="BG31" s="176" t="n">
        <v>0.33</v>
      </c>
      <c r="BH31" s="183" t="inlineStr">
        <is>
          <t>BGSFRA-18012 | BGSFRA-18013 | BGSFRA-18014 | BGSFRA-18015 | BGSFRA-18016 |BGSFRA-18017 | BGSFRA-18018 | BGSFRA-18019 | BGSFRA-18020 | BGSFRA-18021</t>
        </is>
      </c>
    </row>
  </sheetData>
  <conditionalFormatting sqref="F2">
    <cfRule type="cellIs" priority="263" operator="greaterThan" dxfId="0">
      <formula>15</formula>
    </cfRule>
  </conditionalFormatting>
  <conditionalFormatting sqref="I2">
    <cfRule type="cellIs" priority="261" operator="lessThan" dxfId="0">
      <formula>-10</formula>
    </cfRule>
    <cfRule type="cellIs" priority="262" operator="greaterThan" dxfId="0">
      <formula>10</formula>
    </cfRule>
  </conditionalFormatting>
  <conditionalFormatting sqref="BE2">
    <cfRule type="cellIs" priority="272" operator="greaterThan" dxfId="0">
      <formula>5</formula>
    </cfRule>
  </conditionalFormatting>
  <conditionalFormatting sqref="O2 BC2">
    <cfRule type="cellIs" priority="271" operator="greaterThan" dxfId="0">
      <formula>2</formula>
    </cfRule>
  </conditionalFormatting>
  <conditionalFormatting sqref="Q2 U2 BA2 AY2 BG2">
    <cfRule type="cellIs" priority="270" operator="greaterThan" dxfId="0">
      <formula>1</formula>
    </cfRule>
  </conditionalFormatting>
  <conditionalFormatting sqref="S2 W2">
    <cfRule type="cellIs" priority="269" operator="greaterThan" dxfId="0">
      <formula>3</formula>
    </cfRule>
  </conditionalFormatting>
  <conditionalFormatting sqref="Y2 AA2">
    <cfRule type="cellIs" priority="268" operator="greaterThan" dxfId="0">
      <formula>10</formula>
    </cfRule>
  </conditionalFormatting>
  <conditionalFormatting sqref="AL2:AM2">
    <cfRule type="cellIs" priority="266" operator="lessThan" dxfId="0">
      <formula>0.47</formula>
    </cfRule>
    <cfRule type="cellIs" priority="267" operator="greaterThan" dxfId="0">
      <formula>0.53</formula>
    </cfRule>
  </conditionalFormatting>
  <conditionalFormatting sqref="AT2 AV2">
    <cfRule type="cellIs" priority="265" operator="greaterThan" dxfId="0">
      <formula>0.2</formula>
    </cfRule>
  </conditionalFormatting>
  <conditionalFormatting sqref="AU2 AW2">
    <cfRule type="cellIs" priority="264" operator="lessThan" dxfId="0">
      <formula>0.29</formula>
    </cfRule>
  </conditionalFormatting>
  <conditionalFormatting sqref="AK2">
    <cfRule type="cellIs" priority="260" operator="greaterThan" dxfId="0">
      <formula>0.02</formula>
    </cfRule>
  </conditionalFormatting>
  <conditionalFormatting sqref="AH2">
    <cfRule type="cellIs" priority="257" operator="greaterThan" dxfId="0">
      <formula>2</formula>
    </cfRule>
    <cfRule type="cellIs" priority="258" operator="greaterThan" dxfId="0">
      <formula>2</formula>
    </cfRule>
    <cfRule type="cellIs" priority="259" operator="greaterThan" dxfId="0">
      <formula>4</formula>
    </cfRule>
  </conditionalFormatting>
  <conditionalFormatting sqref="F3">
    <cfRule type="cellIs" priority="247" operator="greaterThan" dxfId="0">
      <formula>15</formula>
    </cfRule>
  </conditionalFormatting>
  <conditionalFormatting sqref="I3">
    <cfRule type="cellIs" priority="245" operator="lessThan" dxfId="0">
      <formula>-10</formula>
    </cfRule>
    <cfRule type="cellIs" priority="246" operator="greaterThan" dxfId="0">
      <formula>10</formula>
    </cfRule>
  </conditionalFormatting>
  <conditionalFormatting sqref="BE3">
    <cfRule type="cellIs" priority="256" operator="greaterThan" dxfId="0">
      <formula>5</formula>
    </cfRule>
  </conditionalFormatting>
  <conditionalFormatting sqref="O3 BC3">
    <cfRule type="cellIs" priority="255" operator="greaterThan" dxfId="0">
      <formula>2</formula>
    </cfRule>
  </conditionalFormatting>
  <conditionalFormatting sqref="Q3 U3 BA3 AY3 BG3">
    <cfRule type="cellIs" priority="254" operator="greaterThan" dxfId="0">
      <formula>1</formula>
    </cfRule>
  </conditionalFormatting>
  <conditionalFormatting sqref="S3 W3">
    <cfRule type="cellIs" priority="253" operator="greaterThan" dxfId="0">
      <formula>3</formula>
    </cfRule>
  </conditionalFormatting>
  <conditionalFormatting sqref="Y3 AA3">
    <cfRule type="cellIs" priority="252" operator="greaterThan" dxfId="0">
      <formula>10</formula>
    </cfRule>
  </conditionalFormatting>
  <conditionalFormatting sqref="AL3:AM3">
    <cfRule type="cellIs" priority="250" operator="lessThan" dxfId="0">
      <formula>0.47</formula>
    </cfRule>
    <cfRule type="cellIs" priority="251" operator="greaterThan" dxfId="0">
      <formula>0.53</formula>
    </cfRule>
  </conditionalFormatting>
  <conditionalFormatting sqref="AT3 AV3">
    <cfRule type="cellIs" priority="249" operator="greaterThan" dxfId="0">
      <formula>0.2</formula>
    </cfRule>
  </conditionalFormatting>
  <conditionalFormatting sqref="AU3 AW3">
    <cfRule type="cellIs" priority="248" operator="lessThan" dxfId="0">
      <formula>0.29</formula>
    </cfRule>
  </conditionalFormatting>
  <conditionalFormatting sqref="AK3">
    <cfRule type="cellIs" priority="244" operator="greaterThan" dxfId="0">
      <formula>0.02</formula>
    </cfRule>
  </conditionalFormatting>
  <conditionalFormatting sqref="AH3">
    <cfRule type="cellIs" priority="241" operator="greaterThan" dxfId="0">
      <formula>2</formula>
    </cfRule>
    <cfRule type="cellIs" priority="242" operator="greaterThan" dxfId="0">
      <formula>2</formula>
    </cfRule>
    <cfRule type="cellIs" priority="243" operator="greaterThan" dxfId="0">
      <formula>4</formula>
    </cfRule>
  </conditionalFormatting>
  <conditionalFormatting sqref="F4">
    <cfRule type="cellIs" priority="231" operator="greaterThan" dxfId="0">
      <formula>15</formula>
    </cfRule>
  </conditionalFormatting>
  <conditionalFormatting sqref="I4">
    <cfRule type="cellIs" priority="229" operator="lessThan" dxfId="0">
      <formula>-10</formula>
    </cfRule>
    <cfRule type="cellIs" priority="230" operator="greaterThan" dxfId="0">
      <formula>10</formula>
    </cfRule>
  </conditionalFormatting>
  <conditionalFormatting sqref="BE4">
    <cfRule type="cellIs" priority="240" operator="greaterThan" dxfId="0">
      <formula>5</formula>
    </cfRule>
  </conditionalFormatting>
  <conditionalFormatting sqref="O4 BC4">
    <cfRule type="cellIs" priority="239" operator="greaterThan" dxfId="0">
      <formula>2</formula>
    </cfRule>
  </conditionalFormatting>
  <conditionalFormatting sqref="Q4 U4 BA4 AY4 BG4">
    <cfRule type="cellIs" priority="238" operator="greaterThan" dxfId="0">
      <formula>1</formula>
    </cfRule>
  </conditionalFormatting>
  <conditionalFormatting sqref="S4 W4">
    <cfRule type="cellIs" priority="237" operator="greaterThan" dxfId="0">
      <formula>3</formula>
    </cfRule>
  </conditionalFormatting>
  <conditionalFormatting sqref="Y4 AA4">
    <cfRule type="cellIs" priority="236" operator="greaterThan" dxfId="0">
      <formula>10</formula>
    </cfRule>
  </conditionalFormatting>
  <conditionalFormatting sqref="AL4:AM4">
    <cfRule type="cellIs" priority="234" operator="lessThan" dxfId="0">
      <formula>0.47</formula>
    </cfRule>
    <cfRule type="cellIs" priority="235" operator="greaterThan" dxfId="0">
      <formula>0.53</formula>
    </cfRule>
  </conditionalFormatting>
  <conditionalFormatting sqref="AT4 AV4">
    <cfRule type="cellIs" priority="233" operator="greaterThan" dxfId="0">
      <formula>0.2</formula>
    </cfRule>
  </conditionalFormatting>
  <conditionalFormatting sqref="AU4 AW4">
    <cfRule type="cellIs" priority="232" operator="lessThan" dxfId="0">
      <formula>0.29</formula>
    </cfRule>
  </conditionalFormatting>
  <conditionalFormatting sqref="AK4">
    <cfRule type="cellIs" priority="228" operator="greaterThan" dxfId="0">
      <formula>0.02</formula>
    </cfRule>
  </conditionalFormatting>
  <conditionalFormatting sqref="AH4">
    <cfRule type="cellIs" priority="225" operator="greaterThan" dxfId="0">
      <formula>2</formula>
    </cfRule>
    <cfRule type="cellIs" priority="226" operator="greaterThan" dxfId="0">
      <formula>2</formula>
    </cfRule>
    <cfRule type="cellIs" priority="227" operator="greaterThan" dxfId="0">
      <formula>4</formula>
    </cfRule>
  </conditionalFormatting>
  <conditionalFormatting sqref="F5">
    <cfRule type="cellIs" priority="215" operator="greaterThan" dxfId="0">
      <formula>15</formula>
    </cfRule>
  </conditionalFormatting>
  <conditionalFormatting sqref="I5">
    <cfRule type="cellIs" priority="213" operator="lessThan" dxfId="0">
      <formula>-10</formula>
    </cfRule>
    <cfRule type="cellIs" priority="214" operator="greaterThan" dxfId="0">
      <formula>10</formula>
    </cfRule>
  </conditionalFormatting>
  <conditionalFormatting sqref="BE5">
    <cfRule type="cellIs" priority="224" operator="greaterThan" dxfId="0">
      <formula>5</formula>
    </cfRule>
  </conditionalFormatting>
  <conditionalFormatting sqref="O5 BC5">
    <cfRule type="cellIs" priority="223" operator="greaterThan" dxfId="0">
      <formula>2</formula>
    </cfRule>
  </conditionalFormatting>
  <conditionalFormatting sqref="Q5 U5 BA5 AY5 BG5">
    <cfRule type="cellIs" priority="222" operator="greaterThan" dxfId="0">
      <formula>1</formula>
    </cfRule>
  </conditionalFormatting>
  <conditionalFormatting sqref="S5 W5">
    <cfRule type="cellIs" priority="221" operator="greaterThan" dxfId="0">
      <formula>3</formula>
    </cfRule>
  </conditionalFormatting>
  <conditionalFormatting sqref="Y5 AA5">
    <cfRule type="cellIs" priority="220" operator="greaterThan" dxfId="0">
      <formula>10</formula>
    </cfRule>
  </conditionalFormatting>
  <conditionalFormatting sqref="AL5:AM5">
    <cfRule type="cellIs" priority="218" operator="lessThan" dxfId="0">
      <formula>0.47</formula>
    </cfRule>
    <cfRule type="cellIs" priority="219" operator="greaterThan" dxfId="0">
      <formula>0.53</formula>
    </cfRule>
  </conditionalFormatting>
  <conditionalFormatting sqref="AT5 AV5">
    <cfRule type="cellIs" priority="217" operator="greaterThan" dxfId="0">
      <formula>0.2</formula>
    </cfRule>
  </conditionalFormatting>
  <conditionalFormatting sqref="AU5 AW5">
    <cfRule type="cellIs" priority="216" operator="lessThan" dxfId="0">
      <formula>0.29</formula>
    </cfRule>
  </conditionalFormatting>
  <conditionalFormatting sqref="AK5">
    <cfRule type="cellIs" priority="212" operator="greaterThan" dxfId="0">
      <formula>0.02</formula>
    </cfRule>
  </conditionalFormatting>
  <conditionalFormatting sqref="AH5">
    <cfRule type="cellIs" priority="209" operator="greaterThan" dxfId="0">
      <formula>2</formula>
    </cfRule>
    <cfRule type="cellIs" priority="210" operator="greaterThan" dxfId="0">
      <formula>2</formula>
    </cfRule>
    <cfRule type="cellIs" priority="211" operator="greaterThan" dxfId="0">
      <formula>4</formula>
    </cfRule>
  </conditionalFormatting>
  <conditionalFormatting sqref="F6">
    <cfRule type="cellIs" priority="199" operator="greaterThan" dxfId="0">
      <formula>15</formula>
    </cfRule>
  </conditionalFormatting>
  <conditionalFormatting sqref="I6">
    <cfRule type="cellIs" priority="197" operator="lessThan" dxfId="0">
      <formula>-10</formula>
    </cfRule>
    <cfRule type="cellIs" priority="198" operator="greaterThan" dxfId="0">
      <formula>10</formula>
    </cfRule>
  </conditionalFormatting>
  <conditionalFormatting sqref="BE6">
    <cfRule type="cellIs" priority="208" operator="greaterThan" dxfId="0">
      <formula>5</formula>
    </cfRule>
  </conditionalFormatting>
  <conditionalFormatting sqref="O6 BC6">
    <cfRule type="cellIs" priority="207" operator="greaterThan" dxfId="0">
      <formula>2</formula>
    </cfRule>
  </conditionalFormatting>
  <conditionalFormatting sqref="Q6 U6 BA6 AY6 BG6">
    <cfRule type="cellIs" priority="206" operator="greaterThan" dxfId="0">
      <formula>1</formula>
    </cfRule>
  </conditionalFormatting>
  <conditionalFormatting sqref="S6 W6">
    <cfRule type="cellIs" priority="205" operator="greaterThan" dxfId="0">
      <formula>3</formula>
    </cfRule>
  </conditionalFormatting>
  <conditionalFormatting sqref="Y6 AA6">
    <cfRule type="cellIs" priority="204" operator="greaterThan" dxfId="0">
      <formula>10</formula>
    </cfRule>
  </conditionalFormatting>
  <conditionalFormatting sqref="AL6:AM6">
    <cfRule type="cellIs" priority="202" operator="lessThan" dxfId="0">
      <formula>0.47</formula>
    </cfRule>
    <cfRule type="cellIs" priority="203" operator="greaterThan" dxfId="0">
      <formula>0.53</formula>
    </cfRule>
  </conditionalFormatting>
  <conditionalFormatting sqref="AT6 AV6">
    <cfRule type="cellIs" priority="201" operator="greaterThan" dxfId="0">
      <formula>0.2</formula>
    </cfRule>
  </conditionalFormatting>
  <conditionalFormatting sqref="AU6 AW6">
    <cfRule type="cellIs" priority="200" operator="lessThan" dxfId="0">
      <formula>0.29</formula>
    </cfRule>
  </conditionalFormatting>
  <conditionalFormatting sqref="AK6">
    <cfRule type="cellIs" priority="196" operator="greaterThan" dxfId="0">
      <formula>0.02</formula>
    </cfRule>
  </conditionalFormatting>
  <conditionalFormatting sqref="AH6">
    <cfRule type="cellIs" priority="193" operator="greaterThan" dxfId="0">
      <formula>2</formula>
    </cfRule>
    <cfRule type="cellIs" priority="194" operator="greaterThan" dxfId="0">
      <formula>2</formula>
    </cfRule>
    <cfRule type="cellIs" priority="195" operator="greaterThan" dxfId="0">
      <formula>4</formula>
    </cfRule>
  </conditionalFormatting>
  <conditionalFormatting sqref="F7">
    <cfRule type="cellIs" priority="183" operator="greaterThan" dxfId="0">
      <formula>15</formula>
    </cfRule>
  </conditionalFormatting>
  <conditionalFormatting sqref="I7">
    <cfRule type="cellIs" priority="181" operator="lessThan" dxfId="0">
      <formula>-10</formula>
    </cfRule>
    <cfRule type="cellIs" priority="182" operator="greaterThan" dxfId="0">
      <formula>10</formula>
    </cfRule>
  </conditionalFormatting>
  <conditionalFormatting sqref="BE7">
    <cfRule type="cellIs" priority="192" operator="greaterThan" dxfId="0">
      <formula>5</formula>
    </cfRule>
  </conditionalFormatting>
  <conditionalFormatting sqref="BC7 O7">
    <cfRule type="cellIs" priority="191" operator="greaterThan" dxfId="0">
      <formula>2</formula>
    </cfRule>
  </conditionalFormatting>
  <conditionalFormatting sqref="BG7 AY7 BA7 U7 Q7">
    <cfRule type="cellIs" priority="190" operator="greaterThan" dxfId="0">
      <formula>1</formula>
    </cfRule>
  </conditionalFormatting>
  <conditionalFormatting sqref="W7 S7">
    <cfRule type="cellIs" priority="189" operator="greaterThan" dxfId="0">
      <formula>3</formula>
    </cfRule>
  </conditionalFormatting>
  <conditionalFormatting sqref="AA7 Y7">
    <cfRule type="cellIs" priority="188" operator="greaterThan" dxfId="0">
      <formula>10</formula>
    </cfRule>
  </conditionalFormatting>
  <conditionalFormatting sqref="AL7:AM7">
    <cfRule type="cellIs" priority="186" operator="lessThan" dxfId="0">
      <formula>0.47</formula>
    </cfRule>
    <cfRule type="cellIs" priority="187" operator="greaterThan" dxfId="0">
      <formula>0.53</formula>
    </cfRule>
  </conditionalFormatting>
  <conditionalFormatting sqref="AV7 AT7">
    <cfRule type="cellIs" priority="185" operator="greaterThan" dxfId="0">
      <formula>0.2</formula>
    </cfRule>
  </conditionalFormatting>
  <conditionalFormatting sqref="AW7 AU7">
    <cfRule type="cellIs" priority="184" operator="lessThan" dxfId="0">
      <formula>0.29</formula>
    </cfRule>
  </conditionalFormatting>
  <conditionalFormatting sqref="AK7">
    <cfRule type="cellIs" priority="180" operator="greaterThan" dxfId="0">
      <formula>0.02</formula>
    </cfRule>
  </conditionalFormatting>
  <conditionalFormatting sqref="AH7">
    <cfRule type="cellIs" priority="177" operator="greaterThan" dxfId="0">
      <formula>2</formula>
    </cfRule>
    <cfRule type="cellIs" priority="178" operator="greaterThan" dxfId="0">
      <formula>2</formula>
    </cfRule>
    <cfRule type="cellIs" priority="179" operator="greaterThan" dxfId="0">
      <formula>4</formula>
    </cfRule>
  </conditionalFormatting>
  <conditionalFormatting sqref="F8">
    <cfRule type="cellIs" priority="167" operator="greaterThan" dxfId="0">
      <formula>15</formula>
    </cfRule>
  </conditionalFormatting>
  <conditionalFormatting sqref="I8">
    <cfRule type="cellIs" priority="165" operator="lessThan" dxfId="0">
      <formula>-10</formula>
    </cfRule>
    <cfRule type="cellIs" priority="166" operator="greaterThan" dxfId="0">
      <formula>10</formula>
    </cfRule>
  </conditionalFormatting>
  <conditionalFormatting sqref="BE8">
    <cfRule type="cellIs" priority="176" operator="greaterThan" dxfId="0">
      <formula>5</formula>
    </cfRule>
  </conditionalFormatting>
  <conditionalFormatting sqref="BC8 O8">
    <cfRule type="cellIs" priority="175" operator="greaterThan" dxfId="0">
      <formula>2</formula>
    </cfRule>
  </conditionalFormatting>
  <conditionalFormatting sqref="BG8 AY8 BA8 U8 Q8">
    <cfRule type="cellIs" priority="174" operator="greaterThan" dxfId="0">
      <formula>1</formula>
    </cfRule>
  </conditionalFormatting>
  <conditionalFormatting sqref="W8 S8">
    <cfRule type="cellIs" priority="173" operator="greaterThan" dxfId="0">
      <formula>3</formula>
    </cfRule>
  </conditionalFormatting>
  <conditionalFormatting sqref="AA8 Y8">
    <cfRule type="cellIs" priority="172" operator="greaterThan" dxfId="0">
      <formula>10</formula>
    </cfRule>
  </conditionalFormatting>
  <conditionalFormatting sqref="AL8:AM8">
    <cfRule type="cellIs" priority="170" operator="lessThan" dxfId="0">
      <formula>0.47</formula>
    </cfRule>
    <cfRule type="cellIs" priority="171" operator="greaterThan" dxfId="0">
      <formula>0.53</formula>
    </cfRule>
  </conditionalFormatting>
  <conditionalFormatting sqref="AV8 AT8">
    <cfRule type="cellIs" priority="169" operator="greaterThan" dxfId="0">
      <formula>0.2</formula>
    </cfRule>
  </conditionalFormatting>
  <conditionalFormatting sqref="AW8 AU8">
    <cfRule type="cellIs" priority="168" operator="lessThan" dxfId="0">
      <formula>0.29</formula>
    </cfRule>
  </conditionalFormatting>
  <conditionalFormatting sqref="AK8">
    <cfRule type="cellIs" priority="164" operator="greaterThan" dxfId="0">
      <formula>0.02</formula>
    </cfRule>
  </conditionalFormatting>
  <conditionalFormatting sqref="AH8">
    <cfRule type="cellIs" priority="161" operator="greaterThan" dxfId="0">
      <formula>2</formula>
    </cfRule>
    <cfRule type="cellIs" priority="162" operator="greaterThan" dxfId="0">
      <formula>2</formula>
    </cfRule>
    <cfRule type="cellIs" priority="163" operator="greaterThan" dxfId="0">
      <formula>4</formula>
    </cfRule>
  </conditionalFormatting>
  <conditionalFormatting sqref="F9">
    <cfRule type="cellIs" priority="151" operator="greaterThan" dxfId="0">
      <formula>15</formula>
    </cfRule>
  </conditionalFormatting>
  <conditionalFormatting sqref="I9">
    <cfRule type="cellIs" priority="149" operator="lessThan" dxfId="0">
      <formula>-10</formula>
    </cfRule>
    <cfRule type="cellIs" priority="150" operator="greaterThan" dxfId="0">
      <formula>10</formula>
    </cfRule>
  </conditionalFormatting>
  <conditionalFormatting sqref="BE9">
    <cfRule type="cellIs" priority="160" operator="greaterThan" dxfId="0">
      <formula>5</formula>
    </cfRule>
  </conditionalFormatting>
  <conditionalFormatting sqref="BC9 O9">
    <cfRule type="cellIs" priority="159" operator="greaterThan" dxfId="0">
      <formula>2</formula>
    </cfRule>
  </conditionalFormatting>
  <conditionalFormatting sqref="BG9 AY9 BA9 U9 Q9">
    <cfRule type="cellIs" priority="158" operator="greaterThan" dxfId="0">
      <formula>1</formula>
    </cfRule>
  </conditionalFormatting>
  <conditionalFormatting sqref="W9 S9">
    <cfRule type="cellIs" priority="157" operator="greaterThan" dxfId="0">
      <formula>3</formula>
    </cfRule>
  </conditionalFormatting>
  <conditionalFormatting sqref="AA9 Y9">
    <cfRule type="cellIs" priority="156" operator="greaterThan" dxfId="0">
      <formula>10</formula>
    </cfRule>
  </conditionalFormatting>
  <conditionalFormatting sqref="AL9:AM9">
    <cfRule type="cellIs" priority="154" operator="lessThan" dxfId="0">
      <formula>0.47</formula>
    </cfRule>
    <cfRule type="cellIs" priority="155" operator="greaterThan" dxfId="0">
      <formula>0.53</formula>
    </cfRule>
  </conditionalFormatting>
  <conditionalFormatting sqref="AV9 AT9">
    <cfRule type="cellIs" priority="153" operator="greaterThan" dxfId="0">
      <formula>0.2</formula>
    </cfRule>
  </conditionalFormatting>
  <conditionalFormatting sqref="AW9 AU9">
    <cfRule type="cellIs" priority="152" operator="lessThan" dxfId="0">
      <formula>0.29</formula>
    </cfRule>
  </conditionalFormatting>
  <conditionalFormatting sqref="AK9">
    <cfRule type="cellIs" priority="148" operator="greaterThan" dxfId="0">
      <formula>0.02</formula>
    </cfRule>
  </conditionalFormatting>
  <conditionalFormatting sqref="AH9">
    <cfRule type="cellIs" priority="145" operator="greaterThan" dxfId="0">
      <formula>2</formula>
    </cfRule>
    <cfRule type="cellIs" priority="146" operator="greaterThan" dxfId="0">
      <formula>2</formula>
    </cfRule>
    <cfRule type="cellIs" priority="147" operator="greaterThan" dxfId="0">
      <formula>4</formula>
    </cfRule>
  </conditionalFormatting>
  <conditionalFormatting sqref="F10">
    <cfRule type="cellIs" priority="135" operator="greaterThan" dxfId="0">
      <formula>15</formula>
    </cfRule>
  </conditionalFormatting>
  <conditionalFormatting sqref="I10">
    <cfRule type="cellIs" priority="133" operator="lessThan" dxfId="0">
      <formula>-10</formula>
    </cfRule>
    <cfRule type="cellIs" priority="134" operator="greaterThan" dxfId="0">
      <formula>10</formula>
    </cfRule>
  </conditionalFormatting>
  <conditionalFormatting sqref="BE10">
    <cfRule type="cellIs" priority="144" operator="greaterThan" dxfId="0">
      <formula>5</formula>
    </cfRule>
  </conditionalFormatting>
  <conditionalFormatting sqref="BC10 O10">
    <cfRule type="cellIs" priority="143" operator="greaterThan" dxfId="0">
      <formula>2</formula>
    </cfRule>
  </conditionalFormatting>
  <conditionalFormatting sqref="BG10 AY10 BA10 U10 Q10">
    <cfRule type="cellIs" priority="142" operator="greaterThan" dxfId="0">
      <formula>1</formula>
    </cfRule>
  </conditionalFormatting>
  <conditionalFormatting sqref="W10 S10">
    <cfRule type="cellIs" priority="141" operator="greaterThan" dxfId="0">
      <formula>3</formula>
    </cfRule>
  </conditionalFormatting>
  <conditionalFormatting sqref="AA10 Y10">
    <cfRule type="cellIs" priority="140" operator="greaterThan" dxfId="0">
      <formula>10</formula>
    </cfRule>
  </conditionalFormatting>
  <conditionalFormatting sqref="AL10:AM10">
    <cfRule type="cellIs" priority="138" operator="lessThan" dxfId="0">
      <formula>0.47</formula>
    </cfRule>
    <cfRule type="cellIs" priority="139" operator="greaterThan" dxfId="0">
      <formula>0.53</formula>
    </cfRule>
  </conditionalFormatting>
  <conditionalFormatting sqref="AV10 AT10">
    <cfRule type="cellIs" priority="137" operator="greaterThan" dxfId="0">
      <formula>0.2</formula>
    </cfRule>
  </conditionalFormatting>
  <conditionalFormatting sqref="AW10 AU10">
    <cfRule type="cellIs" priority="136" operator="lessThan" dxfId="0">
      <formula>0.29</formula>
    </cfRule>
  </conditionalFormatting>
  <conditionalFormatting sqref="AK10">
    <cfRule type="cellIs" priority="132" operator="greaterThan" dxfId="0">
      <formula>0.02</formula>
    </cfRule>
  </conditionalFormatting>
  <conditionalFormatting sqref="AH10">
    <cfRule type="cellIs" priority="129" operator="greaterThan" dxfId="0">
      <formula>2</formula>
    </cfRule>
    <cfRule type="cellIs" priority="130" operator="greaterThan" dxfId="0">
      <formula>2</formula>
    </cfRule>
    <cfRule type="cellIs" priority="131" operator="greaterThan" dxfId="0">
      <formula>4</formula>
    </cfRule>
  </conditionalFormatting>
  <conditionalFormatting sqref="F11">
    <cfRule type="cellIs" priority="119" operator="greaterThan" dxfId="0">
      <formula>15</formula>
    </cfRule>
  </conditionalFormatting>
  <conditionalFormatting sqref="I11">
    <cfRule type="cellIs" priority="117" operator="lessThan" dxfId="0">
      <formula>-10</formula>
    </cfRule>
    <cfRule type="cellIs" priority="118" operator="greaterThan" dxfId="0">
      <formula>10</formula>
    </cfRule>
  </conditionalFormatting>
  <conditionalFormatting sqref="BE11">
    <cfRule type="cellIs" priority="128" operator="greaterThan" dxfId="0">
      <formula>5</formula>
    </cfRule>
  </conditionalFormatting>
  <conditionalFormatting sqref="BC11 O11">
    <cfRule type="cellIs" priority="127" operator="greaterThan" dxfId="0">
      <formula>2</formula>
    </cfRule>
  </conditionalFormatting>
  <conditionalFormatting sqref="BG11 AY11 BA11 U11 Q11">
    <cfRule type="cellIs" priority="126" operator="greaterThan" dxfId="0">
      <formula>1</formula>
    </cfRule>
  </conditionalFormatting>
  <conditionalFormatting sqref="W11 S11">
    <cfRule type="cellIs" priority="125" operator="greaterThan" dxfId="0">
      <formula>3</formula>
    </cfRule>
  </conditionalFormatting>
  <conditionalFormatting sqref="AA11 Y11">
    <cfRule type="cellIs" priority="124" operator="greaterThan" dxfId="0">
      <formula>10</formula>
    </cfRule>
  </conditionalFormatting>
  <conditionalFormatting sqref="AL11:AM11">
    <cfRule type="cellIs" priority="122" operator="lessThan" dxfId="0">
      <formula>0.47</formula>
    </cfRule>
    <cfRule type="cellIs" priority="123" operator="greaterThan" dxfId="0">
      <formula>0.53</formula>
    </cfRule>
  </conditionalFormatting>
  <conditionalFormatting sqref="AV11 AT11">
    <cfRule type="cellIs" priority="121" operator="greaterThan" dxfId="0">
      <formula>0.2</formula>
    </cfRule>
  </conditionalFormatting>
  <conditionalFormatting sqref="AW11 AU11">
    <cfRule type="cellIs" priority="120" operator="lessThan" dxfId="0">
      <formula>0.29</formula>
    </cfRule>
  </conditionalFormatting>
  <conditionalFormatting sqref="AK11">
    <cfRule type="cellIs" priority="116" operator="greaterThan" dxfId="0">
      <formula>0.02</formula>
    </cfRule>
  </conditionalFormatting>
  <conditionalFormatting sqref="AH11">
    <cfRule type="cellIs" priority="113" operator="greaterThan" dxfId="0">
      <formula>2</formula>
    </cfRule>
    <cfRule type="cellIs" priority="114" operator="greaterThan" dxfId="0">
      <formula>2</formula>
    </cfRule>
    <cfRule type="cellIs" priority="115" operator="greaterThan" dxfId="0">
      <formula>4</formula>
    </cfRule>
  </conditionalFormatting>
  <conditionalFormatting sqref="F12">
    <cfRule type="cellIs" priority="103" operator="greaterThan" dxfId="0">
      <formula>15</formula>
    </cfRule>
  </conditionalFormatting>
  <conditionalFormatting sqref="I12">
    <cfRule type="cellIs" priority="101" operator="lessThan" dxfId="0">
      <formula>-10</formula>
    </cfRule>
    <cfRule type="cellIs" priority="102" operator="greaterThan" dxfId="0">
      <formula>10</formula>
    </cfRule>
  </conditionalFormatting>
  <conditionalFormatting sqref="BE12">
    <cfRule type="cellIs" priority="112" operator="greaterThan" dxfId="0">
      <formula>5</formula>
    </cfRule>
  </conditionalFormatting>
  <conditionalFormatting sqref="BC12 O12">
    <cfRule type="cellIs" priority="111" operator="greaterThan" dxfId="0">
      <formula>2</formula>
    </cfRule>
  </conditionalFormatting>
  <conditionalFormatting sqref="BG12 AY12 BA12 U12 Q12">
    <cfRule type="cellIs" priority="110" operator="greaterThan" dxfId="0">
      <formula>1</formula>
    </cfRule>
  </conditionalFormatting>
  <conditionalFormatting sqref="W12 S12">
    <cfRule type="cellIs" priority="109" operator="greaterThan" dxfId="0">
      <formula>3</formula>
    </cfRule>
  </conditionalFormatting>
  <conditionalFormatting sqref="AA12 Y12">
    <cfRule type="cellIs" priority="108" operator="greaterThan" dxfId="0">
      <formula>10</formula>
    </cfRule>
  </conditionalFormatting>
  <conditionalFormatting sqref="AL12:AM12">
    <cfRule type="cellIs" priority="106" operator="lessThan" dxfId="0">
      <formula>0.47</formula>
    </cfRule>
    <cfRule type="cellIs" priority="107" operator="greaterThan" dxfId="0">
      <formula>0.53</formula>
    </cfRule>
  </conditionalFormatting>
  <conditionalFormatting sqref="AV12 AT12">
    <cfRule type="cellIs" priority="105" operator="greaterThan" dxfId="0">
      <formula>0.2</formula>
    </cfRule>
  </conditionalFormatting>
  <conditionalFormatting sqref="AW12 AU12">
    <cfRule type="cellIs" priority="104" operator="lessThan" dxfId="0">
      <formula>0.29</formula>
    </cfRule>
  </conditionalFormatting>
  <conditionalFormatting sqref="AK12">
    <cfRule type="cellIs" priority="100" operator="greaterThan" dxfId="0">
      <formula>0.02</formula>
    </cfRule>
  </conditionalFormatting>
  <conditionalFormatting sqref="AH12">
    <cfRule type="cellIs" priority="97" operator="greaterThan" dxfId="0">
      <formula>2</formula>
    </cfRule>
    <cfRule type="cellIs" priority="98" operator="greaterThan" dxfId="0">
      <formula>2</formula>
    </cfRule>
    <cfRule type="cellIs" priority="99" operator="greaterThan" dxfId="0">
      <formula>4</formula>
    </cfRule>
  </conditionalFormatting>
  <conditionalFormatting sqref="F16">
    <cfRule type="cellIs" priority="87" operator="greaterThan" dxfId="0">
      <formula>15</formula>
    </cfRule>
  </conditionalFormatting>
  <conditionalFormatting sqref="I16">
    <cfRule type="cellIs" priority="85" operator="lessThan" dxfId="0">
      <formula>-10</formula>
    </cfRule>
    <cfRule type="cellIs" priority="86" operator="greaterThan" dxfId="0">
      <formula>10</formula>
    </cfRule>
  </conditionalFormatting>
  <conditionalFormatting sqref="BE16">
    <cfRule type="cellIs" priority="96" operator="greaterThan" dxfId="0">
      <formula>5</formula>
    </cfRule>
  </conditionalFormatting>
  <conditionalFormatting sqref="BC16 O16">
    <cfRule type="cellIs" priority="95" operator="greaterThan" dxfId="0">
      <formula>2</formula>
    </cfRule>
  </conditionalFormatting>
  <conditionalFormatting sqref="BG16 AY16 BA16 U16 Q16">
    <cfRule type="cellIs" priority="94" operator="greaterThan" dxfId="0">
      <formula>1</formula>
    </cfRule>
  </conditionalFormatting>
  <conditionalFormatting sqref="W16 S16">
    <cfRule type="cellIs" priority="93" operator="greaterThan" dxfId="0">
      <formula>3</formula>
    </cfRule>
  </conditionalFormatting>
  <conditionalFormatting sqref="AA16 Y16">
    <cfRule type="cellIs" priority="92" operator="greaterThan" dxfId="0">
      <formula>10</formula>
    </cfRule>
  </conditionalFormatting>
  <conditionalFormatting sqref="AL16:AM16">
    <cfRule type="cellIs" priority="90" operator="lessThan" dxfId="0">
      <formula>0.47</formula>
    </cfRule>
    <cfRule type="cellIs" priority="91" operator="greaterThan" dxfId="0">
      <formula>0.53</formula>
    </cfRule>
  </conditionalFormatting>
  <conditionalFormatting sqref="AV16 AT16">
    <cfRule type="cellIs" priority="89" operator="greaterThan" dxfId="0">
      <formula>0.2</formula>
    </cfRule>
  </conditionalFormatting>
  <conditionalFormatting sqref="AW16 AU16">
    <cfRule type="cellIs" priority="88" operator="lessThan" dxfId="0">
      <formula>0.29</formula>
    </cfRule>
  </conditionalFormatting>
  <conditionalFormatting sqref="AK16">
    <cfRule type="cellIs" priority="84" operator="greaterThan" dxfId="0">
      <formula>0.02</formula>
    </cfRule>
  </conditionalFormatting>
  <conditionalFormatting sqref="AH16">
    <cfRule type="cellIs" priority="81" operator="greaterThan" dxfId="0">
      <formula>2</formula>
    </cfRule>
    <cfRule type="cellIs" priority="82" operator="greaterThan" dxfId="0">
      <formula>2</formula>
    </cfRule>
    <cfRule type="cellIs" priority="83" operator="greaterThan" dxfId="0">
      <formula>4</formula>
    </cfRule>
  </conditionalFormatting>
  <conditionalFormatting sqref="F27">
    <cfRule type="cellIs" priority="71" operator="greaterThan" dxfId="0">
      <formula>15</formula>
    </cfRule>
  </conditionalFormatting>
  <conditionalFormatting sqref="I27">
    <cfRule type="cellIs" priority="69" operator="lessThan" dxfId="0">
      <formula>-10</formula>
    </cfRule>
    <cfRule type="cellIs" priority="70" operator="greaterThan" dxfId="0">
      <formula>10</formula>
    </cfRule>
  </conditionalFormatting>
  <conditionalFormatting sqref="BE27">
    <cfRule type="cellIs" priority="80" operator="greaterThan" dxfId="0">
      <formula>5</formula>
    </cfRule>
  </conditionalFormatting>
  <conditionalFormatting sqref="O27 BC27">
    <cfRule type="cellIs" priority="79" operator="greaterThan" dxfId="0">
      <formula>2</formula>
    </cfRule>
  </conditionalFormatting>
  <conditionalFormatting sqref="Q27 U27 BA27 AY27 BG27">
    <cfRule type="cellIs" priority="78" operator="greaterThan" dxfId="0">
      <formula>1</formula>
    </cfRule>
  </conditionalFormatting>
  <conditionalFormatting sqref="S27 W27">
    <cfRule type="cellIs" priority="77" operator="greaterThan" dxfId="0">
      <formula>3</formula>
    </cfRule>
  </conditionalFormatting>
  <conditionalFormatting sqref="Y27 AA27">
    <cfRule type="cellIs" priority="76" operator="greaterThan" dxfId="0">
      <formula>10</formula>
    </cfRule>
  </conditionalFormatting>
  <conditionalFormatting sqref="AL27:AM27">
    <cfRule type="cellIs" priority="74" operator="lessThan" dxfId="0">
      <formula>0.47</formula>
    </cfRule>
    <cfRule type="cellIs" priority="75" operator="greaterThan" dxfId="0">
      <formula>0.53</formula>
    </cfRule>
  </conditionalFormatting>
  <conditionalFormatting sqref="AT27 AV27">
    <cfRule type="cellIs" priority="73" operator="greaterThan" dxfId="0">
      <formula>0.2</formula>
    </cfRule>
  </conditionalFormatting>
  <conditionalFormatting sqref="AU27 AW27">
    <cfRule type="cellIs" priority="72" operator="lessThan" dxfId="0">
      <formula>0.29</formula>
    </cfRule>
  </conditionalFormatting>
  <conditionalFormatting sqref="AK27">
    <cfRule type="cellIs" priority="68" operator="greaterThan" dxfId="0">
      <formula>0.02</formula>
    </cfRule>
  </conditionalFormatting>
  <conditionalFormatting sqref="AH27">
    <cfRule type="cellIs" priority="65" operator="greaterThan" dxfId="0">
      <formula>2</formula>
    </cfRule>
    <cfRule type="cellIs" priority="66" operator="greaterThan" dxfId="0">
      <formula>2</formula>
    </cfRule>
    <cfRule type="cellIs" priority="67" operator="greaterThan" dxfId="0">
      <formula>4</formula>
    </cfRule>
  </conditionalFormatting>
  <conditionalFormatting sqref="F28">
    <cfRule type="cellIs" priority="55" operator="greaterThan" dxfId="0">
      <formula>15</formula>
    </cfRule>
  </conditionalFormatting>
  <conditionalFormatting sqref="I28">
    <cfRule type="cellIs" priority="53" operator="lessThan" dxfId="0">
      <formula>-10</formula>
    </cfRule>
    <cfRule type="cellIs" priority="54" operator="greaterThan" dxfId="0">
      <formula>10</formula>
    </cfRule>
  </conditionalFormatting>
  <conditionalFormatting sqref="BE28">
    <cfRule type="cellIs" priority="64" operator="greaterThan" dxfId="0">
      <formula>5</formula>
    </cfRule>
  </conditionalFormatting>
  <conditionalFormatting sqref="O28 BC28">
    <cfRule type="cellIs" priority="63" operator="greaterThan" dxfId="0">
      <formula>2</formula>
    </cfRule>
  </conditionalFormatting>
  <conditionalFormatting sqref="Q28 U28 BA28 AY28 BG28">
    <cfRule type="cellIs" priority="62" operator="greaterThan" dxfId="0">
      <formula>1</formula>
    </cfRule>
  </conditionalFormatting>
  <conditionalFormatting sqref="S28 W28">
    <cfRule type="cellIs" priority="61" operator="greaterThan" dxfId="0">
      <formula>3</formula>
    </cfRule>
  </conditionalFormatting>
  <conditionalFormatting sqref="Y28 AA28">
    <cfRule type="cellIs" priority="60" operator="greaterThan" dxfId="0">
      <formula>10</formula>
    </cfRule>
  </conditionalFormatting>
  <conditionalFormatting sqref="AL28:AM28">
    <cfRule type="cellIs" priority="58" operator="lessThan" dxfId="0">
      <formula>0.47</formula>
    </cfRule>
    <cfRule type="cellIs" priority="59" operator="greaterThan" dxfId="0">
      <formula>0.53</formula>
    </cfRule>
  </conditionalFormatting>
  <conditionalFormatting sqref="AT28 AV28">
    <cfRule type="cellIs" priority="57" operator="greaterThan" dxfId="0">
      <formula>0.2</formula>
    </cfRule>
  </conditionalFormatting>
  <conditionalFormatting sqref="AU28 AW28">
    <cfRule type="cellIs" priority="56" operator="lessThan" dxfId="0">
      <formula>0.29</formula>
    </cfRule>
  </conditionalFormatting>
  <conditionalFormatting sqref="AK28">
    <cfRule type="cellIs" priority="52" operator="greaterThan" dxfId="0">
      <formula>0.02</formula>
    </cfRule>
  </conditionalFormatting>
  <conditionalFormatting sqref="AH28">
    <cfRule type="cellIs" priority="49" operator="greaterThan" dxfId="0">
      <formula>2</formula>
    </cfRule>
    <cfRule type="cellIs" priority="50" operator="greaterThan" dxfId="0">
      <formula>2</formula>
    </cfRule>
    <cfRule type="cellIs" priority="51" operator="greaterThan" dxfId="0">
      <formula>4</formula>
    </cfRule>
  </conditionalFormatting>
  <conditionalFormatting sqref="F29">
    <cfRule type="cellIs" priority="39" operator="greaterThan" dxfId="0">
      <formula>15</formula>
    </cfRule>
  </conditionalFormatting>
  <conditionalFormatting sqref="I29">
    <cfRule type="cellIs" priority="37" operator="lessThan" dxfId="0">
      <formula>-10</formula>
    </cfRule>
    <cfRule type="cellIs" priority="38" operator="greaterThan" dxfId="0">
      <formula>10</formula>
    </cfRule>
  </conditionalFormatting>
  <conditionalFormatting sqref="BE29">
    <cfRule type="cellIs" priority="48" operator="greaterThan" dxfId="0">
      <formula>5</formula>
    </cfRule>
  </conditionalFormatting>
  <conditionalFormatting sqref="O29 BC29">
    <cfRule type="cellIs" priority="47" operator="greaterThan" dxfId="0">
      <formula>2</formula>
    </cfRule>
  </conditionalFormatting>
  <conditionalFormatting sqref="Q29 U29 BA29 AY29 BG29">
    <cfRule type="cellIs" priority="46" operator="greaterThan" dxfId="0">
      <formula>1</formula>
    </cfRule>
  </conditionalFormatting>
  <conditionalFormatting sqref="S29 W29">
    <cfRule type="cellIs" priority="45" operator="greaterThan" dxfId="0">
      <formula>3</formula>
    </cfRule>
  </conditionalFormatting>
  <conditionalFormatting sqref="Y29 AA29">
    <cfRule type="cellIs" priority="44" operator="greaterThan" dxfId="0">
      <formula>10</formula>
    </cfRule>
  </conditionalFormatting>
  <conditionalFormatting sqref="AL29:AM29">
    <cfRule type="cellIs" priority="42" operator="lessThan" dxfId="0">
      <formula>0.47</formula>
    </cfRule>
    <cfRule type="cellIs" priority="43" operator="greaterThan" dxfId="0">
      <formula>0.53</formula>
    </cfRule>
  </conditionalFormatting>
  <conditionalFormatting sqref="AT29 AV29">
    <cfRule type="cellIs" priority="41" operator="greaterThan" dxfId="0">
      <formula>0.2</formula>
    </cfRule>
  </conditionalFormatting>
  <conditionalFormatting sqref="AU29 AW29">
    <cfRule type="cellIs" priority="40" operator="lessThan" dxfId="0">
      <formula>0.29</formula>
    </cfRule>
  </conditionalFormatting>
  <conditionalFormatting sqref="AK29">
    <cfRule type="cellIs" priority="36" operator="greaterThan" dxfId="0">
      <formula>0.02</formula>
    </cfRule>
  </conditionalFormatting>
  <conditionalFormatting sqref="AH29">
    <cfRule type="cellIs" priority="33" operator="greaterThan" dxfId="0">
      <formula>2</formula>
    </cfRule>
    <cfRule type="cellIs" priority="34" operator="greaterThan" dxfId="0">
      <formula>2</formula>
    </cfRule>
    <cfRule type="cellIs" priority="35" operator="greaterThan" dxfId="0">
      <formula>4</formula>
    </cfRule>
  </conditionalFormatting>
  <conditionalFormatting sqref="F30">
    <cfRule type="cellIs" priority="23" operator="greaterThan" dxfId="0">
      <formula>15</formula>
    </cfRule>
  </conditionalFormatting>
  <conditionalFormatting sqref="I30">
    <cfRule type="cellIs" priority="21" operator="lessThan" dxfId="0">
      <formula>-10</formula>
    </cfRule>
    <cfRule type="cellIs" priority="22" operator="greaterThan" dxfId="0">
      <formula>10</formula>
    </cfRule>
  </conditionalFormatting>
  <conditionalFormatting sqref="BE30">
    <cfRule type="cellIs" priority="32" operator="greaterThan" dxfId="0">
      <formula>5</formula>
    </cfRule>
  </conditionalFormatting>
  <conditionalFormatting sqref="O30 BC30">
    <cfRule type="cellIs" priority="31" operator="greaterThan" dxfId="0">
      <formula>2</formula>
    </cfRule>
  </conditionalFormatting>
  <conditionalFormatting sqref="Q30 U30 BA30 AY30 BG30">
    <cfRule type="cellIs" priority="30" operator="greaterThan" dxfId="0">
      <formula>1</formula>
    </cfRule>
  </conditionalFormatting>
  <conditionalFormatting sqref="S30 W30">
    <cfRule type="cellIs" priority="29" operator="greaterThan" dxfId="0">
      <formula>3</formula>
    </cfRule>
  </conditionalFormatting>
  <conditionalFormatting sqref="Y30 AA30">
    <cfRule type="cellIs" priority="28" operator="greaterThan" dxfId="0">
      <formula>10</formula>
    </cfRule>
  </conditionalFormatting>
  <conditionalFormatting sqref="AL30:AM30">
    <cfRule type="cellIs" priority="26" operator="lessThan" dxfId="0">
      <formula>0.47</formula>
    </cfRule>
    <cfRule type="cellIs" priority="27" operator="greaterThan" dxfId="0">
      <formula>0.53</formula>
    </cfRule>
  </conditionalFormatting>
  <conditionalFormatting sqref="AT30 AV30">
    <cfRule type="cellIs" priority="25" operator="greaterThan" dxfId="0">
      <formula>0.2</formula>
    </cfRule>
  </conditionalFormatting>
  <conditionalFormatting sqref="AU30 AW30">
    <cfRule type="cellIs" priority="24" operator="lessThan" dxfId="0">
      <formula>0.29</formula>
    </cfRule>
  </conditionalFormatting>
  <conditionalFormatting sqref="AK30">
    <cfRule type="cellIs" priority="20" operator="greaterThan" dxfId="0">
      <formula>0.02</formula>
    </cfRule>
  </conditionalFormatting>
  <conditionalFormatting sqref="AH30">
    <cfRule type="cellIs" priority="17" operator="greaterThan" dxfId="0">
      <formula>2</formula>
    </cfRule>
    <cfRule type="cellIs" priority="18" operator="greaterThan" dxfId="0">
      <formula>2</formula>
    </cfRule>
    <cfRule type="cellIs" priority="19" operator="greaterThan" dxfId="0">
      <formula>4</formula>
    </cfRule>
  </conditionalFormatting>
  <conditionalFormatting sqref="F31">
    <cfRule type="cellIs" priority="7" operator="greaterThan" dxfId="0">
      <formula>15</formula>
    </cfRule>
  </conditionalFormatting>
  <conditionalFormatting sqref="I31">
    <cfRule type="cellIs" priority="5" operator="lessThan" dxfId="0">
      <formula>-10</formula>
    </cfRule>
    <cfRule type="cellIs" priority="6" operator="greaterThan" dxfId="0">
      <formula>10</formula>
    </cfRule>
  </conditionalFormatting>
  <conditionalFormatting sqref="BE31">
    <cfRule type="cellIs" priority="16" operator="greaterThan" dxfId="0">
      <formula>5</formula>
    </cfRule>
  </conditionalFormatting>
  <conditionalFormatting sqref="O31 BC31">
    <cfRule type="cellIs" priority="15" operator="greaterThan" dxfId="0">
      <formula>2</formula>
    </cfRule>
  </conditionalFormatting>
  <conditionalFormatting sqref="Q31 U31 BA31 AY31 BG31">
    <cfRule type="cellIs" priority="14" operator="greaterThan" dxfId="0">
      <formula>1</formula>
    </cfRule>
  </conditionalFormatting>
  <conditionalFormatting sqref="S31 W31">
    <cfRule type="cellIs" priority="13" operator="greaterThan" dxfId="0">
      <formula>3</formula>
    </cfRule>
  </conditionalFormatting>
  <conditionalFormatting sqref="Y31 AA31">
    <cfRule type="cellIs" priority="12" operator="greaterThan" dxfId="0">
      <formula>10</formula>
    </cfRule>
  </conditionalFormatting>
  <conditionalFormatting sqref="AL31:AM31">
    <cfRule type="cellIs" priority="10" operator="lessThan" dxfId="0">
      <formula>0.47</formula>
    </cfRule>
    <cfRule type="cellIs" priority="11" operator="greaterThan" dxfId="0">
      <formula>0.53</formula>
    </cfRule>
  </conditionalFormatting>
  <conditionalFormatting sqref="AT31 AV31">
    <cfRule type="cellIs" priority="9" operator="greaterThan" dxfId="0">
      <formula>0.2</formula>
    </cfRule>
  </conditionalFormatting>
  <conditionalFormatting sqref="AU31 AW31">
    <cfRule type="cellIs" priority="8" operator="lessThan" dxfId="0">
      <formula>0.29</formula>
    </cfRule>
  </conditionalFormatting>
  <conditionalFormatting sqref="AK31">
    <cfRule type="cellIs" priority="4" operator="greaterThan" dxfId="0">
      <formula>0.02</formula>
    </cfRule>
  </conditionalFormatting>
  <conditionalFormatting sqref="AH31">
    <cfRule type="cellIs" priority="1" operator="greaterThan" dxfId="0">
      <formula>2</formula>
    </cfRule>
    <cfRule type="cellIs" priority="2" operator="greaterThan" dxfId="0">
      <formula>2</formula>
    </cfRule>
    <cfRule type="cellIs" priority="3" operator="greaterThan" dxfId="0">
      <formula>4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 codeName="Sheet32">
    <outlinePr summaryBelow="1" summaryRight="1"/>
    <pageSetUpPr/>
  </sheetPr>
  <dimension ref="A1:BH31"/>
  <sheetViews>
    <sheetView zoomScale="71" zoomScaleNormal="71" workbookViewId="0">
      <selection activeCell="B2" sqref="B2"/>
    </sheetView>
  </sheetViews>
  <sheetFormatPr baseColWidth="8" defaultColWidth="9.109375" defaultRowHeight="14.4"/>
  <cols>
    <col width="9.109375" customWidth="1" style="205" min="1" max="1"/>
    <col width="12.88671875" customWidth="1" style="205" min="2" max="3"/>
    <col hidden="1" width="13.5546875" customWidth="1" style="205" min="4" max="4"/>
    <col hidden="1" width="26.5546875" customWidth="1" style="205" min="5" max="5"/>
    <col width="8.5546875" customWidth="1" style="205" min="6" max="6"/>
    <col width="11.88671875" customWidth="1" style="205" min="8" max="8"/>
    <col hidden="1" width="13" customWidth="1" style="205" min="13" max="13"/>
    <col hidden="1" width="13" customWidth="1" style="205" min="24" max="25"/>
    <col width="52.6640625" bestFit="1" customWidth="1" style="205" min="52" max="52"/>
    <col width="116.6640625" customWidth="1" style="205" min="60" max="60"/>
  </cols>
  <sheetData>
    <row r="1" ht="72" customHeight="1" s="205">
      <c r="A1" s="83" t="inlineStr">
        <is>
          <t>Account</t>
        </is>
      </c>
      <c r="B1" s="83" t="inlineStr">
        <is>
          <t>Program</t>
        </is>
      </c>
      <c r="C1" s="83" t="inlineStr">
        <is>
          <t>Date</t>
        </is>
      </c>
      <c r="D1" s="83" t="inlineStr">
        <is>
          <t>Any Critical Issue</t>
        </is>
      </c>
      <c r="E1" s="83" t="inlineStr">
        <is>
          <t xml:space="preserve">Downtime in Mins </t>
        </is>
      </c>
      <c r="F1" s="83" t="inlineStr">
        <is>
          <t>Revenue_Impact</t>
        </is>
      </c>
      <c r="G1" s="83" t="inlineStr">
        <is>
          <t>Distinct_Agents</t>
        </is>
      </c>
      <c r="H1" s="83" t="inlineStr">
        <is>
          <t>Previous Total Calls</t>
        </is>
      </c>
      <c r="I1" s="83" t="inlineStr">
        <is>
          <t>Call Diff_Perc</t>
        </is>
      </c>
      <c r="J1" s="83" t="inlineStr">
        <is>
          <t>TotalCalls</t>
        </is>
      </c>
      <c r="K1" s="83" t="inlineStr">
        <is>
          <t>OnCalls</t>
        </is>
      </c>
      <c r="L1" s="83" t="inlineStr">
        <is>
          <t>OffCalls</t>
        </is>
      </c>
      <c r="M1" s="83" t="inlineStr">
        <is>
          <t>Benchmark</t>
        </is>
      </c>
      <c r="N1" s="83" t="inlineStr">
        <is>
          <t>Success_routes</t>
        </is>
      </c>
      <c r="O1" s="83" t="inlineStr">
        <is>
          <t>Fail_route_perc</t>
        </is>
      </c>
      <c r="P1" s="83" t="inlineStr">
        <is>
          <t>OFF_AgentSLA</t>
        </is>
      </c>
      <c r="Q1" s="83" t="inlineStr">
        <is>
          <t>OFF_AgentSLA%age</t>
        </is>
      </c>
      <c r="R1" s="83" t="inlineStr">
        <is>
          <t>ON_AgentSLA</t>
        </is>
      </c>
      <c r="S1" s="83" t="inlineStr">
        <is>
          <t>ON_AgentSLA%age</t>
        </is>
      </c>
      <c r="T1" s="83" t="inlineStr">
        <is>
          <t>OFF_CallSLA</t>
        </is>
      </c>
      <c r="U1" s="83" t="inlineStr">
        <is>
          <t>OFF_CallSLA%age</t>
        </is>
      </c>
      <c r="V1" s="83" t="inlineStr">
        <is>
          <t>ON_CallSLA</t>
        </is>
      </c>
      <c r="W1" s="83" t="inlineStr">
        <is>
          <t>ON_CallSLA%age</t>
        </is>
      </c>
      <c r="X1" s="83" t="inlineStr">
        <is>
          <t>1-1_calls</t>
        </is>
      </c>
      <c r="Y1" s="83" t="inlineStr">
        <is>
          <t>1-1_calls_%age</t>
        </is>
      </c>
      <c r="Z1" s="83" t="inlineStr">
        <is>
          <t>1-1_callsWithoutSLABlowns</t>
        </is>
      </c>
      <c r="AA1" s="83" t="inlineStr">
        <is>
          <t>1-1_calls_%ageWithoutSLABlowns</t>
        </is>
      </c>
      <c r="AB1" s="83" t="inlineStr">
        <is>
          <t>L2_calls</t>
        </is>
      </c>
      <c r="AC1" s="83" t="inlineStr">
        <is>
          <t>L2_calls_%age</t>
        </is>
      </c>
      <c r="AD1" s="83" t="inlineStr">
        <is>
          <t>O0bandons</t>
        </is>
      </c>
      <c r="AE1" s="83" t="inlineStr">
        <is>
          <t>OffAbandons</t>
        </is>
      </c>
      <c r="AF1" s="83" t="inlineStr">
        <is>
          <t>O0bandonsPerc</t>
        </is>
      </c>
      <c r="AG1" s="83" t="inlineStr">
        <is>
          <t>OffAbandonsPerc</t>
        </is>
      </c>
      <c r="AH1" s="83" t="inlineStr">
        <is>
          <t>O0ban-OffAban_Perc</t>
        </is>
      </c>
      <c r="AI1" s="83" t="inlineStr">
        <is>
          <t>O0P</t>
        </is>
      </c>
      <c r="AJ1" s="83" t="inlineStr">
        <is>
          <t>OffAP</t>
        </is>
      </c>
      <c r="AK1" s="83" t="inlineStr">
        <is>
          <t>AP_Skew</t>
        </is>
      </c>
      <c r="AL1" s="83" t="inlineStr">
        <is>
          <t>OnCP</t>
        </is>
      </c>
      <c r="AM1" s="83" t="inlineStr">
        <is>
          <t>OffCP</t>
        </is>
      </c>
      <c r="AN1" s="83" t="inlineStr">
        <is>
          <t>AgentChoice</t>
        </is>
      </c>
      <c r="AO1" s="83" t="inlineStr">
        <is>
          <t>used_AgentChoice</t>
        </is>
      </c>
      <c r="AP1" s="83" t="inlineStr">
        <is>
          <t>used_AgentChoiceWithoutSLABlowns</t>
        </is>
      </c>
      <c r="AQ1" s="83" t="inlineStr">
        <is>
          <t>CallChoice</t>
        </is>
      </c>
      <c r="AR1" s="83" t="inlineStr">
        <is>
          <t>Used_CallChoice</t>
        </is>
      </c>
      <c r="AS1" s="83" t="inlineStr">
        <is>
          <t>Used_CallChoiceWithoutSLABlowns</t>
        </is>
      </c>
      <c r="AT1" s="83" t="inlineStr">
        <is>
          <t>OnEvalScore_raw</t>
        </is>
      </c>
      <c r="AU1" s="83" t="inlineStr">
        <is>
          <t>OffEvalScore_raw</t>
        </is>
      </c>
      <c r="AV1" s="83" t="inlineStr">
        <is>
          <t>OnEvalScore_used</t>
        </is>
      </c>
      <c r="AW1" s="83" t="inlineStr">
        <is>
          <t>OffEvalScore_used</t>
        </is>
      </c>
      <c r="AX1" s="83" t="inlineStr">
        <is>
          <t>On_Evaluation_err_calls</t>
        </is>
      </c>
      <c r="AY1" s="83" t="inlineStr">
        <is>
          <t>On_Evaluation_err_calls_%age</t>
        </is>
      </c>
      <c r="AZ1" s="83" t="inlineStr">
        <is>
          <t>Off_Evaluation_err_calls</t>
        </is>
      </c>
      <c r="BA1" s="83" t="inlineStr">
        <is>
          <t>Off_Evaluation_err_calls_%age</t>
        </is>
      </c>
      <c r="BB1" s="83" t="inlineStr">
        <is>
          <t>LookupFailures</t>
        </is>
      </c>
      <c r="BC1" s="83" t="inlineStr">
        <is>
          <t>Lookup_Failure_Perc</t>
        </is>
      </c>
      <c r="BD1" s="83" t="inlineStr">
        <is>
          <t>UnkNown_Agent_Calls</t>
        </is>
      </c>
      <c r="BE1" s="83" t="inlineStr">
        <is>
          <t>UnkNown_Agent_Calls_%age</t>
        </is>
      </c>
      <c r="BF1" s="83" t="inlineStr">
        <is>
          <t>CG_Not_found_Calls</t>
        </is>
      </c>
      <c r="BG1" s="83" t="inlineStr">
        <is>
          <t>CG_Not_found_Calls_%age</t>
        </is>
      </c>
      <c r="BH1" s="83" t="inlineStr">
        <is>
          <t>Important/ High/ Critical Tickets</t>
        </is>
      </c>
    </row>
    <row r="2">
      <c r="A2" t="inlineStr">
        <is>
          <t>Sky</t>
        </is>
      </c>
      <c r="B2" s="89" t="inlineStr">
        <is>
          <t>SKY Service</t>
        </is>
      </c>
      <c r="C2" s="201" t="n">
        <v>44287</v>
      </c>
      <c r="F2" s="206" t="n">
        <v>16.03</v>
      </c>
      <c r="G2" s="207" t="n">
        <v>2264</v>
      </c>
      <c r="H2" s="207" t="n">
        <v>31539</v>
      </c>
      <c r="I2" s="207" t="n">
        <v>2.57</v>
      </c>
      <c r="J2" s="207" t="n">
        <v>32351</v>
      </c>
      <c r="K2" s="207" t="n">
        <v>24756</v>
      </c>
      <c r="L2" s="207" t="n">
        <v>7595</v>
      </c>
      <c r="M2" s="207" t="n">
        <v>76.52</v>
      </c>
      <c r="N2" s="207" t="n">
        <v>32330</v>
      </c>
      <c r="O2" s="207" t="n">
        <v>0</v>
      </c>
      <c r="P2" s="207" t="n">
        <v>31</v>
      </c>
      <c r="Q2" s="207" t="n">
        <v>0.41</v>
      </c>
      <c r="R2" s="207" t="n">
        <v>149</v>
      </c>
      <c r="S2" s="207" t="n">
        <v>0.6</v>
      </c>
      <c r="T2" s="207" t="n">
        <v>0</v>
      </c>
      <c r="U2" s="207" t="n">
        <v>0</v>
      </c>
      <c r="V2" s="207" t="n">
        <v>71</v>
      </c>
      <c r="W2" s="207" t="n">
        <v>0.29</v>
      </c>
      <c r="X2" s="207" t="n">
        <v>3048</v>
      </c>
      <c r="Y2" s="207" t="n">
        <v>9.42</v>
      </c>
      <c r="Z2" s="207" t="n">
        <v>3046</v>
      </c>
      <c r="AA2" s="207" t="n">
        <v>9.42</v>
      </c>
      <c r="AB2" s="207" t="n">
        <v>12936</v>
      </c>
      <c r="AC2" s="207" t="n">
        <v>39.99</v>
      </c>
      <c r="AD2" t="n">
        <v>214</v>
      </c>
      <c r="AE2" t="n">
        <v>75</v>
      </c>
      <c r="AF2" t="n">
        <v>1.8</v>
      </c>
      <c r="AG2" t="n">
        <v>2.33</v>
      </c>
      <c r="AH2" t="n">
        <v>0.53</v>
      </c>
      <c r="AI2" s="207" t="n">
        <v>0.49</v>
      </c>
      <c r="AJ2" s="207" t="n">
        <v>0.47</v>
      </c>
      <c r="AK2" s="207" t="n">
        <v>0.02</v>
      </c>
      <c r="AL2" s="207" t="n">
        <v>0.5</v>
      </c>
      <c r="AM2" s="207" t="n">
        <v>0.49</v>
      </c>
      <c r="AN2" s="207" t="n">
        <v>20.03</v>
      </c>
      <c r="AO2" s="207" t="n">
        <v>11.04</v>
      </c>
      <c r="AP2" s="207" t="n">
        <v>11.13</v>
      </c>
      <c r="AQ2" s="207" t="n">
        <v>20.79</v>
      </c>
      <c r="AR2" s="207" t="n">
        <v>5.55</v>
      </c>
      <c r="AS2" s="207" t="n">
        <v>5.58</v>
      </c>
      <c r="AT2" s="207" t="n">
        <v>0.16</v>
      </c>
      <c r="AU2" s="207" t="n">
        <v>0.34</v>
      </c>
      <c r="AV2" s="207" t="n">
        <v>0.14</v>
      </c>
      <c r="AW2" s="207" t="n">
        <v>0.32</v>
      </c>
      <c r="AX2" s="207" t="n">
        <v>3</v>
      </c>
      <c r="AY2" s="207" t="n">
        <v>0.01</v>
      </c>
      <c r="AZ2" s="207" t="n">
        <v>0</v>
      </c>
      <c r="BA2" s="207" t="n">
        <v>0</v>
      </c>
      <c r="BB2" s="207" t="n">
        <v>221</v>
      </c>
      <c r="BC2" s="207" t="n">
        <v>0.68</v>
      </c>
      <c r="BD2" s="207" t="n">
        <v>1625</v>
      </c>
      <c r="BE2" s="207" t="n">
        <v>5.02</v>
      </c>
      <c r="BF2" s="207" t="n">
        <v>0</v>
      </c>
      <c r="BG2" s="207" t="n">
        <v>0</v>
      </c>
      <c r="BH2" s="207" t="n">
        <v>0</v>
      </c>
    </row>
    <row r="3">
      <c r="A3" t="inlineStr">
        <is>
          <t>Sky</t>
        </is>
      </c>
      <c r="B3" s="89" t="inlineStr">
        <is>
          <t>SKY Service</t>
        </is>
      </c>
      <c r="C3" s="201" t="n">
        <v>44288</v>
      </c>
      <c r="F3" t="n">
        <v>11.68</v>
      </c>
      <c r="G3" t="n">
        <v>1752</v>
      </c>
      <c r="H3" t="n">
        <v>32351</v>
      </c>
      <c r="I3" t="n">
        <v>-30.91</v>
      </c>
      <c r="J3" t="n">
        <v>22352</v>
      </c>
      <c r="K3" t="n">
        <v>17343</v>
      </c>
      <c r="L3" t="n">
        <v>5009</v>
      </c>
      <c r="M3" t="n">
        <v>77.59</v>
      </c>
      <c r="N3" t="n">
        <v>22335</v>
      </c>
      <c r="O3" t="n">
        <v>0</v>
      </c>
      <c r="P3" t="n">
        <v>92</v>
      </c>
      <c r="Q3" t="n">
        <v>1.84</v>
      </c>
      <c r="R3" t="n">
        <v>492</v>
      </c>
      <c r="S3" t="n">
        <v>2.84</v>
      </c>
      <c r="T3" t="n">
        <v>0</v>
      </c>
      <c r="U3" t="n">
        <v>0</v>
      </c>
      <c r="V3" t="n">
        <v>13</v>
      </c>
      <c r="W3" t="n">
        <v>0.08</v>
      </c>
      <c r="X3" t="n">
        <v>1189</v>
      </c>
      <c r="Y3" t="n">
        <v>5.32</v>
      </c>
      <c r="Z3" t="n">
        <v>1188</v>
      </c>
      <c r="AA3" t="n">
        <v>5.32</v>
      </c>
      <c r="AB3" t="n">
        <v>5502</v>
      </c>
      <c r="AC3" t="n">
        <v>24.62</v>
      </c>
      <c r="AD3" t="n">
        <v>18</v>
      </c>
      <c r="AE3" t="n">
        <v>4</v>
      </c>
      <c r="AF3" t="n">
        <v>0.99</v>
      </c>
      <c r="AG3" t="n">
        <v>0.8</v>
      </c>
      <c r="AH3" t="n">
        <v>0.19</v>
      </c>
      <c r="AI3" t="n">
        <v>0.5</v>
      </c>
      <c r="AJ3" t="n">
        <v>0.45</v>
      </c>
      <c r="AK3" t="n">
        <v>0.05</v>
      </c>
      <c r="AL3" t="n">
        <v>0.5</v>
      </c>
      <c r="AM3" t="n">
        <v>0.49</v>
      </c>
      <c r="AN3" t="n">
        <v>50.97</v>
      </c>
      <c r="AO3" t="n">
        <v>17.56</v>
      </c>
      <c r="AP3" t="n">
        <v>18.15</v>
      </c>
      <c r="AQ3" t="n">
        <v>21.23</v>
      </c>
      <c r="AR3" t="n">
        <v>7.61</v>
      </c>
      <c r="AS3" t="n">
        <v>7.63</v>
      </c>
      <c r="AT3" t="n">
        <v>0.11</v>
      </c>
      <c r="AU3" t="n">
        <v>0.34</v>
      </c>
      <c r="AV3" t="n">
        <v>0.09</v>
      </c>
      <c r="AW3" t="n">
        <v>0.34</v>
      </c>
      <c r="AX3" t="n">
        <v>2</v>
      </c>
      <c r="AY3" t="n">
        <v>0.01</v>
      </c>
      <c r="AZ3" t="n">
        <v>0</v>
      </c>
      <c r="BA3" t="n">
        <v>0</v>
      </c>
      <c r="BB3" t="n">
        <v>122</v>
      </c>
      <c r="BC3" t="n">
        <v>0.55</v>
      </c>
      <c r="BD3" t="n">
        <v>646</v>
      </c>
      <c r="BE3" t="n">
        <v>2.89</v>
      </c>
      <c r="BF3" t="n">
        <v>0</v>
      </c>
      <c r="BG3" t="n">
        <v>0</v>
      </c>
    </row>
    <row r="4">
      <c r="A4" t="inlineStr">
        <is>
          <t>Sky</t>
        </is>
      </c>
      <c r="B4" s="89" t="inlineStr">
        <is>
          <t>SKY Service</t>
        </is>
      </c>
      <c r="C4" s="201" t="n">
        <v>44289</v>
      </c>
      <c r="F4" t="n">
        <v>8.94</v>
      </c>
      <c r="G4" t="n">
        <v>1392</v>
      </c>
      <c r="H4" t="n">
        <v>22352</v>
      </c>
      <c r="I4" t="n">
        <v>-13.71</v>
      </c>
      <c r="J4" t="n">
        <v>19288</v>
      </c>
      <c r="K4" t="n">
        <v>14981</v>
      </c>
      <c r="L4" t="n">
        <v>4307</v>
      </c>
      <c r="M4" t="n">
        <v>77.67</v>
      </c>
      <c r="N4" t="n">
        <v>19278</v>
      </c>
      <c r="O4" t="n">
        <v>0</v>
      </c>
      <c r="P4" t="n">
        <v>86</v>
      </c>
      <c r="Q4" t="n">
        <v>2</v>
      </c>
      <c r="R4" t="n">
        <v>467</v>
      </c>
      <c r="S4" t="n">
        <v>3.12</v>
      </c>
      <c r="T4" t="n">
        <v>0</v>
      </c>
      <c r="U4" t="n">
        <v>0</v>
      </c>
      <c r="V4" t="n">
        <v>5</v>
      </c>
      <c r="W4" t="n">
        <v>0.03</v>
      </c>
      <c r="X4" t="n">
        <v>498</v>
      </c>
      <c r="Y4" t="n">
        <v>2.58</v>
      </c>
      <c r="Z4" t="n">
        <v>497</v>
      </c>
      <c r="AA4" t="n">
        <v>2.58</v>
      </c>
      <c r="AB4" t="n">
        <v>1139</v>
      </c>
      <c r="AC4" t="n">
        <v>5.91</v>
      </c>
      <c r="AD4" t="n">
        <v>45</v>
      </c>
      <c r="AE4" t="n">
        <v>13</v>
      </c>
      <c r="AF4" t="n">
        <v>2.96</v>
      </c>
      <c r="AG4" t="n">
        <v>3.53</v>
      </c>
      <c r="AH4" t="n">
        <v>0.57</v>
      </c>
      <c r="AI4" t="n">
        <v>0.46</v>
      </c>
      <c r="AJ4" t="n">
        <v>0.45</v>
      </c>
      <c r="AK4" t="n">
        <v>0.01</v>
      </c>
      <c r="AL4" t="n">
        <v>0.51</v>
      </c>
      <c r="AM4" t="n">
        <v>0.49</v>
      </c>
      <c r="AN4" t="n">
        <v>61.34</v>
      </c>
      <c r="AO4" t="n">
        <v>19.95</v>
      </c>
      <c r="AP4" t="n">
        <v>20.54</v>
      </c>
      <c r="AQ4" t="n">
        <v>19.95</v>
      </c>
      <c r="AR4" t="n">
        <v>6.66</v>
      </c>
      <c r="AS4" t="n">
        <v>6.68</v>
      </c>
      <c r="AT4" t="n">
        <v>0.14</v>
      </c>
      <c r="AU4" t="n">
        <v>0.35</v>
      </c>
      <c r="AV4" t="n">
        <v>0.1</v>
      </c>
      <c r="AW4" t="n">
        <v>0.33</v>
      </c>
      <c r="AX4" t="n">
        <v>2</v>
      </c>
      <c r="AY4" t="n">
        <v>0.01</v>
      </c>
      <c r="AZ4" t="n">
        <v>0</v>
      </c>
      <c r="BA4" t="n">
        <v>0</v>
      </c>
      <c r="BB4" t="n">
        <v>97</v>
      </c>
      <c r="BC4" t="n">
        <v>0.5</v>
      </c>
      <c r="BD4" t="n">
        <v>519</v>
      </c>
      <c r="BE4" t="n">
        <v>2.69</v>
      </c>
      <c r="BF4" t="n">
        <v>1</v>
      </c>
      <c r="BG4" t="n">
        <v>0.01</v>
      </c>
    </row>
    <row r="5">
      <c r="A5" t="inlineStr">
        <is>
          <t>Sky</t>
        </is>
      </c>
      <c r="B5" s="89" t="inlineStr">
        <is>
          <t>SKY Service</t>
        </is>
      </c>
      <c r="C5" s="201" t="n">
        <v>44290</v>
      </c>
      <c r="F5" t="n">
        <v>11.28</v>
      </c>
      <c r="G5" t="n">
        <v>1064</v>
      </c>
      <c r="H5" t="n">
        <v>19290</v>
      </c>
      <c r="I5" t="n">
        <v>-40.9</v>
      </c>
      <c r="J5" t="n">
        <v>11401</v>
      </c>
      <c r="K5" t="n">
        <v>8886</v>
      </c>
      <c r="L5" t="n">
        <v>2515</v>
      </c>
      <c r="M5" t="n">
        <v>77.94</v>
      </c>
      <c r="N5" t="n">
        <v>11397</v>
      </c>
      <c r="O5" t="n">
        <v>0</v>
      </c>
      <c r="P5" t="n">
        <v>110</v>
      </c>
      <c r="Q5" t="n">
        <v>4.37</v>
      </c>
      <c r="R5" t="n">
        <v>751</v>
      </c>
      <c r="S5" t="n">
        <v>8.449999999999999</v>
      </c>
      <c r="T5" t="n">
        <v>0</v>
      </c>
      <c r="U5" t="n">
        <v>0</v>
      </c>
      <c r="V5" t="n">
        <v>0</v>
      </c>
      <c r="W5" t="n">
        <v>0</v>
      </c>
      <c r="X5" t="n">
        <v>59</v>
      </c>
      <c r="Y5" t="n">
        <v>0.52</v>
      </c>
      <c r="Z5" t="n">
        <v>58</v>
      </c>
      <c r="AA5" t="n">
        <v>0.51</v>
      </c>
      <c r="AB5" t="n">
        <v>2</v>
      </c>
      <c r="AC5" t="n">
        <v>0.02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0.47</v>
      </c>
      <c r="AJ5" t="n">
        <v>0.43</v>
      </c>
      <c r="AK5" t="n">
        <v>0.04</v>
      </c>
      <c r="AL5" t="n">
        <v>0.5</v>
      </c>
      <c r="AM5" t="n">
        <v>0.49</v>
      </c>
      <c r="AN5" t="n">
        <v>102.19</v>
      </c>
      <c r="AO5" t="n">
        <v>25.17</v>
      </c>
      <c r="AP5" t="n">
        <v>27.15</v>
      </c>
      <c r="AQ5" t="n">
        <v>1</v>
      </c>
      <c r="AR5" t="n">
        <v>1</v>
      </c>
      <c r="AS5" t="n">
        <v>1</v>
      </c>
      <c r="AT5" t="n">
        <v>0.12</v>
      </c>
      <c r="AU5" t="n">
        <v>0.36</v>
      </c>
      <c r="AV5" t="n">
        <v>0.09</v>
      </c>
      <c r="AW5" t="n">
        <v>0.34</v>
      </c>
      <c r="AX5" t="n">
        <v>2</v>
      </c>
      <c r="AY5" t="n">
        <v>0.02</v>
      </c>
      <c r="AZ5" t="n">
        <v>0</v>
      </c>
      <c r="BA5" t="n">
        <v>0</v>
      </c>
      <c r="BB5" t="n">
        <v>52</v>
      </c>
      <c r="BC5" t="n">
        <v>0.46</v>
      </c>
      <c r="BD5" t="n">
        <v>208</v>
      </c>
      <c r="BE5" t="n">
        <v>1.82</v>
      </c>
      <c r="BF5" t="n">
        <v>1</v>
      </c>
      <c r="BG5" t="n">
        <v>0.01</v>
      </c>
    </row>
    <row r="6">
      <c r="A6" t="inlineStr">
        <is>
          <t>Sky</t>
        </is>
      </c>
      <c r="B6" s="89" t="inlineStr">
        <is>
          <t>SKY Service</t>
        </is>
      </c>
      <c r="C6" s="201" t="n">
        <v>44291</v>
      </c>
      <c r="F6" t="n">
        <v>7.85</v>
      </c>
      <c r="G6" t="n">
        <v>1803</v>
      </c>
      <c r="H6" t="n">
        <v>11401</v>
      </c>
      <c r="I6" t="n">
        <v>81.7</v>
      </c>
      <c r="J6" t="n">
        <v>20716</v>
      </c>
      <c r="K6" t="n">
        <v>16011</v>
      </c>
      <c r="L6" t="n">
        <v>4702</v>
      </c>
      <c r="M6" t="n">
        <v>77.29000000000001</v>
      </c>
      <c r="N6" t="n">
        <v>20704</v>
      </c>
      <c r="O6" t="n">
        <v>0</v>
      </c>
      <c r="P6" t="n">
        <v>121</v>
      </c>
      <c r="Q6" t="n">
        <v>2.57</v>
      </c>
      <c r="R6" t="n">
        <v>686</v>
      </c>
      <c r="S6" t="n">
        <v>4.28</v>
      </c>
      <c r="T6" t="n">
        <v>0</v>
      </c>
      <c r="U6" t="n">
        <v>0</v>
      </c>
      <c r="V6" t="n">
        <v>0</v>
      </c>
      <c r="W6" t="n">
        <v>0</v>
      </c>
      <c r="X6" t="n">
        <v>6</v>
      </c>
      <c r="Y6" t="n">
        <v>0.03</v>
      </c>
      <c r="Z6" t="n">
        <v>6</v>
      </c>
      <c r="AA6" t="n">
        <v>0.03</v>
      </c>
      <c r="AB6" t="n">
        <v>3</v>
      </c>
      <c r="AC6" t="n">
        <v>0.01</v>
      </c>
      <c r="AD6" t="n">
        <v>2</v>
      </c>
      <c r="AE6" t="n">
        <v>0</v>
      </c>
      <c r="AF6" t="n">
        <v>0.12</v>
      </c>
      <c r="AG6" t="n">
        <v>0</v>
      </c>
      <c r="AH6" t="n">
        <v>0.12</v>
      </c>
      <c r="AI6" t="n">
        <v>0.47</v>
      </c>
      <c r="AJ6" t="n">
        <v>0.46</v>
      </c>
      <c r="AK6" t="n">
        <v>0.01</v>
      </c>
      <c r="AL6" t="n">
        <v>0.51</v>
      </c>
      <c r="AM6" t="n">
        <v>0.49</v>
      </c>
      <c r="AN6" t="n">
        <v>124.83</v>
      </c>
      <c r="AO6" t="n">
        <v>30.54</v>
      </c>
      <c r="AP6" t="n">
        <v>31.74</v>
      </c>
      <c r="AQ6" t="n">
        <v>1</v>
      </c>
      <c r="AR6" t="n">
        <v>1</v>
      </c>
      <c r="AS6" t="n">
        <v>1</v>
      </c>
      <c r="AT6" t="n">
        <v>0.13</v>
      </c>
      <c r="AU6" t="n">
        <v>0.34</v>
      </c>
      <c r="AV6" t="n">
        <v>0.1</v>
      </c>
      <c r="AW6" t="n">
        <v>0.33</v>
      </c>
      <c r="AX6" t="n">
        <v>0</v>
      </c>
      <c r="AY6" t="n">
        <v>0</v>
      </c>
      <c r="AZ6" t="n">
        <v>0</v>
      </c>
      <c r="BA6" t="n">
        <v>0</v>
      </c>
      <c r="BB6" t="n">
        <v>171</v>
      </c>
      <c r="BC6" t="n">
        <v>0.83</v>
      </c>
      <c r="BD6" t="n">
        <v>562</v>
      </c>
      <c r="BE6" t="n">
        <v>2.71</v>
      </c>
      <c r="BF6" t="n">
        <v>0</v>
      </c>
      <c r="BG6" t="n">
        <v>0</v>
      </c>
    </row>
    <row r="7">
      <c r="A7" t="inlineStr">
        <is>
          <t>Sky</t>
        </is>
      </c>
      <c r="B7" s="89" t="inlineStr">
        <is>
          <t>SKY Service</t>
        </is>
      </c>
      <c r="C7" s="201" t="n">
        <v>44292</v>
      </c>
      <c r="F7" t="n">
        <v>15.06</v>
      </c>
      <c r="G7" t="n">
        <v>2308</v>
      </c>
      <c r="H7" t="n">
        <v>20713</v>
      </c>
      <c r="I7" t="n">
        <v>73.34999999999999</v>
      </c>
      <c r="J7" t="n">
        <v>35907</v>
      </c>
      <c r="K7" t="n">
        <v>27965</v>
      </c>
      <c r="L7" t="n">
        <v>7942</v>
      </c>
      <c r="M7" t="n">
        <v>77.88</v>
      </c>
      <c r="N7" t="n">
        <v>35891</v>
      </c>
      <c r="O7" t="n">
        <v>0</v>
      </c>
      <c r="P7" t="n">
        <v>82</v>
      </c>
      <c r="Q7" t="n">
        <v>1.03</v>
      </c>
      <c r="R7" t="n">
        <v>273</v>
      </c>
      <c r="S7" t="n">
        <v>0.98</v>
      </c>
      <c r="T7" t="n">
        <v>0</v>
      </c>
      <c r="U7" t="n">
        <v>0</v>
      </c>
      <c r="V7" t="n">
        <v>22</v>
      </c>
      <c r="W7" t="n">
        <v>0.08</v>
      </c>
      <c r="X7" t="n">
        <v>3460</v>
      </c>
      <c r="Y7" t="n">
        <v>9.640000000000001</v>
      </c>
      <c r="Z7" t="n">
        <v>3459</v>
      </c>
      <c r="AA7" t="n">
        <v>9.630000000000001</v>
      </c>
      <c r="AB7" t="n">
        <v>17414</v>
      </c>
      <c r="AC7" t="n">
        <v>48.5</v>
      </c>
      <c r="AD7" t="n">
        <v>157</v>
      </c>
      <c r="AE7" t="n">
        <v>40</v>
      </c>
      <c r="AF7" t="n">
        <v>3.91</v>
      </c>
      <c r="AG7" t="n">
        <v>4.67</v>
      </c>
      <c r="AH7" t="n">
        <v>0.77</v>
      </c>
      <c r="AI7" t="n">
        <v>0.49</v>
      </c>
      <c r="AJ7" t="n">
        <v>0.47</v>
      </c>
      <c r="AK7" t="n">
        <v>0.02</v>
      </c>
      <c r="AL7" t="n">
        <v>0.51</v>
      </c>
      <c r="AM7" t="n">
        <v>0.49</v>
      </c>
      <c r="AN7" t="n">
        <v>15.7</v>
      </c>
      <c r="AO7" t="n">
        <v>9.65</v>
      </c>
      <c r="AP7" t="n">
        <v>9.82</v>
      </c>
      <c r="AQ7" t="n">
        <v>21.86</v>
      </c>
      <c r="AR7" t="n">
        <v>6.95</v>
      </c>
      <c r="AS7" t="n">
        <v>6.96</v>
      </c>
      <c r="AT7" t="n">
        <v>0.14</v>
      </c>
      <c r="AU7" t="n">
        <v>0.34</v>
      </c>
      <c r="AV7" t="n">
        <v>0.13</v>
      </c>
      <c r="AW7" t="n">
        <v>0.33</v>
      </c>
      <c r="AX7" t="n">
        <v>1</v>
      </c>
      <c r="AY7" t="n">
        <v>0</v>
      </c>
      <c r="AZ7" t="n">
        <v>1</v>
      </c>
      <c r="BA7" t="n">
        <v>0.01</v>
      </c>
      <c r="BB7" t="n">
        <v>259</v>
      </c>
      <c r="BC7" t="n">
        <v>0.72</v>
      </c>
      <c r="BD7" t="n">
        <v>1307</v>
      </c>
      <c r="BE7" t="n">
        <v>3.64</v>
      </c>
      <c r="BF7" t="n">
        <v>0</v>
      </c>
      <c r="BG7" t="n">
        <v>0</v>
      </c>
    </row>
    <row r="8">
      <c r="A8" t="inlineStr">
        <is>
          <t>Sky</t>
        </is>
      </c>
      <c r="B8" s="89" t="inlineStr">
        <is>
          <t>SKY Service</t>
        </is>
      </c>
      <c r="C8" s="201" t="n">
        <v>44293</v>
      </c>
      <c r="F8" s="207" t="n">
        <v>12.58</v>
      </c>
      <c r="G8" s="207" t="n">
        <v>2363</v>
      </c>
      <c r="H8" s="207" t="n">
        <v>35907</v>
      </c>
      <c r="I8" s="207" t="n">
        <v>-2.81</v>
      </c>
      <c r="J8" s="207" t="n">
        <v>34898</v>
      </c>
      <c r="K8" s="207" t="n">
        <v>26729</v>
      </c>
      <c r="L8" s="207" t="n">
        <v>8168</v>
      </c>
      <c r="M8" s="207" t="n">
        <v>76.59</v>
      </c>
      <c r="N8" s="207" t="n">
        <v>34877</v>
      </c>
      <c r="O8" s="207" t="n">
        <v>0</v>
      </c>
      <c r="P8" s="207" t="n">
        <v>71</v>
      </c>
      <c r="Q8" s="207" t="n">
        <v>0.87</v>
      </c>
      <c r="R8" s="207" t="n">
        <v>312</v>
      </c>
      <c r="S8" s="207" t="n">
        <v>1.17</v>
      </c>
      <c r="T8" s="207" t="n">
        <v>0</v>
      </c>
      <c r="U8" s="207" t="n">
        <v>0</v>
      </c>
      <c r="V8" s="207" t="n">
        <v>4</v>
      </c>
      <c r="W8" s="207" t="n">
        <v>0.02</v>
      </c>
      <c r="X8" s="207" t="n">
        <v>2459</v>
      </c>
      <c r="Y8" s="207" t="n">
        <v>7.05</v>
      </c>
      <c r="Z8" s="207" t="n">
        <v>2459</v>
      </c>
      <c r="AA8" s="207" t="n">
        <v>7.05</v>
      </c>
      <c r="AB8" s="207" t="n">
        <v>4858</v>
      </c>
      <c r="AC8" s="207" t="n">
        <v>13.92</v>
      </c>
      <c r="AD8" s="207" t="n">
        <v>53</v>
      </c>
      <c r="AE8" s="207" t="n">
        <v>20</v>
      </c>
      <c r="AF8" s="207" t="n">
        <v>0.4</v>
      </c>
      <c r="AG8" s="207" t="n">
        <v>0.57</v>
      </c>
      <c r="AH8" s="207" t="n">
        <v>0.17</v>
      </c>
      <c r="AI8" s="207" t="n">
        <v>0.49</v>
      </c>
      <c r="AJ8" s="207" t="n">
        <v>0.47</v>
      </c>
      <c r="AK8" s="207" t="n">
        <v>0.02</v>
      </c>
      <c r="AL8" s="207" t="n">
        <v>0.52</v>
      </c>
      <c r="AM8" s="207" t="n">
        <v>0.51</v>
      </c>
      <c r="AN8" s="207" t="n">
        <v>34.23</v>
      </c>
      <c r="AO8" s="207" t="n">
        <v>14.78</v>
      </c>
      <c r="AP8" s="207" t="n">
        <v>14.96</v>
      </c>
      <c r="AQ8" s="207" t="n">
        <v>5.82</v>
      </c>
      <c r="AR8" s="207" t="n">
        <v>3.69</v>
      </c>
      <c r="AS8" s="207" t="n">
        <v>3.69</v>
      </c>
      <c r="AT8" s="207" t="n">
        <v>0.14</v>
      </c>
      <c r="AU8" s="207" t="n">
        <v>0.34</v>
      </c>
      <c r="AV8" s="207" t="n">
        <v>0.12</v>
      </c>
      <c r="AW8" s="207" t="n">
        <v>0.33</v>
      </c>
      <c r="AX8" s="207" t="n">
        <v>1</v>
      </c>
      <c r="AY8" s="207" t="n">
        <v>0</v>
      </c>
      <c r="AZ8" s="207" t="n">
        <v>0</v>
      </c>
      <c r="BA8" s="207" t="n">
        <v>0</v>
      </c>
      <c r="BB8" s="207" t="n">
        <v>318</v>
      </c>
      <c r="BC8" s="207" t="n">
        <v>0.91</v>
      </c>
      <c r="BD8" s="207" t="n">
        <v>1195</v>
      </c>
      <c r="BE8" s="207" t="n">
        <v>3.42</v>
      </c>
      <c r="BF8" s="207" t="n">
        <v>3</v>
      </c>
      <c r="BG8" s="207" t="n">
        <v>0.01</v>
      </c>
    </row>
    <row r="9">
      <c r="A9" t="inlineStr">
        <is>
          <t>Sky</t>
        </is>
      </c>
      <c r="B9" s="89" t="inlineStr">
        <is>
          <t>SKY Service</t>
        </is>
      </c>
      <c r="C9" s="201" t="n">
        <v>44294</v>
      </c>
      <c r="F9" s="207" t="n">
        <v>13.76</v>
      </c>
      <c r="G9" s="207" t="n">
        <v>2257</v>
      </c>
      <c r="H9" s="207" t="n">
        <v>34897</v>
      </c>
      <c r="I9" s="207" t="n">
        <v>-3.55</v>
      </c>
      <c r="J9" s="207" t="n">
        <v>33659</v>
      </c>
      <c r="K9" s="207" t="n">
        <v>26359</v>
      </c>
      <c r="L9" s="207" t="n">
        <v>7300</v>
      </c>
      <c r="M9" s="207" t="n">
        <v>78.31</v>
      </c>
      <c r="N9" s="207" t="n">
        <v>33641</v>
      </c>
      <c r="O9" s="207" t="n">
        <v>0</v>
      </c>
      <c r="P9" s="207" t="n">
        <v>49</v>
      </c>
      <c r="Q9" s="207" t="n">
        <v>0.67</v>
      </c>
      <c r="R9" s="207" t="n">
        <v>415</v>
      </c>
      <c r="S9" s="207" t="n">
        <v>1.57</v>
      </c>
      <c r="T9" s="207" t="n">
        <v>0</v>
      </c>
      <c r="U9" s="207" t="n">
        <v>0</v>
      </c>
      <c r="V9" s="207" t="n">
        <v>38</v>
      </c>
      <c r="W9" s="207" t="n">
        <v>0.14</v>
      </c>
      <c r="X9" s="207" t="n">
        <v>1970</v>
      </c>
      <c r="Y9" s="207" t="n">
        <v>5.85</v>
      </c>
      <c r="Z9" s="207" t="n">
        <v>1966</v>
      </c>
      <c r="AA9" s="207" t="n">
        <v>5.84</v>
      </c>
      <c r="AB9" s="207" t="n">
        <v>5358</v>
      </c>
      <c r="AC9" s="207" t="n">
        <v>15.92</v>
      </c>
      <c r="AD9" s="207" t="n">
        <v>111</v>
      </c>
      <c r="AE9" s="207" t="n">
        <v>34</v>
      </c>
      <c r="AF9" s="207" t="n">
        <v>0.84</v>
      </c>
      <c r="AG9" s="207" t="n">
        <v>1.1</v>
      </c>
      <c r="AH9" s="207" t="n">
        <v>0.25</v>
      </c>
      <c r="AI9" s="207" t="n">
        <v>0.47</v>
      </c>
      <c r="AJ9" s="207" t="n">
        <v>0.44</v>
      </c>
      <c r="AK9" s="207" t="n">
        <v>0.03</v>
      </c>
      <c r="AL9" s="207" t="n">
        <v>0.49</v>
      </c>
      <c r="AM9" s="207" t="n">
        <v>0.48</v>
      </c>
      <c r="AN9" s="207" t="n">
        <v>38</v>
      </c>
      <c r="AO9" s="207" t="n">
        <v>14.95</v>
      </c>
      <c r="AP9" s="207" t="n">
        <v>15.18</v>
      </c>
      <c r="AQ9" s="207" t="n">
        <v>9.970000000000001</v>
      </c>
      <c r="AR9" s="207" t="n">
        <v>5.3</v>
      </c>
      <c r="AS9" s="207" t="n">
        <v>5.33</v>
      </c>
      <c r="AT9" s="207" t="n">
        <v>0.13</v>
      </c>
      <c r="AU9" s="207" t="n">
        <v>0.34</v>
      </c>
      <c r="AV9" s="207" t="n">
        <v>0.12</v>
      </c>
      <c r="AW9" s="207" t="n">
        <v>0.33</v>
      </c>
      <c r="AX9" s="207" t="n">
        <v>2</v>
      </c>
      <c r="AY9" s="207" t="n">
        <v>0.01</v>
      </c>
      <c r="AZ9" s="207" t="n">
        <v>1</v>
      </c>
      <c r="BA9" s="207" t="n">
        <v>0.01</v>
      </c>
      <c r="BB9" s="207" t="n">
        <v>295</v>
      </c>
      <c r="BC9" s="207" t="n">
        <v>0.88</v>
      </c>
      <c r="BD9" s="207" t="n">
        <v>1784</v>
      </c>
      <c r="BE9" s="207" t="n">
        <v>5.3</v>
      </c>
      <c r="BF9" s="207" t="n">
        <v>0</v>
      </c>
      <c r="BG9" s="207" t="n">
        <v>0</v>
      </c>
    </row>
    <row r="10">
      <c r="A10" t="inlineStr">
        <is>
          <t>Sky</t>
        </is>
      </c>
      <c r="B10" s="89" t="inlineStr">
        <is>
          <t>SKY Service</t>
        </is>
      </c>
      <c r="C10" s="201" t="n">
        <v>44295</v>
      </c>
      <c r="F10" s="206" t="n">
        <v>13.19</v>
      </c>
      <c r="G10" s="207" t="n">
        <v>1906</v>
      </c>
      <c r="H10" s="207" t="n">
        <v>33659</v>
      </c>
      <c r="I10" s="207" t="n">
        <v>-8.279999999999999</v>
      </c>
      <c r="J10" s="207" t="n">
        <v>30873</v>
      </c>
      <c r="K10" s="207" t="n">
        <v>23656</v>
      </c>
      <c r="L10" s="207" t="n">
        <v>7216</v>
      </c>
      <c r="M10" s="207" t="n">
        <v>76.62</v>
      </c>
      <c r="N10" s="207" t="n">
        <v>30859</v>
      </c>
      <c r="O10" s="207" t="n">
        <v>0</v>
      </c>
      <c r="P10" s="207" t="n">
        <v>30</v>
      </c>
      <c r="Q10" s="207" t="n">
        <v>0.42</v>
      </c>
      <c r="R10" s="207" t="n">
        <v>125</v>
      </c>
      <c r="S10" s="207" t="n">
        <v>0.53</v>
      </c>
      <c r="T10" s="207" t="n">
        <v>0</v>
      </c>
      <c r="U10" s="207" t="n">
        <v>0</v>
      </c>
      <c r="V10" s="207" t="n">
        <v>86</v>
      </c>
      <c r="W10" s="207" t="n">
        <v>0.36</v>
      </c>
      <c r="X10" s="207" t="n">
        <v>2289</v>
      </c>
      <c r="Y10" s="207" t="n">
        <v>7.41</v>
      </c>
      <c r="Z10" s="207" t="n">
        <v>2286</v>
      </c>
      <c r="AA10" s="207" t="n">
        <v>7.4</v>
      </c>
      <c r="AB10" s="207" t="n">
        <v>19012</v>
      </c>
      <c r="AC10" s="207" t="n">
        <v>61.58</v>
      </c>
      <c r="AD10" s="207" t="n">
        <v>439</v>
      </c>
      <c r="AE10" s="207" t="n">
        <v>264</v>
      </c>
      <c r="AF10" s="207" t="n">
        <v>3.99</v>
      </c>
      <c r="AG10" s="207" t="n">
        <v>9.49</v>
      </c>
      <c r="AH10" s="207" t="n">
        <v>5.5</v>
      </c>
      <c r="AI10" s="207" t="n">
        <v>0.48</v>
      </c>
      <c r="AJ10" s="207" t="n">
        <v>0.46</v>
      </c>
      <c r="AK10" s="207" t="n">
        <v>0.02</v>
      </c>
      <c r="AL10" s="207" t="n">
        <v>0.49</v>
      </c>
      <c r="AM10" s="207" t="n">
        <v>0.49</v>
      </c>
      <c r="AN10" s="207" t="n">
        <v>20.97</v>
      </c>
      <c r="AO10" s="207" t="n">
        <v>11.96</v>
      </c>
      <c r="AP10" s="207" t="n">
        <v>12.1</v>
      </c>
      <c r="AQ10" s="207" t="n">
        <v>44.49</v>
      </c>
      <c r="AR10" s="207" t="n">
        <v>6.65</v>
      </c>
      <c r="AS10" s="207" t="n">
        <v>6.67</v>
      </c>
      <c r="AT10" s="207" t="n">
        <v>0.14</v>
      </c>
      <c r="AU10" s="207" t="n">
        <v>0.34</v>
      </c>
      <c r="AV10" s="207" t="n">
        <v>0.12</v>
      </c>
      <c r="AW10" s="207" t="n">
        <v>0.33</v>
      </c>
      <c r="AX10" s="207" t="n">
        <v>1</v>
      </c>
      <c r="AY10" s="207" t="n">
        <v>0</v>
      </c>
      <c r="AZ10" s="207" t="n">
        <v>1</v>
      </c>
      <c r="BA10" s="207" t="n">
        <v>0.01</v>
      </c>
      <c r="BB10" s="207" t="n">
        <v>233</v>
      </c>
      <c r="BC10" s="207" t="n">
        <v>0.75</v>
      </c>
      <c r="BD10" s="207" t="n">
        <v>1274</v>
      </c>
      <c r="BE10" s="207" t="n">
        <v>4.13</v>
      </c>
      <c r="BF10" s="207" t="n">
        <v>1</v>
      </c>
      <c r="BG10" s="207" t="n">
        <v>0</v>
      </c>
      <c r="BH10" s="207" t="n">
        <v>0</v>
      </c>
    </row>
    <row r="11">
      <c r="A11" t="inlineStr">
        <is>
          <t>Sky</t>
        </is>
      </c>
      <c r="B11" s="89" t="inlineStr">
        <is>
          <t>SKY Service</t>
        </is>
      </c>
      <c r="C11" s="201" t="n">
        <v>44296</v>
      </c>
      <c r="F11" t="n">
        <v>14.23</v>
      </c>
      <c r="G11" t="n">
        <v>1517</v>
      </c>
      <c r="H11" t="n">
        <v>30872</v>
      </c>
      <c r="I11" t="n">
        <v>-26.63</v>
      </c>
      <c r="J11" t="n">
        <v>22652</v>
      </c>
      <c r="K11" t="n">
        <v>17720</v>
      </c>
      <c r="L11" t="n">
        <v>4932</v>
      </c>
      <c r="M11" t="n">
        <v>78.23</v>
      </c>
      <c r="N11" t="n">
        <v>22642</v>
      </c>
      <c r="O11" t="n">
        <v>0</v>
      </c>
      <c r="P11" t="n">
        <v>64</v>
      </c>
      <c r="Q11" t="n">
        <v>1.3</v>
      </c>
      <c r="R11" t="n">
        <v>424</v>
      </c>
      <c r="S11" t="n">
        <v>2.39</v>
      </c>
      <c r="T11" t="n">
        <v>0</v>
      </c>
      <c r="U11" t="n">
        <v>0</v>
      </c>
      <c r="V11" t="n">
        <v>1</v>
      </c>
      <c r="W11" t="n">
        <v>0.01</v>
      </c>
      <c r="X11" t="n">
        <v>1532</v>
      </c>
      <c r="Y11" t="n">
        <v>6.76</v>
      </c>
      <c r="Z11" t="n">
        <v>1532</v>
      </c>
      <c r="AA11" t="n">
        <v>6.76</v>
      </c>
      <c r="AB11" t="n">
        <v>2153</v>
      </c>
      <c r="AC11" t="n">
        <v>9.5</v>
      </c>
      <c r="AD11" t="n">
        <v>266</v>
      </c>
      <c r="AE11" t="n">
        <v>75</v>
      </c>
      <c r="AF11" t="n">
        <v>14.17</v>
      </c>
      <c r="AG11" t="n">
        <v>15.86</v>
      </c>
      <c r="AH11" t="n">
        <v>1.68</v>
      </c>
      <c r="AI11" t="n">
        <v>0.5</v>
      </c>
      <c r="AJ11" t="n">
        <v>0.47</v>
      </c>
      <c r="AK11" t="n">
        <v>0.03</v>
      </c>
      <c r="AL11" t="n">
        <v>0.49</v>
      </c>
      <c r="AM11" t="n">
        <v>0.48</v>
      </c>
      <c r="AN11" t="n">
        <v>39.32</v>
      </c>
      <c r="AO11" t="n">
        <v>14.98</v>
      </c>
      <c r="AP11" t="n">
        <v>15.32</v>
      </c>
      <c r="AQ11" t="n">
        <v>5.59</v>
      </c>
      <c r="AR11" t="n">
        <v>3.8</v>
      </c>
      <c r="AS11" t="n">
        <v>3.8</v>
      </c>
      <c r="AT11" t="n">
        <v>0.12</v>
      </c>
      <c r="AU11" t="n">
        <v>0.34</v>
      </c>
      <c r="AV11" t="n">
        <v>0.1</v>
      </c>
      <c r="AW11" t="n">
        <v>0.33</v>
      </c>
      <c r="AX11" t="n">
        <v>2</v>
      </c>
      <c r="AY11" t="n">
        <v>0.01</v>
      </c>
      <c r="AZ11" t="n">
        <v>0</v>
      </c>
      <c r="BA11" t="n">
        <v>0</v>
      </c>
      <c r="BB11" t="n">
        <v>179</v>
      </c>
      <c r="BC11" t="n">
        <v>0.79</v>
      </c>
      <c r="BD11" t="n">
        <v>965</v>
      </c>
      <c r="BE11" t="n">
        <v>4.26</v>
      </c>
      <c r="BF11" t="n">
        <v>1</v>
      </c>
      <c r="BG11" t="n">
        <v>0</v>
      </c>
    </row>
    <row r="12">
      <c r="A12" t="inlineStr">
        <is>
          <t>Sky</t>
        </is>
      </c>
      <c r="B12" s="89" t="inlineStr">
        <is>
          <t>SKY Service</t>
        </is>
      </c>
      <c r="C12" s="201" t="n">
        <v>44297</v>
      </c>
      <c r="F12" t="n">
        <v>9.26</v>
      </c>
      <c r="G12" t="n">
        <v>1214</v>
      </c>
      <c r="H12" t="n">
        <v>22654</v>
      </c>
      <c r="I12" t="n">
        <v>-29.31</v>
      </c>
      <c r="J12" t="n">
        <v>16015</v>
      </c>
      <c r="K12" t="n">
        <v>12453</v>
      </c>
      <c r="L12" t="n">
        <v>3561</v>
      </c>
      <c r="M12" t="n">
        <v>77.76000000000001</v>
      </c>
      <c r="N12" t="n">
        <v>16012</v>
      </c>
      <c r="O12" t="n">
        <v>0</v>
      </c>
      <c r="P12" t="n">
        <v>95</v>
      </c>
      <c r="Q12" t="n">
        <v>2.67</v>
      </c>
      <c r="R12" t="n">
        <v>627</v>
      </c>
      <c r="S12" t="n">
        <v>5.03</v>
      </c>
      <c r="T12" t="n">
        <v>0</v>
      </c>
      <c r="U12" t="n">
        <v>0</v>
      </c>
      <c r="V12" t="n">
        <v>0</v>
      </c>
      <c r="W12" t="n">
        <v>0</v>
      </c>
      <c r="X12" t="n">
        <v>375</v>
      </c>
      <c r="Y12" t="n">
        <v>2.34</v>
      </c>
      <c r="Z12" t="n">
        <v>375</v>
      </c>
      <c r="AA12" t="n">
        <v>2.34</v>
      </c>
      <c r="AB12" t="n">
        <v>123</v>
      </c>
      <c r="AC12" t="n">
        <v>0.77</v>
      </c>
      <c r="AD12" t="n">
        <v>156</v>
      </c>
      <c r="AE12" t="n">
        <v>40</v>
      </c>
      <c r="AF12" t="n">
        <v>11.73</v>
      </c>
      <c r="AG12" t="n">
        <v>12.66</v>
      </c>
      <c r="AH12" t="n">
        <v>0.93</v>
      </c>
      <c r="AI12" t="n">
        <v>0.49</v>
      </c>
      <c r="AJ12" t="n">
        <v>0.51</v>
      </c>
      <c r="AK12" t="n">
        <v>0.02</v>
      </c>
      <c r="AL12" t="n">
        <v>0.5</v>
      </c>
      <c r="AM12" t="n">
        <v>0.49</v>
      </c>
      <c r="AN12" t="n">
        <v>59.71</v>
      </c>
      <c r="AO12" t="n">
        <v>19.69</v>
      </c>
      <c r="AP12" t="n">
        <v>20.58</v>
      </c>
      <c r="AQ12" t="n">
        <v>2.41</v>
      </c>
      <c r="AR12" t="n">
        <v>1.69</v>
      </c>
      <c r="AS12" t="n">
        <v>1.69</v>
      </c>
      <c r="AT12" t="n">
        <v>0.13</v>
      </c>
      <c r="AU12" t="n">
        <v>0.34</v>
      </c>
      <c r="AV12" t="n">
        <v>0.1</v>
      </c>
      <c r="AW12" t="n">
        <v>0.32</v>
      </c>
      <c r="AX12" t="n">
        <v>2</v>
      </c>
      <c r="AY12" t="n">
        <v>0.02</v>
      </c>
      <c r="AZ12" t="n">
        <v>0</v>
      </c>
      <c r="BA12" t="n">
        <v>0</v>
      </c>
      <c r="BB12" t="n">
        <v>70</v>
      </c>
      <c r="BC12" t="n">
        <v>0.44</v>
      </c>
      <c r="BD12" t="n">
        <v>225</v>
      </c>
      <c r="BE12" t="n">
        <v>1.4</v>
      </c>
      <c r="BF12" t="n">
        <v>4</v>
      </c>
      <c r="BG12" t="n">
        <v>0.03</v>
      </c>
    </row>
    <row r="13">
      <c r="A13" t="inlineStr">
        <is>
          <t>Sky</t>
        </is>
      </c>
      <c r="B13" s="89" t="inlineStr">
        <is>
          <t>SKY Service</t>
        </is>
      </c>
      <c r="C13" s="201" t="n">
        <v>44298</v>
      </c>
      <c r="F13" t="n">
        <v>12.03</v>
      </c>
      <c r="G13" t="n">
        <v>2169</v>
      </c>
      <c r="H13" t="n">
        <v>16019</v>
      </c>
      <c r="I13" t="n">
        <v>105.86</v>
      </c>
      <c r="J13" t="n">
        <v>32977</v>
      </c>
      <c r="K13" t="n">
        <v>25702</v>
      </c>
      <c r="L13" t="n">
        <v>7275</v>
      </c>
      <c r="M13" t="n">
        <v>77.94</v>
      </c>
      <c r="N13" t="n">
        <v>32967</v>
      </c>
      <c r="O13" t="n">
        <v>0</v>
      </c>
      <c r="P13" t="n">
        <v>114</v>
      </c>
      <c r="Q13" t="n">
        <v>1.57</v>
      </c>
      <c r="R13" t="n">
        <v>602</v>
      </c>
      <c r="S13" t="n">
        <v>2.34</v>
      </c>
      <c r="T13" t="n">
        <v>0</v>
      </c>
      <c r="U13" t="n">
        <v>0</v>
      </c>
      <c r="V13" t="n">
        <v>0</v>
      </c>
      <c r="W13" t="n">
        <v>0</v>
      </c>
      <c r="X13" t="n">
        <v>1585</v>
      </c>
      <c r="Y13" t="n">
        <v>4.81</v>
      </c>
      <c r="Z13" t="n">
        <v>1585</v>
      </c>
      <c r="AA13" t="n">
        <v>4.81</v>
      </c>
      <c r="AB13" t="n">
        <v>2323</v>
      </c>
      <c r="AC13" t="n">
        <v>7.04</v>
      </c>
      <c r="AD13" t="n">
        <v>34</v>
      </c>
      <c r="AE13" t="n">
        <v>12</v>
      </c>
      <c r="AF13" t="n">
        <v>1.11</v>
      </c>
      <c r="AG13" t="n">
        <v>1.59</v>
      </c>
      <c r="AH13" t="n">
        <v>0.47</v>
      </c>
      <c r="AI13" t="n">
        <v>0.49</v>
      </c>
      <c r="AJ13" t="n">
        <v>0.45</v>
      </c>
      <c r="AK13" t="n">
        <v>0.04</v>
      </c>
      <c r="AL13" t="n">
        <v>0.5</v>
      </c>
      <c r="AM13" t="n">
        <v>0.49</v>
      </c>
      <c r="AN13" t="n">
        <v>47.83</v>
      </c>
      <c r="AO13" t="n">
        <v>17.19</v>
      </c>
      <c r="AP13" t="n">
        <v>17.57</v>
      </c>
      <c r="AQ13" t="n">
        <v>4.55</v>
      </c>
      <c r="AR13" t="n">
        <v>2.77</v>
      </c>
      <c r="AS13" t="n">
        <v>2.77</v>
      </c>
      <c r="AT13" t="n">
        <v>0.12</v>
      </c>
      <c r="AU13" t="n">
        <v>0.34</v>
      </c>
      <c r="AV13" t="n">
        <v>0.1</v>
      </c>
      <c r="AW13" t="n">
        <v>0.33</v>
      </c>
      <c r="AX13" t="n">
        <v>1</v>
      </c>
      <c r="AY13" t="n">
        <v>0</v>
      </c>
      <c r="AZ13" t="n">
        <v>0</v>
      </c>
      <c r="BA13" t="n">
        <v>0</v>
      </c>
      <c r="BB13" t="n">
        <v>252</v>
      </c>
      <c r="BC13" t="n">
        <v>0.76</v>
      </c>
      <c r="BD13" t="n">
        <v>1358</v>
      </c>
      <c r="BE13" t="n">
        <v>4.12</v>
      </c>
      <c r="BF13" t="n">
        <v>0</v>
      </c>
      <c r="BG13" t="n">
        <v>0</v>
      </c>
    </row>
    <row r="14">
      <c r="A14" t="inlineStr">
        <is>
          <t>Sky</t>
        </is>
      </c>
      <c r="B14" s="89" t="inlineStr">
        <is>
          <t>SKY Service</t>
        </is>
      </c>
      <c r="C14" s="201" t="n">
        <v>44299</v>
      </c>
      <c r="F14" t="n">
        <v>10</v>
      </c>
      <c r="G14" t="n">
        <v>2214</v>
      </c>
      <c r="H14" t="n">
        <v>32977</v>
      </c>
      <c r="I14" t="n">
        <v>-8.07</v>
      </c>
      <c r="J14" t="n">
        <v>30317</v>
      </c>
      <c r="K14" t="n">
        <v>23253</v>
      </c>
      <c r="L14" t="n">
        <v>7064</v>
      </c>
      <c r="M14" t="n">
        <v>76.7</v>
      </c>
      <c r="N14" t="n">
        <v>30299</v>
      </c>
      <c r="O14" t="n">
        <v>0</v>
      </c>
      <c r="P14" t="n">
        <v>139</v>
      </c>
      <c r="Q14" t="n">
        <v>1.97</v>
      </c>
      <c r="R14" t="n">
        <v>491</v>
      </c>
      <c r="S14" t="n">
        <v>2.11</v>
      </c>
      <c r="T14" t="n">
        <v>0</v>
      </c>
      <c r="U14" t="n">
        <v>0</v>
      </c>
      <c r="V14" t="n">
        <v>0</v>
      </c>
      <c r="W14" t="n">
        <v>0</v>
      </c>
      <c r="X14" t="n">
        <v>1376</v>
      </c>
      <c r="Y14" t="n">
        <v>4.54</v>
      </c>
      <c r="Z14" t="n">
        <v>1375</v>
      </c>
      <c r="AA14" t="n">
        <v>4.54</v>
      </c>
      <c r="AB14" t="n">
        <v>2203</v>
      </c>
      <c r="AC14" t="n">
        <v>7.27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0.46</v>
      </c>
      <c r="AJ14" t="n">
        <v>0.45</v>
      </c>
      <c r="AK14" t="n">
        <v>0.01</v>
      </c>
      <c r="AL14" t="n">
        <v>0.5</v>
      </c>
      <c r="AM14" t="n">
        <v>0.49</v>
      </c>
      <c r="AN14" t="n">
        <v>70.3</v>
      </c>
      <c r="AO14" t="n">
        <v>21.04</v>
      </c>
      <c r="AP14" t="n">
        <v>21.5</v>
      </c>
      <c r="AQ14" t="n">
        <v>4.36</v>
      </c>
      <c r="AR14" t="n">
        <v>3.05</v>
      </c>
      <c r="AS14" t="n">
        <v>3.05</v>
      </c>
      <c r="AT14" t="n">
        <v>0.15</v>
      </c>
      <c r="AU14" t="n">
        <v>0.34</v>
      </c>
      <c r="AV14" t="n">
        <v>0.12</v>
      </c>
      <c r="AW14" t="n">
        <v>0.33</v>
      </c>
      <c r="AX14" t="n">
        <v>1</v>
      </c>
      <c r="AY14" t="n">
        <v>0</v>
      </c>
      <c r="AZ14" t="n">
        <v>1</v>
      </c>
      <c r="BA14" t="n">
        <v>0.01</v>
      </c>
      <c r="BB14" t="n">
        <v>224</v>
      </c>
      <c r="BC14" t="n">
        <v>0.74</v>
      </c>
      <c r="BD14" t="n">
        <v>788</v>
      </c>
      <c r="BE14" t="n">
        <v>2.6</v>
      </c>
      <c r="BF14" t="n">
        <v>2</v>
      </c>
      <c r="BG14" t="n">
        <v>0.01</v>
      </c>
    </row>
    <row r="15">
      <c r="A15" t="inlineStr">
        <is>
          <t>Sky</t>
        </is>
      </c>
      <c r="B15" s="89" t="inlineStr">
        <is>
          <t>SKY Service</t>
        </is>
      </c>
      <c r="C15" s="201" t="n">
        <v>44300</v>
      </c>
      <c r="F15" s="207" t="n">
        <v>8.6</v>
      </c>
      <c r="G15" s="207" t="n">
        <v>2257</v>
      </c>
      <c r="H15" s="207" t="n">
        <v>30317</v>
      </c>
      <c r="I15" s="207" t="n">
        <v>-1.73</v>
      </c>
      <c r="J15" s="207" t="n">
        <v>29792</v>
      </c>
      <c r="K15" s="207" t="n">
        <v>23314</v>
      </c>
      <c r="L15" s="207" t="n">
        <v>6474</v>
      </c>
      <c r="M15" s="207" t="n">
        <v>78.26000000000001</v>
      </c>
      <c r="N15" s="207" t="n">
        <v>29767</v>
      </c>
      <c r="O15" s="207" t="n">
        <v>0</v>
      </c>
      <c r="P15" s="207" t="n">
        <v>128</v>
      </c>
      <c r="Q15" s="207" t="n">
        <v>1.98</v>
      </c>
      <c r="R15" s="207" t="n">
        <v>552</v>
      </c>
      <c r="S15" s="207" t="n">
        <v>2.37</v>
      </c>
      <c r="T15" s="207" t="n">
        <v>0</v>
      </c>
      <c r="U15" s="207" t="n">
        <v>0</v>
      </c>
      <c r="V15" s="207" t="n">
        <v>5</v>
      </c>
      <c r="W15" s="207" t="n">
        <v>0.02</v>
      </c>
      <c r="X15" s="207" t="n">
        <v>978</v>
      </c>
      <c r="Y15" s="207" t="n">
        <v>3.28</v>
      </c>
      <c r="Z15" s="207" t="n">
        <v>977</v>
      </c>
      <c r="AA15" s="207" t="n">
        <v>3.28</v>
      </c>
      <c r="AB15" s="207" t="n">
        <v>2145</v>
      </c>
      <c r="AC15" s="207" t="n">
        <v>7.2</v>
      </c>
      <c r="AD15" s="207" t="n">
        <v>63</v>
      </c>
      <c r="AE15" s="207" t="n">
        <v>23</v>
      </c>
      <c r="AF15" s="207" t="n">
        <v>0.54</v>
      </c>
      <c r="AG15" s="207" t="n">
        <v>0.8100000000000001</v>
      </c>
      <c r="AH15" s="207" t="n">
        <v>0.27</v>
      </c>
      <c r="AI15" s="207" t="n">
        <v>0.48</v>
      </c>
      <c r="AJ15" s="207" t="n">
        <v>0.44</v>
      </c>
      <c r="AK15" s="207" t="n">
        <v>0.04</v>
      </c>
      <c r="AL15" s="207" t="n">
        <v>0.5</v>
      </c>
      <c r="AM15" s="207" t="n">
        <v>0.5</v>
      </c>
      <c r="AN15" s="207" t="n">
        <v>87.31</v>
      </c>
      <c r="AO15" s="207" t="n">
        <v>22.58</v>
      </c>
      <c r="AP15" s="207" t="n">
        <v>23.12</v>
      </c>
      <c r="AQ15" s="207" t="n">
        <v>7.98</v>
      </c>
      <c r="AR15" s="207" t="n">
        <v>4.96</v>
      </c>
      <c r="AS15" s="207" t="n">
        <v>4.97</v>
      </c>
      <c r="AT15" s="207" t="n">
        <v>0.12</v>
      </c>
      <c r="AU15" s="207" t="n">
        <v>0.35</v>
      </c>
      <c r="AV15" s="207" t="n">
        <v>0.11</v>
      </c>
      <c r="AW15" s="207" t="n">
        <v>0.34</v>
      </c>
      <c r="AX15" s="207" t="n">
        <v>2</v>
      </c>
      <c r="AY15" s="207" t="n">
        <v>0.01</v>
      </c>
      <c r="AZ15" s="207" t="n">
        <v>0</v>
      </c>
      <c r="BA15" s="207" t="n">
        <v>0</v>
      </c>
      <c r="BB15" s="207" t="n">
        <v>220</v>
      </c>
      <c r="BC15" s="207" t="n">
        <v>0.74</v>
      </c>
      <c r="BD15" s="207" t="n">
        <v>648</v>
      </c>
      <c r="BE15" s="207" t="n">
        <v>2.18</v>
      </c>
      <c r="BF15" s="207" t="n">
        <v>1</v>
      </c>
      <c r="BG15" s="207" t="n">
        <v>0</v>
      </c>
    </row>
    <row r="16">
      <c r="A16" t="inlineStr">
        <is>
          <t>Sky</t>
        </is>
      </c>
      <c r="B16" s="89" t="inlineStr">
        <is>
          <t>SKY Service</t>
        </is>
      </c>
      <c r="C16" s="201" t="n">
        <v>44301</v>
      </c>
      <c r="F16" s="207" t="n">
        <v>9.789999999999999</v>
      </c>
      <c r="G16" s="207" t="n">
        <v>2233</v>
      </c>
      <c r="H16" s="207" t="n">
        <v>29788</v>
      </c>
      <c r="I16" s="207" t="n">
        <v>0.8</v>
      </c>
      <c r="J16" s="207" t="n">
        <v>30025</v>
      </c>
      <c r="K16" s="207" t="n">
        <v>22891</v>
      </c>
      <c r="L16" s="207" t="n">
        <v>7134</v>
      </c>
      <c r="M16" s="207" t="n">
        <v>76.23999999999999</v>
      </c>
      <c r="N16" s="207" t="n">
        <v>29998</v>
      </c>
      <c r="O16" s="207" t="n">
        <v>0</v>
      </c>
      <c r="P16" s="207" t="n">
        <v>62</v>
      </c>
      <c r="Q16" s="207" t="n">
        <v>0.87</v>
      </c>
      <c r="R16" s="207" t="n">
        <v>272</v>
      </c>
      <c r="S16" s="207" t="n">
        <v>1.19</v>
      </c>
      <c r="T16" s="207" t="n">
        <v>0</v>
      </c>
      <c r="U16" s="207" t="n">
        <v>0</v>
      </c>
      <c r="V16" s="207" t="n">
        <v>4</v>
      </c>
      <c r="W16" s="207" t="n">
        <v>0.02</v>
      </c>
      <c r="X16" s="207" t="n">
        <v>1597</v>
      </c>
      <c r="Y16" s="207" t="n">
        <v>5.32</v>
      </c>
      <c r="Z16" s="207" t="n">
        <v>1595</v>
      </c>
      <c r="AA16" s="207" t="n">
        <v>5.31</v>
      </c>
      <c r="AB16" s="207" t="n">
        <v>3217</v>
      </c>
      <c r="AC16" s="207" t="n">
        <v>10.71</v>
      </c>
      <c r="AD16" s="207" t="n">
        <v>60</v>
      </c>
      <c r="AE16" s="207" t="n">
        <v>18</v>
      </c>
      <c r="AF16" s="207" t="n">
        <v>0.52</v>
      </c>
      <c r="AG16" s="207" t="n">
        <v>0.6</v>
      </c>
      <c r="AH16" s="207" t="n">
        <v>0.07000000000000001</v>
      </c>
      <c r="AI16" s="207" t="n">
        <v>0.46</v>
      </c>
      <c r="AJ16" s="207" t="n">
        <v>0.45</v>
      </c>
      <c r="AK16" s="207" t="n">
        <v>0.01</v>
      </c>
      <c r="AL16" s="207" t="n">
        <v>0.5</v>
      </c>
      <c r="AM16" s="207" t="n">
        <v>0.48</v>
      </c>
      <c r="AN16" s="207" t="n">
        <v>87.59</v>
      </c>
      <c r="AO16" s="207" t="n">
        <v>23.51</v>
      </c>
      <c r="AP16" s="207" t="n">
        <v>23.8</v>
      </c>
      <c r="AQ16" s="207" t="n">
        <v>11.02</v>
      </c>
      <c r="AR16" s="207" t="n">
        <v>3.47</v>
      </c>
      <c r="AS16" s="207" t="n">
        <v>3.48</v>
      </c>
      <c r="AT16" s="207" t="n">
        <v>0.15</v>
      </c>
      <c r="AU16" s="207" t="n">
        <v>0.34</v>
      </c>
      <c r="AV16" s="207" t="n">
        <v>0.12</v>
      </c>
      <c r="AW16" s="207" t="n">
        <v>0.33</v>
      </c>
      <c r="AX16" s="207" t="n">
        <v>1</v>
      </c>
      <c r="AY16" s="207" t="n">
        <v>0</v>
      </c>
      <c r="AZ16" s="207" t="n">
        <v>1</v>
      </c>
      <c r="BA16" s="207" t="n">
        <v>0.01</v>
      </c>
      <c r="BB16" s="207" t="n">
        <v>179</v>
      </c>
      <c r="BC16" s="207" t="n">
        <v>0.6</v>
      </c>
      <c r="BD16" s="207" t="n">
        <v>796</v>
      </c>
      <c r="BE16" s="207" t="n">
        <v>2.65</v>
      </c>
      <c r="BF16" s="207" t="n">
        <v>4</v>
      </c>
      <c r="BG16" s="207" t="n">
        <v>0.01</v>
      </c>
    </row>
    <row r="17">
      <c r="A17" t="inlineStr">
        <is>
          <t>Sky</t>
        </is>
      </c>
      <c r="B17" s="89" t="inlineStr">
        <is>
          <t>SKY Service</t>
        </is>
      </c>
      <c r="C17" s="201" t="n">
        <v>44302</v>
      </c>
      <c r="F17" s="206" t="n">
        <v>14.25</v>
      </c>
      <c r="G17" s="207" t="n">
        <v>1950</v>
      </c>
      <c r="H17" s="207" t="n">
        <v>29399</v>
      </c>
      <c r="I17" s="207" t="n">
        <v>-9.109999999999999</v>
      </c>
      <c r="J17" s="207" t="n">
        <v>26721</v>
      </c>
      <c r="K17" s="207" t="n">
        <v>21531</v>
      </c>
      <c r="L17" s="207" t="n">
        <v>5189</v>
      </c>
      <c r="M17" s="207" t="n">
        <v>80.58</v>
      </c>
      <c r="N17" s="207" t="n">
        <v>25992</v>
      </c>
      <c r="O17" s="207" t="n">
        <v>3</v>
      </c>
      <c r="P17" s="207" t="n">
        <v>5</v>
      </c>
      <c r="Q17" s="207" t="n">
        <v>0.1</v>
      </c>
      <c r="R17" s="207" t="n">
        <v>95</v>
      </c>
      <c r="S17" s="207" t="n">
        <v>0.44</v>
      </c>
      <c r="T17" s="207" t="n">
        <v>0</v>
      </c>
      <c r="U17" s="207" t="n">
        <v>0</v>
      </c>
      <c r="V17" s="207" t="n">
        <v>352</v>
      </c>
      <c r="W17" s="207" t="n">
        <v>1.63</v>
      </c>
      <c r="X17" s="207" t="n">
        <v>931</v>
      </c>
      <c r="Y17" s="207" t="n">
        <v>3.48</v>
      </c>
      <c r="Z17" s="207" t="n">
        <v>922</v>
      </c>
      <c r="AA17" s="207" t="n">
        <v>3.45</v>
      </c>
      <c r="AB17" s="207" t="n">
        <v>10735</v>
      </c>
      <c r="AC17" s="207" t="n">
        <v>40.17</v>
      </c>
      <c r="AD17" s="207" t="n">
        <v>3533</v>
      </c>
      <c r="AE17" s="207" t="n">
        <v>1313</v>
      </c>
      <c r="AF17" s="207" t="n">
        <v>19.32</v>
      </c>
      <c r="AG17" s="207" t="n">
        <v>30.09</v>
      </c>
      <c r="AH17" s="207" t="n">
        <v>10.78</v>
      </c>
      <c r="AI17" s="207" t="n">
        <v>0.46</v>
      </c>
      <c r="AJ17" s="207" t="n">
        <v>0.44</v>
      </c>
      <c r="AK17" s="207" t="n">
        <v>0.02</v>
      </c>
      <c r="AL17" s="207" t="n">
        <v>0.49</v>
      </c>
      <c r="AM17" s="207" t="n">
        <v>0.48</v>
      </c>
      <c r="AN17" s="207" t="n">
        <v>15.06</v>
      </c>
      <c r="AO17" s="207" t="n">
        <v>8.970000000000001</v>
      </c>
      <c r="AP17" s="207" t="n">
        <v>9.09</v>
      </c>
      <c r="AQ17" s="207" t="n">
        <v>146.88</v>
      </c>
      <c r="AR17" s="207" t="n">
        <v>10.2</v>
      </c>
      <c r="AS17" s="207" t="n">
        <v>10.51</v>
      </c>
      <c r="AT17" s="207" t="n">
        <v>0.13</v>
      </c>
      <c r="AU17" s="207" t="n">
        <v>0.34</v>
      </c>
      <c r="AV17" s="207" t="n">
        <v>0.11</v>
      </c>
      <c r="AW17" s="207" t="n">
        <v>0.34</v>
      </c>
      <c r="AX17" s="207" t="n">
        <v>0</v>
      </c>
      <c r="AY17" s="207" t="n">
        <v>0</v>
      </c>
      <c r="AZ17" s="207" t="n">
        <v>0</v>
      </c>
      <c r="BA17" s="207" t="n">
        <v>0</v>
      </c>
      <c r="BB17" s="207" t="n">
        <v>190</v>
      </c>
      <c r="BC17" s="207" t="n">
        <v>0.71</v>
      </c>
      <c r="BD17" s="207" t="n">
        <v>1331</v>
      </c>
      <c r="BE17" s="207" t="n">
        <v>4.98</v>
      </c>
      <c r="BF17" s="207" t="n">
        <v>0</v>
      </c>
      <c r="BG17" s="207" t="n">
        <v>0</v>
      </c>
      <c r="BH17" s="207" t="n">
        <v>0</v>
      </c>
    </row>
    <row r="18">
      <c r="A18" t="inlineStr">
        <is>
          <t>Sky</t>
        </is>
      </c>
      <c r="B18" s="89" t="inlineStr">
        <is>
          <t>SKY Service</t>
        </is>
      </c>
      <c r="C18" s="201" t="n">
        <v>44303</v>
      </c>
      <c r="F18" t="n">
        <v>10.36</v>
      </c>
      <c r="G18" t="n">
        <v>1523</v>
      </c>
      <c r="H18" t="n">
        <v>26720</v>
      </c>
      <c r="I18" t="n">
        <v>-29.97</v>
      </c>
      <c r="J18" t="n">
        <v>18712</v>
      </c>
      <c r="K18" t="n">
        <v>14928</v>
      </c>
      <c r="L18" t="n">
        <v>3779</v>
      </c>
      <c r="M18" t="n">
        <v>79.78</v>
      </c>
      <c r="N18" t="n">
        <v>18705</v>
      </c>
      <c r="O18" t="n">
        <v>0</v>
      </c>
      <c r="P18" t="n">
        <v>56</v>
      </c>
      <c r="Q18" t="n">
        <v>1.48</v>
      </c>
      <c r="R18" t="n">
        <v>620</v>
      </c>
      <c r="S18" t="n">
        <v>4.15</v>
      </c>
      <c r="T18" t="n">
        <v>0</v>
      </c>
      <c r="U18" t="n">
        <v>0</v>
      </c>
      <c r="V18" t="n">
        <v>1</v>
      </c>
      <c r="W18" t="n">
        <v>0.01</v>
      </c>
      <c r="X18" t="n">
        <v>397</v>
      </c>
      <c r="Y18" t="n">
        <v>2.12</v>
      </c>
      <c r="Z18" t="n">
        <v>393</v>
      </c>
      <c r="AA18" t="n">
        <v>2.1</v>
      </c>
      <c r="AB18" t="n">
        <v>484</v>
      </c>
      <c r="AC18" t="n">
        <v>2.59</v>
      </c>
      <c r="AD18" t="n">
        <v>40</v>
      </c>
      <c r="AE18" t="n">
        <v>14</v>
      </c>
      <c r="AF18" t="n">
        <v>0.27</v>
      </c>
      <c r="AG18" t="n">
        <v>0.37</v>
      </c>
      <c r="AH18" t="n">
        <v>0.1</v>
      </c>
      <c r="AI18" t="n">
        <v>0.44</v>
      </c>
      <c r="AJ18" t="n">
        <v>0.44</v>
      </c>
      <c r="AK18" t="n">
        <v>0</v>
      </c>
      <c r="AL18" t="n">
        <v>0.5</v>
      </c>
      <c r="AM18" t="n">
        <v>0.5</v>
      </c>
      <c r="AN18" t="n">
        <v>98.11</v>
      </c>
      <c r="AO18" t="n">
        <v>24.88</v>
      </c>
      <c r="AP18" t="n">
        <v>25.81</v>
      </c>
      <c r="AQ18" t="n">
        <v>4.03</v>
      </c>
      <c r="AR18" t="n">
        <v>3.23</v>
      </c>
      <c r="AS18" t="n">
        <v>3.23</v>
      </c>
      <c r="AT18" t="n">
        <v>0.14</v>
      </c>
      <c r="AU18" t="n">
        <v>0.35</v>
      </c>
      <c r="AV18" t="n">
        <v>0.11</v>
      </c>
      <c r="AW18" t="n">
        <v>0.34</v>
      </c>
      <c r="AX18" t="n">
        <v>1</v>
      </c>
      <c r="AY18" t="n">
        <v>0.01</v>
      </c>
      <c r="AZ18" t="n">
        <v>2</v>
      </c>
      <c r="BA18" t="n">
        <v>0.01</v>
      </c>
      <c r="BB18" t="n">
        <v>80</v>
      </c>
      <c r="BC18" t="n">
        <v>0.43</v>
      </c>
      <c r="BD18" t="n">
        <v>683</v>
      </c>
      <c r="BE18" t="n">
        <v>3.65</v>
      </c>
      <c r="BF18" t="n">
        <v>0</v>
      </c>
      <c r="BG18" t="n">
        <v>0</v>
      </c>
    </row>
    <row r="19">
      <c r="A19" t="inlineStr">
        <is>
          <t>Sky</t>
        </is>
      </c>
      <c r="B19" s="89" t="inlineStr">
        <is>
          <t>SKY Service</t>
        </is>
      </c>
      <c r="C19" s="201" t="n">
        <v>44304</v>
      </c>
      <c r="F19" t="n">
        <v>13.14</v>
      </c>
      <c r="G19" t="n">
        <v>1313</v>
      </c>
      <c r="H19" t="n">
        <v>18712</v>
      </c>
      <c r="I19" t="n">
        <v>-20.75</v>
      </c>
      <c r="J19" t="n">
        <v>14829</v>
      </c>
      <c r="K19" t="n">
        <v>11932</v>
      </c>
      <c r="L19" t="n">
        <v>2897</v>
      </c>
      <c r="M19" t="n">
        <v>80.45999999999999</v>
      </c>
      <c r="N19" t="n">
        <v>14820</v>
      </c>
      <c r="O19" t="n">
        <v>0</v>
      </c>
      <c r="P19" t="n">
        <v>71</v>
      </c>
      <c r="Q19" t="n">
        <v>2.45</v>
      </c>
      <c r="R19" t="n">
        <v>761</v>
      </c>
      <c r="S19" t="n">
        <v>6.38</v>
      </c>
      <c r="T19" t="n">
        <v>0</v>
      </c>
      <c r="U19" t="n">
        <v>0</v>
      </c>
      <c r="V19" t="n">
        <v>0</v>
      </c>
      <c r="W19" t="n">
        <v>0</v>
      </c>
      <c r="X19" t="n">
        <v>164</v>
      </c>
      <c r="Y19" t="n">
        <v>1.11</v>
      </c>
      <c r="Z19" t="n">
        <v>160</v>
      </c>
      <c r="AA19" t="n">
        <v>1.08</v>
      </c>
      <c r="AB19" t="n">
        <v>34</v>
      </c>
      <c r="AC19" t="n">
        <v>0.23</v>
      </c>
      <c r="AD19" t="n">
        <v>38</v>
      </c>
      <c r="AE19" t="n">
        <v>7</v>
      </c>
      <c r="AF19" t="n">
        <v>0.32</v>
      </c>
      <c r="AG19" t="n">
        <v>0.24</v>
      </c>
      <c r="AH19" t="n">
        <v>0.08</v>
      </c>
      <c r="AI19" t="n">
        <v>0.48</v>
      </c>
      <c r="AJ19" t="n">
        <v>0.45</v>
      </c>
      <c r="AK19" t="n">
        <v>0.03</v>
      </c>
      <c r="AL19" t="n">
        <v>0.49</v>
      </c>
      <c r="AM19" t="n">
        <v>0.51</v>
      </c>
      <c r="AN19" t="n">
        <v>90.92</v>
      </c>
      <c r="AO19" t="n">
        <v>23.4</v>
      </c>
      <c r="AP19" t="n">
        <v>24.73</v>
      </c>
      <c r="AQ19" t="n">
        <v>1.29</v>
      </c>
      <c r="AR19" t="n">
        <v>1.12</v>
      </c>
      <c r="AS19" t="n">
        <v>1.12</v>
      </c>
      <c r="AT19" t="n">
        <v>0.11</v>
      </c>
      <c r="AU19" t="n">
        <v>0.36</v>
      </c>
      <c r="AV19" t="n">
        <v>0.09</v>
      </c>
      <c r="AW19" t="n">
        <v>0.35</v>
      </c>
      <c r="AX19" t="n">
        <v>4</v>
      </c>
      <c r="AY19" t="n">
        <v>0.03</v>
      </c>
      <c r="AZ19" t="n">
        <v>0</v>
      </c>
      <c r="BA19" t="n">
        <v>0</v>
      </c>
      <c r="BB19" t="n">
        <v>71</v>
      </c>
      <c r="BC19" t="n">
        <v>0.48</v>
      </c>
      <c r="BD19" t="n">
        <v>763</v>
      </c>
      <c r="BE19" t="n">
        <v>5.15</v>
      </c>
      <c r="BF19" t="n">
        <v>1</v>
      </c>
      <c r="BG19" t="n">
        <v>0.01</v>
      </c>
    </row>
    <row r="20">
      <c r="A20" t="inlineStr">
        <is>
          <t>Sky</t>
        </is>
      </c>
      <c r="B20" s="89" t="inlineStr">
        <is>
          <t>SKY Service</t>
        </is>
      </c>
      <c r="C20" s="201" t="n">
        <v>44305</v>
      </c>
      <c r="F20" t="n">
        <v>10.38</v>
      </c>
      <c r="G20" t="n">
        <v>2173</v>
      </c>
      <c r="H20" t="n">
        <v>15045</v>
      </c>
      <c r="I20" t="n">
        <v>106.18</v>
      </c>
      <c r="J20" t="n">
        <v>31020</v>
      </c>
      <c r="K20" t="n">
        <v>24049</v>
      </c>
      <c r="L20" t="n">
        <v>6969</v>
      </c>
      <c r="M20" t="n">
        <v>77.53</v>
      </c>
      <c r="N20" t="n">
        <v>31002</v>
      </c>
      <c r="O20" t="n">
        <v>0</v>
      </c>
      <c r="P20" t="n">
        <v>106</v>
      </c>
      <c r="Q20" t="n">
        <v>1.52</v>
      </c>
      <c r="R20" t="n">
        <v>473</v>
      </c>
      <c r="S20" t="n">
        <v>1.97</v>
      </c>
      <c r="T20" t="n">
        <v>0</v>
      </c>
      <c r="U20" t="n">
        <v>0</v>
      </c>
      <c r="V20" t="n">
        <v>3</v>
      </c>
      <c r="W20" t="n">
        <v>0.01</v>
      </c>
      <c r="X20" t="n">
        <v>1043</v>
      </c>
      <c r="Y20" t="n">
        <v>3.36</v>
      </c>
      <c r="Z20" t="n">
        <v>1043</v>
      </c>
      <c r="AA20" t="n">
        <v>3.36</v>
      </c>
      <c r="AB20" t="n">
        <v>1422</v>
      </c>
      <c r="AC20" t="n">
        <v>4.58</v>
      </c>
      <c r="AD20" s="207" t="n">
        <v>87</v>
      </c>
      <c r="AE20" s="207" t="n">
        <v>74</v>
      </c>
      <c r="AF20" s="207" t="n">
        <v>0.99</v>
      </c>
      <c r="AG20" s="207" t="n">
        <v>3.62</v>
      </c>
      <c r="AH20" s="207" t="n">
        <v>2.63</v>
      </c>
      <c r="AI20" t="n">
        <v>0.48</v>
      </c>
      <c r="AJ20" t="n">
        <v>0.46</v>
      </c>
      <c r="AK20" t="n">
        <v>0.02</v>
      </c>
      <c r="AL20" t="n">
        <v>0.5</v>
      </c>
      <c r="AM20" t="n">
        <v>0.49</v>
      </c>
      <c r="AN20" t="n">
        <v>99.84</v>
      </c>
      <c r="AO20" t="n">
        <v>25.94</v>
      </c>
      <c r="AP20" t="n">
        <v>26.44</v>
      </c>
      <c r="AQ20" t="n">
        <v>3.79</v>
      </c>
      <c r="AR20" t="n">
        <v>2.85</v>
      </c>
      <c r="AS20" t="n">
        <v>2.86</v>
      </c>
      <c r="AT20" t="n">
        <v>0.14</v>
      </c>
      <c r="AU20" t="n">
        <v>0.34</v>
      </c>
      <c r="AV20" t="n">
        <v>0.11</v>
      </c>
      <c r="AW20" t="n">
        <v>0.33</v>
      </c>
      <c r="AX20" t="n">
        <v>2</v>
      </c>
      <c r="AY20" t="n">
        <v>0.01</v>
      </c>
      <c r="AZ20" t="n">
        <v>0</v>
      </c>
      <c r="BA20" t="n">
        <v>0</v>
      </c>
      <c r="BB20" t="n">
        <v>211</v>
      </c>
      <c r="BC20" t="n">
        <v>0.68</v>
      </c>
      <c r="BD20" t="n">
        <v>1345</v>
      </c>
      <c r="BE20" t="n">
        <v>4.34</v>
      </c>
      <c r="BF20" t="n">
        <v>4</v>
      </c>
      <c r="BG20" t="n">
        <v>0.01</v>
      </c>
      <c r="BH20" t="inlineStr">
        <is>
          <t>SKYGBR-18162</t>
        </is>
      </c>
    </row>
    <row r="21">
      <c r="A21" t="inlineStr">
        <is>
          <t>Sky</t>
        </is>
      </c>
      <c r="B21" s="89" t="inlineStr">
        <is>
          <t>SKY Service</t>
        </is>
      </c>
      <c r="C21" s="201" t="n">
        <v>44306</v>
      </c>
      <c r="F21" t="n">
        <v>15.92</v>
      </c>
      <c r="G21" t="n">
        <v>2275</v>
      </c>
      <c r="H21" t="n">
        <v>30469</v>
      </c>
      <c r="I21" t="n">
        <v>-12.63</v>
      </c>
      <c r="J21" t="n">
        <v>26621</v>
      </c>
      <c r="K21" t="n">
        <v>21420</v>
      </c>
      <c r="L21" t="n">
        <v>5201</v>
      </c>
      <c r="M21" t="n">
        <v>80.45999999999999</v>
      </c>
      <c r="N21" t="n">
        <v>26272</v>
      </c>
      <c r="O21" t="n">
        <v>1</v>
      </c>
      <c r="P21" t="n">
        <v>8</v>
      </c>
      <c r="Q21" t="n">
        <v>0.15</v>
      </c>
      <c r="R21" t="n">
        <v>182</v>
      </c>
      <c r="S21" t="n">
        <v>0.85</v>
      </c>
      <c r="T21" t="n">
        <v>0</v>
      </c>
      <c r="U21" t="n">
        <v>0</v>
      </c>
      <c r="V21" t="n">
        <v>134</v>
      </c>
      <c r="W21" t="n">
        <v>0.63</v>
      </c>
      <c r="X21" t="n">
        <v>1683</v>
      </c>
      <c r="Y21" t="n">
        <v>6.32</v>
      </c>
      <c r="Z21" t="n">
        <v>1681</v>
      </c>
      <c r="AA21" t="n">
        <v>6.31</v>
      </c>
      <c r="AB21" t="n">
        <v>8865</v>
      </c>
      <c r="AC21" t="n">
        <v>33.3</v>
      </c>
      <c r="AD21" t="n">
        <v>1591</v>
      </c>
      <c r="AE21" t="n">
        <v>759</v>
      </c>
      <c r="AF21" t="n">
        <v>8.26</v>
      </c>
      <c r="AG21" t="n">
        <v>16.51</v>
      </c>
      <c r="AH21" t="n">
        <v>8.25</v>
      </c>
      <c r="AI21" t="n">
        <v>0.47</v>
      </c>
      <c r="AJ21" t="n">
        <v>0.46</v>
      </c>
      <c r="AK21" t="n">
        <v>0.01</v>
      </c>
      <c r="AL21" t="n">
        <v>0.5</v>
      </c>
      <c r="AM21" t="n">
        <v>0.5</v>
      </c>
      <c r="AN21" t="n">
        <v>38.44</v>
      </c>
      <c r="AO21" t="n">
        <v>12.61</v>
      </c>
      <c r="AP21" t="n">
        <v>12.78</v>
      </c>
      <c r="AQ21" t="n">
        <v>106.31</v>
      </c>
      <c r="AR21" t="n">
        <v>9.359999999999999</v>
      </c>
      <c r="AS21" t="n">
        <v>9.49</v>
      </c>
      <c r="AT21" t="n">
        <v>0.13</v>
      </c>
      <c r="AU21" t="n">
        <v>0.34</v>
      </c>
      <c r="AV21" t="n">
        <v>0.11</v>
      </c>
      <c r="AW21" t="n">
        <v>0.33</v>
      </c>
      <c r="AX21" t="n">
        <v>3</v>
      </c>
      <c r="AY21" t="n">
        <v>0.01</v>
      </c>
      <c r="AZ21" t="n">
        <v>0</v>
      </c>
      <c r="BA21" t="n">
        <v>0</v>
      </c>
      <c r="BB21" t="n">
        <v>184</v>
      </c>
      <c r="BC21" t="n">
        <v>0.6899999999999999</v>
      </c>
      <c r="BD21" t="n">
        <v>1710</v>
      </c>
      <c r="BE21" t="n">
        <v>6.42</v>
      </c>
      <c r="BF21" t="n">
        <v>0</v>
      </c>
      <c r="BG21" t="n">
        <v>0</v>
      </c>
    </row>
    <row r="22">
      <c r="A22" t="inlineStr">
        <is>
          <t>Sky</t>
        </is>
      </c>
      <c r="B22" s="89" t="inlineStr">
        <is>
          <t>SKY Service</t>
        </is>
      </c>
      <c r="C22" s="201" t="n">
        <v>44307</v>
      </c>
      <c r="F22" s="207" t="n">
        <v>13.54</v>
      </c>
      <c r="G22" s="207" t="n">
        <v>2551</v>
      </c>
      <c r="H22" s="207" t="n">
        <v>33124</v>
      </c>
      <c r="I22" s="207" t="n">
        <v>13.93</v>
      </c>
      <c r="J22" s="207" t="n">
        <v>37739</v>
      </c>
      <c r="K22" s="207" t="n">
        <v>30021</v>
      </c>
      <c r="L22" s="207" t="n">
        <v>7718</v>
      </c>
      <c r="M22" s="207" t="n">
        <v>79.55</v>
      </c>
      <c r="N22" s="207" t="n">
        <v>37687</v>
      </c>
      <c r="O22" s="207" t="n">
        <v>0</v>
      </c>
      <c r="P22" s="207" t="n">
        <v>63</v>
      </c>
      <c r="Q22" s="207" t="n">
        <v>0.82</v>
      </c>
      <c r="R22" s="207" t="n">
        <v>746</v>
      </c>
      <c r="S22" s="207" t="n">
        <v>2.48</v>
      </c>
      <c r="T22" s="207" t="n">
        <v>0</v>
      </c>
      <c r="U22" s="207" t="n">
        <v>0</v>
      </c>
      <c r="V22" s="207" t="n">
        <v>26</v>
      </c>
      <c r="W22" s="207" t="n">
        <v>0.09</v>
      </c>
      <c r="X22" s="207" t="n">
        <v>1666</v>
      </c>
      <c r="Y22" s="207" t="n">
        <v>4.41</v>
      </c>
      <c r="Z22" s="207" t="n">
        <v>1664</v>
      </c>
      <c r="AA22" s="207" t="n">
        <v>4.41</v>
      </c>
      <c r="AB22" s="207" t="n">
        <v>5117</v>
      </c>
      <c r="AC22" s="207" t="n">
        <v>13.56</v>
      </c>
      <c r="AD22" s="207" t="n">
        <v>245</v>
      </c>
      <c r="AE22" s="207" t="n">
        <v>77</v>
      </c>
      <c r="AF22" s="207" t="n">
        <v>0.85</v>
      </c>
      <c r="AG22" s="207" t="n">
        <v>1.03</v>
      </c>
      <c r="AH22" s="207" t="n">
        <v>0.18</v>
      </c>
      <c r="AI22" s="207" t="n">
        <v>0.49</v>
      </c>
      <c r="AJ22" s="207" t="n">
        <v>0.49</v>
      </c>
      <c r="AK22" s="207" t="n">
        <v>0</v>
      </c>
      <c r="AL22" s="207" t="n">
        <v>0.5</v>
      </c>
      <c r="AM22" s="207" t="n">
        <v>0.51</v>
      </c>
      <c r="AN22" s="207" t="n">
        <v>81.2</v>
      </c>
      <c r="AO22" s="207" t="n">
        <v>22.73</v>
      </c>
      <c r="AP22" s="207" t="n">
        <v>23.31</v>
      </c>
      <c r="AQ22" s="207" t="n">
        <v>20.07</v>
      </c>
      <c r="AR22" s="207" t="n">
        <v>5.82</v>
      </c>
      <c r="AS22" s="207" t="n">
        <v>5.85</v>
      </c>
      <c r="AT22" s="207" t="n">
        <v>0.14</v>
      </c>
      <c r="AU22" s="207" t="n">
        <v>0.34</v>
      </c>
      <c r="AV22" s="207" t="n">
        <v>0.12</v>
      </c>
      <c r="AW22" s="207" t="n">
        <v>0.33</v>
      </c>
      <c r="AX22" s="207" t="n">
        <v>2</v>
      </c>
      <c r="AY22" s="207" t="n">
        <v>0.01</v>
      </c>
      <c r="AZ22" s="207" t="n">
        <v>0</v>
      </c>
      <c r="BA22" s="207" t="n">
        <v>0</v>
      </c>
      <c r="BB22" s="207" t="n">
        <v>248</v>
      </c>
      <c r="BC22" s="207" t="n">
        <v>0.66</v>
      </c>
      <c r="BD22" s="207" t="n">
        <v>2217</v>
      </c>
      <c r="BE22" s="207" t="n">
        <v>5.87</v>
      </c>
      <c r="BF22" s="207" t="n">
        <v>6</v>
      </c>
      <c r="BG22" s="207" t="n">
        <v>0.02</v>
      </c>
    </row>
    <row r="23">
      <c r="A23" t="inlineStr">
        <is>
          <t>Sky</t>
        </is>
      </c>
      <c r="B23" s="89" t="inlineStr">
        <is>
          <t>SKY Service</t>
        </is>
      </c>
      <c r="C23" s="201" t="n">
        <v>44308</v>
      </c>
      <c r="F23" s="207" t="n">
        <v>14.4</v>
      </c>
      <c r="G23" s="207" t="n">
        <v>2454</v>
      </c>
      <c r="H23" s="207" t="n">
        <v>37739</v>
      </c>
      <c r="I23" s="207" t="n">
        <v>-10.57</v>
      </c>
      <c r="J23" s="207" t="n">
        <v>33749</v>
      </c>
      <c r="K23" s="207" t="n">
        <v>27085</v>
      </c>
      <c r="L23" s="207" t="n">
        <v>6664</v>
      </c>
      <c r="M23" s="207" t="n">
        <v>80.25</v>
      </c>
      <c r="N23" s="207" t="n">
        <v>33709</v>
      </c>
      <c r="O23" s="207" t="n">
        <v>0</v>
      </c>
      <c r="P23" s="207" t="n">
        <v>58</v>
      </c>
      <c r="Q23" s="207" t="n">
        <v>0.87</v>
      </c>
      <c r="R23" s="207" t="n">
        <v>865</v>
      </c>
      <c r="S23" s="207" t="n">
        <v>3.19</v>
      </c>
      <c r="T23" s="207" t="n">
        <v>0</v>
      </c>
      <c r="U23" s="207" t="n">
        <v>0</v>
      </c>
      <c r="V23" s="207" t="n">
        <v>1</v>
      </c>
      <c r="W23" s="207" t="n">
        <v>0</v>
      </c>
      <c r="X23" s="207" t="n">
        <v>1501</v>
      </c>
      <c r="Y23" s="207" t="n">
        <v>4.45</v>
      </c>
      <c r="Z23" s="207" t="n">
        <v>1500</v>
      </c>
      <c r="AA23" s="207" t="n">
        <v>4.44</v>
      </c>
      <c r="AB23" s="207" t="n">
        <v>2020</v>
      </c>
      <c r="AC23" s="207" t="n">
        <v>5.99</v>
      </c>
      <c r="AD23" s="207" t="n">
        <v>81</v>
      </c>
      <c r="AE23" s="207" t="n">
        <v>21</v>
      </c>
      <c r="AF23" s="207" t="n">
        <v>0.3</v>
      </c>
      <c r="AG23" s="207" t="n">
        <v>0.32</v>
      </c>
      <c r="AH23" s="207" t="n">
        <v>0.02</v>
      </c>
      <c r="AI23" s="207" t="n">
        <v>0.49</v>
      </c>
      <c r="AJ23" s="207" t="n">
        <v>0.46</v>
      </c>
      <c r="AK23" s="207" t="n">
        <v>0.03</v>
      </c>
      <c r="AL23" s="207" t="n">
        <v>0.51</v>
      </c>
      <c r="AM23" s="207" t="n">
        <v>0.51</v>
      </c>
      <c r="AN23" s="207" t="n">
        <v>109.28</v>
      </c>
      <c r="AO23" s="207" t="n">
        <v>25.37</v>
      </c>
      <c r="AP23" s="207" t="n">
        <v>26.12</v>
      </c>
      <c r="AQ23" s="207" t="n">
        <v>8.73</v>
      </c>
      <c r="AR23" s="207" t="n">
        <v>4.74</v>
      </c>
      <c r="AS23" s="207" t="n">
        <v>4.74</v>
      </c>
      <c r="AT23" s="207" t="n">
        <v>0.12</v>
      </c>
      <c r="AU23" s="207" t="n">
        <v>0.34</v>
      </c>
      <c r="AV23" s="207" t="n">
        <v>0.1</v>
      </c>
      <c r="AW23" s="207" t="n">
        <v>0.33</v>
      </c>
      <c r="AX23" s="207" t="n">
        <v>4</v>
      </c>
      <c r="AY23" s="207" t="n">
        <v>0.01</v>
      </c>
      <c r="AZ23" s="207" t="n">
        <v>0</v>
      </c>
      <c r="BA23" s="207" t="n">
        <v>0</v>
      </c>
      <c r="BB23" s="207" t="n">
        <v>229</v>
      </c>
      <c r="BC23" s="207" t="n">
        <v>0.68</v>
      </c>
      <c r="BD23" s="207" t="n">
        <v>2046</v>
      </c>
      <c r="BE23" s="207" t="n">
        <v>6.06</v>
      </c>
      <c r="BF23" s="207" t="n">
        <v>0</v>
      </c>
      <c r="BG23" s="207" t="n">
        <v>0</v>
      </c>
    </row>
    <row r="24">
      <c r="A24" t="inlineStr">
        <is>
          <t>Sky</t>
        </is>
      </c>
      <c r="B24" s="89" t="inlineStr">
        <is>
          <t>SKY Service</t>
        </is>
      </c>
      <c r="C24" s="201" t="n">
        <v>44309</v>
      </c>
      <c r="F24" t="n">
        <v>14.65</v>
      </c>
      <c r="G24" t="n">
        <v>2157</v>
      </c>
      <c r="H24" t="n">
        <v>33749</v>
      </c>
      <c r="I24" t="n">
        <v>-2.49</v>
      </c>
      <c r="J24" t="n">
        <v>32908</v>
      </c>
      <c r="K24" t="n">
        <v>26115</v>
      </c>
      <c r="L24" t="n">
        <v>6793</v>
      </c>
      <c r="M24" t="n">
        <v>79.36</v>
      </c>
      <c r="N24" t="n">
        <v>32874</v>
      </c>
      <c r="O24" t="n">
        <v>0</v>
      </c>
      <c r="P24" t="n">
        <v>69</v>
      </c>
      <c r="Q24" t="n">
        <v>1.02</v>
      </c>
      <c r="R24" t="n">
        <v>823</v>
      </c>
      <c r="S24" t="n">
        <v>3.15</v>
      </c>
      <c r="T24" t="n">
        <v>0</v>
      </c>
      <c r="U24" t="n">
        <v>0</v>
      </c>
      <c r="V24" t="n">
        <v>6</v>
      </c>
      <c r="W24" t="n">
        <v>0.02</v>
      </c>
      <c r="X24" t="n">
        <v>1339</v>
      </c>
      <c r="Y24" t="n">
        <v>4.07</v>
      </c>
      <c r="Z24" t="n">
        <v>1334</v>
      </c>
      <c r="AA24" t="n">
        <v>4.05</v>
      </c>
      <c r="AB24" t="n">
        <v>1090</v>
      </c>
      <c r="AC24" t="n">
        <v>3.31</v>
      </c>
      <c r="AD24" t="n">
        <v>65</v>
      </c>
      <c r="AE24" t="n">
        <v>20</v>
      </c>
      <c r="AF24" t="n">
        <v>0.25</v>
      </c>
      <c r="AG24" t="n">
        <v>0.3</v>
      </c>
      <c r="AH24" t="n">
        <v>0.05</v>
      </c>
      <c r="AI24" t="n">
        <v>0.47</v>
      </c>
      <c r="AJ24" t="n">
        <v>0.48</v>
      </c>
      <c r="AK24" t="n">
        <v>0.01</v>
      </c>
      <c r="AL24" t="n">
        <v>0.5</v>
      </c>
      <c r="AM24" t="n">
        <v>0.51</v>
      </c>
      <c r="AN24" t="n">
        <v>86.48999999999999</v>
      </c>
      <c r="AO24" t="n">
        <v>24.4</v>
      </c>
      <c r="AP24" t="n">
        <v>25.08</v>
      </c>
      <c r="AQ24" t="n">
        <v>2.76</v>
      </c>
      <c r="AR24" t="n">
        <v>2.27</v>
      </c>
      <c r="AS24" t="n">
        <v>2.28</v>
      </c>
      <c r="AT24" t="n">
        <v>0.14</v>
      </c>
      <c r="AU24" t="n">
        <v>0.34</v>
      </c>
      <c r="AV24" t="n">
        <v>0.11</v>
      </c>
      <c r="AW24" t="n">
        <v>0.33</v>
      </c>
      <c r="AX24" t="n">
        <v>3</v>
      </c>
      <c r="AY24" t="n">
        <v>0.01</v>
      </c>
      <c r="AZ24" t="n">
        <v>0</v>
      </c>
      <c r="BA24" t="n">
        <v>0</v>
      </c>
      <c r="BB24" t="n">
        <v>813</v>
      </c>
      <c r="BC24" t="n">
        <v>2.47</v>
      </c>
      <c r="BD24" t="n">
        <v>1603</v>
      </c>
      <c r="BE24" t="n">
        <v>4.87</v>
      </c>
      <c r="BF24" t="n">
        <v>20</v>
      </c>
      <c r="BG24" t="n">
        <v>0.06</v>
      </c>
    </row>
    <row r="25">
      <c r="A25" t="inlineStr">
        <is>
          <t>Sky</t>
        </is>
      </c>
      <c r="B25" s="89" t="inlineStr">
        <is>
          <t>SKY Service</t>
        </is>
      </c>
      <c r="C25" s="201" t="n">
        <v>44310</v>
      </c>
      <c r="F25" t="n">
        <v>12.69</v>
      </c>
      <c r="G25" t="n">
        <v>1660</v>
      </c>
      <c r="H25" t="n">
        <v>32909</v>
      </c>
      <c r="I25" t="n">
        <v>-33.6</v>
      </c>
      <c r="J25" t="n">
        <v>21851</v>
      </c>
      <c r="K25" t="n">
        <v>17640</v>
      </c>
      <c r="L25" t="n">
        <v>4211</v>
      </c>
      <c r="M25" t="n">
        <v>80.73</v>
      </c>
      <c r="N25" t="n">
        <v>21833</v>
      </c>
      <c r="O25" t="n">
        <v>0</v>
      </c>
      <c r="P25" t="n">
        <v>84</v>
      </c>
      <c r="Q25" t="n">
        <v>1.99</v>
      </c>
      <c r="R25" t="n">
        <v>1071</v>
      </c>
      <c r="S25" t="n">
        <v>6.07</v>
      </c>
      <c r="T25" t="n">
        <v>0</v>
      </c>
      <c r="U25" t="n">
        <v>0</v>
      </c>
      <c r="V25" t="n">
        <v>0</v>
      </c>
      <c r="W25" t="n">
        <v>0</v>
      </c>
      <c r="X25" t="n">
        <v>267</v>
      </c>
      <c r="Y25" t="n">
        <v>1.22</v>
      </c>
      <c r="Z25" t="n">
        <v>265</v>
      </c>
      <c r="AA25" t="n">
        <v>1.21</v>
      </c>
      <c r="AB25" t="n">
        <v>363</v>
      </c>
      <c r="AC25" t="n">
        <v>1.66</v>
      </c>
      <c r="AD25" t="n">
        <v>39</v>
      </c>
      <c r="AE25" t="n">
        <v>7</v>
      </c>
      <c r="AF25" t="n">
        <v>0.22</v>
      </c>
      <c r="AG25" t="n">
        <v>0.17</v>
      </c>
      <c r="AH25" t="n">
        <v>0.06</v>
      </c>
      <c r="AI25" t="n">
        <v>0.49</v>
      </c>
      <c r="AJ25" t="n">
        <v>0.47</v>
      </c>
      <c r="AK25" t="n">
        <v>0.02</v>
      </c>
      <c r="AL25" t="n">
        <v>0.49</v>
      </c>
      <c r="AM25" t="n">
        <v>0.49</v>
      </c>
      <c r="AN25" t="n">
        <v>99.90000000000001</v>
      </c>
      <c r="AO25" t="n">
        <v>24.27</v>
      </c>
      <c r="AP25" t="n">
        <v>25.59</v>
      </c>
      <c r="AQ25" t="n">
        <v>7.1</v>
      </c>
      <c r="AR25" t="n">
        <v>5.31</v>
      </c>
      <c r="AS25" t="n">
        <v>5.31</v>
      </c>
      <c r="AT25" t="n">
        <v>0.1</v>
      </c>
      <c r="AU25" t="n">
        <v>0.34</v>
      </c>
      <c r="AV25" t="n">
        <v>0.08</v>
      </c>
      <c r="AW25" t="n">
        <v>0.34</v>
      </c>
      <c r="AX25" t="n">
        <v>3</v>
      </c>
      <c r="AY25" t="n">
        <v>0.01</v>
      </c>
      <c r="AZ25" t="n">
        <v>0</v>
      </c>
      <c r="BA25" t="n">
        <v>0</v>
      </c>
      <c r="BB25" t="n">
        <v>114</v>
      </c>
      <c r="BC25" t="n">
        <v>0.52</v>
      </c>
      <c r="BD25" t="n">
        <v>1063</v>
      </c>
      <c r="BE25" t="n">
        <v>4.86</v>
      </c>
      <c r="BF25" t="n">
        <v>0</v>
      </c>
      <c r="BG25" t="n">
        <v>0</v>
      </c>
    </row>
    <row r="26">
      <c r="A26" t="inlineStr">
        <is>
          <t>Sky</t>
        </is>
      </c>
      <c r="B26" s="89" t="inlineStr">
        <is>
          <t>SKY Service</t>
        </is>
      </c>
      <c r="C26" s="201" t="n">
        <v>44311</v>
      </c>
      <c r="G26" t="n">
        <v>1334</v>
      </c>
      <c r="H26" t="n">
        <v>21857</v>
      </c>
      <c r="I26" t="n">
        <v>-20.17</v>
      </c>
      <c r="J26" t="n">
        <v>17449</v>
      </c>
      <c r="K26" t="n">
        <v>13945</v>
      </c>
      <c r="L26" t="n">
        <v>3504</v>
      </c>
      <c r="M26" t="n">
        <v>79.92</v>
      </c>
      <c r="N26" t="n">
        <v>17431</v>
      </c>
      <c r="O26" t="n">
        <v>0</v>
      </c>
      <c r="P26" t="n">
        <v>102</v>
      </c>
      <c r="Q26" t="n">
        <v>2.91</v>
      </c>
      <c r="R26" t="n">
        <v>1026</v>
      </c>
      <c r="S26" t="n">
        <v>7.36</v>
      </c>
      <c r="T26" t="n">
        <v>0</v>
      </c>
      <c r="U26" t="n">
        <v>0</v>
      </c>
      <c r="V26" t="n">
        <v>0</v>
      </c>
      <c r="W26" t="n">
        <v>0</v>
      </c>
      <c r="X26" t="n">
        <v>562</v>
      </c>
      <c r="Y26" t="n">
        <v>3.22</v>
      </c>
      <c r="Z26" t="n">
        <v>554</v>
      </c>
      <c r="AA26" t="n">
        <v>3.18</v>
      </c>
      <c r="AB26" t="n">
        <v>394</v>
      </c>
      <c r="AC26" t="n">
        <v>2.26</v>
      </c>
      <c r="AD26" t="n">
        <v>40</v>
      </c>
      <c r="AE26" t="n">
        <v>14</v>
      </c>
      <c r="AF26" t="n">
        <v>0.29</v>
      </c>
      <c r="AG26" t="n">
        <v>0.4</v>
      </c>
      <c r="AH26" t="n">
        <v>0.11</v>
      </c>
      <c r="AI26" t="n">
        <v>0.49</v>
      </c>
      <c r="AJ26" t="n">
        <v>0.5</v>
      </c>
      <c r="AK26" t="n">
        <v>0.01</v>
      </c>
      <c r="AL26" t="n">
        <v>0.49</v>
      </c>
      <c r="AM26" t="n">
        <v>0.49</v>
      </c>
      <c r="AN26" t="n">
        <v>63.03</v>
      </c>
      <c r="AO26" t="n">
        <v>19.16</v>
      </c>
      <c r="AP26" t="n">
        <v>20.45</v>
      </c>
      <c r="AQ26" t="n">
        <v>2.48</v>
      </c>
      <c r="AR26" t="n">
        <v>2.06</v>
      </c>
      <c r="AS26" t="n">
        <v>2.06</v>
      </c>
      <c r="AT26" t="n">
        <v>0.15</v>
      </c>
      <c r="AU26" t="n">
        <v>0.34</v>
      </c>
      <c r="AV26" t="n">
        <v>0.12</v>
      </c>
      <c r="AW26" t="n">
        <v>0.33</v>
      </c>
      <c r="AX26" t="n">
        <v>2</v>
      </c>
      <c r="AY26" t="n">
        <v>0.01</v>
      </c>
      <c r="AZ26" t="n">
        <v>0</v>
      </c>
      <c r="BA26" t="n">
        <v>0</v>
      </c>
      <c r="BB26" t="n">
        <v>88</v>
      </c>
      <c r="BC26" t="n">
        <v>0.5</v>
      </c>
      <c r="BD26" t="n">
        <v>963</v>
      </c>
      <c r="BE26" t="n">
        <v>5.52</v>
      </c>
      <c r="BF26" t="n">
        <v>1</v>
      </c>
      <c r="BG26" t="n">
        <v>0.01</v>
      </c>
    </row>
    <row r="27">
      <c r="A27" t="inlineStr">
        <is>
          <t>Sky</t>
        </is>
      </c>
      <c r="B27" s="89" t="inlineStr">
        <is>
          <t>SKY Service</t>
        </is>
      </c>
      <c r="C27" s="201" t="n">
        <v>44312</v>
      </c>
      <c r="F27" t="n">
        <v>15.11</v>
      </c>
      <c r="G27" t="n">
        <v>2436</v>
      </c>
      <c r="H27" t="n">
        <v>17455</v>
      </c>
      <c r="I27" t="n">
        <v>128.18</v>
      </c>
      <c r="J27" t="n">
        <v>39828</v>
      </c>
      <c r="K27" t="n">
        <v>32129</v>
      </c>
      <c r="L27" t="n">
        <v>7699</v>
      </c>
      <c r="M27" t="n">
        <v>80.67</v>
      </c>
      <c r="N27" t="n">
        <v>39802</v>
      </c>
      <c r="O27" t="n">
        <v>0</v>
      </c>
      <c r="P27" t="n">
        <v>54</v>
      </c>
      <c r="Q27" t="n">
        <v>0.7</v>
      </c>
      <c r="R27" t="n">
        <v>695</v>
      </c>
      <c r="S27" t="n">
        <v>2.16</v>
      </c>
      <c r="T27" t="n">
        <v>0</v>
      </c>
      <c r="U27" t="n">
        <v>0</v>
      </c>
      <c r="V27" t="n">
        <v>13</v>
      </c>
      <c r="W27" t="n">
        <v>0.04</v>
      </c>
      <c r="X27" t="n">
        <v>2857</v>
      </c>
      <c r="Y27" t="n">
        <v>7.17</v>
      </c>
      <c r="Z27" t="n">
        <v>2854</v>
      </c>
      <c r="AA27" t="n">
        <v>7.17</v>
      </c>
      <c r="AB27" t="n">
        <v>5400</v>
      </c>
      <c r="AC27" t="n">
        <v>13.56</v>
      </c>
      <c r="AD27" t="n">
        <v>115</v>
      </c>
      <c r="AE27" t="n">
        <v>33</v>
      </c>
      <c r="AF27" t="n">
        <v>0.37</v>
      </c>
      <c r="AG27" t="n">
        <v>0.44</v>
      </c>
      <c r="AH27" t="n">
        <v>0.07000000000000001</v>
      </c>
      <c r="AI27" t="n">
        <v>0.5</v>
      </c>
      <c r="AJ27" t="n">
        <v>0.47</v>
      </c>
      <c r="AK27" t="n">
        <v>0.03</v>
      </c>
      <c r="AL27" t="n">
        <v>0.5</v>
      </c>
      <c r="AM27" t="n">
        <v>0.51</v>
      </c>
      <c r="AN27" t="n">
        <v>69.53</v>
      </c>
      <c r="AO27" t="n">
        <v>19.47</v>
      </c>
      <c r="AP27" t="n">
        <v>19.9</v>
      </c>
      <c r="AQ27" t="n">
        <v>7.44</v>
      </c>
      <c r="AR27" t="n">
        <v>3.91</v>
      </c>
      <c r="AS27" t="n">
        <v>3.92</v>
      </c>
      <c r="AT27" t="n">
        <v>0.13</v>
      </c>
      <c r="AU27" t="n">
        <v>0.34</v>
      </c>
      <c r="AV27" t="n">
        <v>0.12</v>
      </c>
      <c r="AW27" t="n">
        <v>0.33</v>
      </c>
      <c r="AX27" t="n">
        <v>2</v>
      </c>
      <c r="AY27" t="n">
        <v>0.01</v>
      </c>
      <c r="AZ27" t="n">
        <v>0</v>
      </c>
      <c r="BA27" t="n">
        <v>0</v>
      </c>
      <c r="BB27" t="n">
        <v>339</v>
      </c>
      <c r="BC27" t="n">
        <v>0.85</v>
      </c>
      <c r="BD27" t="n">
        <v>1943</v>
      </c>
      <c r="BE27" t="n">
        <v>4.88</v>
      </c>
      <c r="BF27" t="n">
        <v>1</v>
      </c>
      <c r="BG27" t="n">
        <v>0</v>
      </c>
    </row>
    <row r="28">
      <c r="A28" t="inlineStr">
        <is>
          <t>Sky</t>
        </is>
      </c>
      <c r="B28" s="89" t="inlineStr">
        <is>
          <t>SKY Service</t>
        </is>
      </c>
      <c r="C28" s="201" t="n">
        <v>44313</v>
      </c>
      <c r="F28" t="n">
        <v>14.93</v>
      </c>
      <c r="G28" t="n">
        <v>2507</v>
      </c>
      <c r="H28" t="n">
        <v>39828</v>
      </c>
      <c r="I28" t="n">
        <v>-4.62</v>
      </c>
      <c r="J28" t="n">
        <v>37988</v>
      </c>
      <c r="K28" t="n">
        <v>30337</v>
      </c>
      <c r="L28" t="n">
        <v>7651</v>
      </c>
      <c r="M28" t="n">
        <v>79.86</v>
      </c>
      <c r="N28" t="n">
        <v>37964</v>
      </c>
      <c r="O28" t="n">
        <v>0</v>
      </c>
      <c r="P28" t="n">
        <v>51</v>
      </c>
      <c r="Q28" t="n">
        <v>0.67</v>
      </c>
      <c r="R28" t="n">
        <v>781</v>
      </c>
      <c r="S28" t="n">
        <v>2.57</v>
      </c>
      <c r="T28" t="n">
        <v>0</v>
      </c>
      <c r="U28" t="n">
        <v>0</v>
      </c>
      <c r="V28" t="n">
        <v>2</v>
      </c>
      <c r="W28" t="n">
        <v>0.01</v>
      </c>
      <c r="X28" t="n">
        <v>2161</v>
      </c>
      <c r="Y28" t="n">
        <v>5.69</v>
      </c>
      <c r="Z28" t="n">
        <v>2161</v>
      </c>
      <c r="AA28" t="n">
        <v>5.69</v>
      </c>
      <c r="AB28" t="n">
        <v>3005</v>
      </c>
      <c r="AC28" t="n">
        <v>7.91</v>
      </c>
      <c r="AD28" t="n">
        <v>80</v>
      </c>
      <c r="AE28" t="n">
        <v>24</v>
      </c>
      <c r="AF28" t="n">
        <v>0.27</v>
      </c>
      <c r="AG28" t="n">
        <v>0.32</v>
      </c>
      <c r="AH28" t="n">
        <v>0.05</v>
      </c>
      <c r="AI28" t="n">
        <v>0.47</v>
      </c>
      <c r="AJ28" t="n">
        <v>0.47</v>
      </c>
      <c r="AK28" t="n">
        <v>0</v>
      </c>
      <c r="AL28" t="n">
        <v>0.5</v>
      </c>
      <c r="AM28" t="n">
        <v>0.5</v>
      </c>
      <c r="AN28" t="n">
        <v>78.84999999999999</v>
      </c>
      <c r="AO28" t="n">
        <v>21.86</v>
      </c>
      <c r="AP28" t="n">
        <v>22.38</v>
      </c>
      <c r="AQ28" t="n">
        <v>2.83</v>
      </c>
      <c r="AR28" t="n">
        <v>2.15</v>
      </c>
      <c r="AS28" t="n">
        <v>2.15</v>
      </c>
      <c r="AT28" t="n">
        <v>0.15</v>
      </c>
      <c r="AU28" t="n">
        <v>0.34</v>
      </c>
      <c r="AV28" t="n">
        <v>0.12</v>
      </c>
      <c r="AW28" t="n">
        <v>0.32</v>
      </c>
      <c r="AX28" t="n">
        <v>1</v>
      </c>
      <c r="AY28" t="n">
        <v>0</v>
      </c>
      <c r="AZ28" t="n">
        <v>1</v>
      </c>
      <c r="BA28" t="n">
        <v>0</v>
      </c>
      <c r="BB28" t="n">
        <v>66</v>
      </c>
      <c r="BC28" t="n">
        <v>0.17</v>
      </c>
      <c r="BD28" t="n">
        <v>2463</v>
      </c>
      <c r="BE28" t="n">
        <v>6.48</v>
      </c>
      <c r="BF28" t="n">
        <v>2</v>
      </c>
      <c r="BG28" t="n">
        <v>0.01</v>
      </c>
    </row>
    <row r="29" ht="14.25" customHeight="1" s="205">
      <c r="A29" t="inlineStr">
        <is>
          <t>Sky</t>
        </is>
      </c>
      <c r="B29" s="89" t="inlineStr">
        <is>
          <t>SKY Service</t>
        </is>
      </c>
      <c r="C29" s="201" t="n">
        <v>44314</v>
      </c>
      <c r="F29" s="207" t="n">
        <v>14.98</v>
      </c>
      <c r="G29" s="207" t="n">
        <v>2593</v>
      </c>
      <c r="H29" s="207" t="n">
        <v>37988</v>
      </c>
      <c r="I29" s="207" t="n">
        <v>6.25</v>
      </c>
      <c r="J29" s="207" t="n">
        <v>40363</v>
      </c>
      <c r="K29" s="207" t="n">
        <v>32483</v>
      </c>
      <c r="L29" s="207" t="n">
        <v>7880</v>
      </c>
      <c r="M29" s="207" t="n">
        <v>80.48</v>
      </c>
      <c r="N29" s="207" t="n">
        <v>40321</v>
      </c>
      <c r="O29" s="207" t="n">
        <v>0</v>
      </c>
      <c r="P29" s="207" t="n">
        <v>43</v>
      </c>
      <c r="Q29" s="207" t="n">
        <v>0.55</v>
      </c>
      <c r="R29" s="207" t="n">
        <v>724</v>
      </c>
      <c r="S29" s="207" t="n">
        <v>2.23</v>
      </c>
      <c r="T29" s="207" t="n">
        <v>0</v>
      </c>
      <c r="U29" s="207" t="n">
        <v>0</v>
      </c>
      <c r="V29" s="207" t="n">
        <v>8</v>
      </c>
      <c r="W29" s="207" t="n">
        <v>0.02</v>
      </c>
      <c r="X29" s="207" t="n">
        <v>2671</v>
      </c>
      <c r="Y29" s="207" t="n">
        <v>6.62</v>
      </c>
      <c r="Z29" s="207" t="n">
        <v>2670</v>
      </c>
      <c r="AA29" s="207" t="n">
        <v>6.62</v>
      </c>
      <c r="AB29" s="207" t="n">
        <v>4872</v>
      </c>
      <c r="AC29" s="207" t="n">
        <v>12.07</v>
      </c>
      <c r="AD29" s="207" t="n">
        <v>158</v>
      </c>
      <c r="AE29" s="207" t="n">
        <v>88</v>
      </c>
      <c r="AF29" s="207" t="n">
        <v>0.5</v>
      </c>
      <c r="AG29" s="207" t="n">
        <v>1.16</v>
      </c>
      <c r="AH29" s="207" t="n">
        <v>0.66</v>
      </c>
      <c r="AI29" s="207" t="n">
        <v>0.49</v>
      </c>
      <c r="AJ29" s="207" t="n">
        <v>0.45</v>
      </c>
      <c r="AK29" s="207" t="n">
        <v>0.04</v>
      </c>
      <c r="AL29" s="207" t="n">
        <v>0.51</v>
      </c>
      <c r="AM29" s="207" t="n">
        <v>0.51</v>
      </c>
      <c r="AN29" s="207" t="n">
        <v>67.84999999999999</v>
      </c>
      <c r="AO29" s="207" t="n">
        <v>18.19</v>
      </c>
      <c r="AP29" s="207" t="n">
        <v>18.59</v>
      </c>
      <c r="AQ29" s="207" t="n">
        <v>11.68</v>
      </c>
      <c r="AR29" s="207" t="n">
        <v>4.53</v>
      </c>
      <c r="AS29" s="207" t="n">
        <v>4.53</v>
      </c>
      <c r="AT29" s="207" t="n">
        <v>0.14</v>
      </c>
      <c r="AU29" s="207" t="n">
        <v>0.35</v>
      </c>
      <c r="AV29" s="207" t="n">
        <v>0.12</v>
      </c>
      <c r="AW29" s="207" t="n">
        <v>0.33</v>
      </c>
      <c r="AX29" s="207" t="n">
        <v>2</v>
      </c>
      <c r="AY29" s="207" t="n">
        <v>0.01</v>
      </c>
      <c r="AZ29" s="207" t="n">
        <v>0</v>
      </c>
      <c r="BA29" s="207" t="n">
        <v>0</v>
      </c>
      <c r="BB29" s="207" t="n">
        <v>95</v>
      </c>
      <c r="BC29" s="207" t="n">
        <v>0.24</v>
      </c>
      <c r="BD29" s="207" t="n">
        <v>2367</v>
      </c>
      <c r="BE29" s="207" t="n">
        <v>5.86</v>
      </c>
      <c r="BF29" s="207" t="n">
        <v>2</v>
      </c>
      <c r="BG29" s="207" t="n">
        <v>0.01</v>
      </c>
    </row>
    <row r="30">
      <c r="A30" t="inlineStr">
        <is>
          <t>Sky</t>
        </is>
      </c>
      <c r="B30" s="89" t="inlineStr">
        <is>
          <t>SKY Service</t>
        </is>
      </c>
      <c r="C30" s="201" t="n">
        <v>44315</v>
      </c>
      <c r="F30" s="207" t="n">
        <v>14.54</v>
      </c>
      <c r="G30" s="207" t="n">
        <v>2404</v>
      </c>
      <c r="H30" s="207" t="n">
        <v>40363</v>
      </c>
      <c r="I30" s="207" t="n">
        <v>-10.5</v>
      </c>
      <c r="J30" s="207" t="n">
        <v>36126</v>
      </c>
      <c r="K30" s="207" t="n">
        <v>28771</v>
      </c>
      <c r="L30" s="207" t="n">
        <v>7355</v>
      </c>
      <c r="M30" s="207" t="n">
        <v>79.64</v>
      </c>
      <c r="N30" s="207" t="n">
        <v>36086</v>
      </c>
      <c r="O30" s="207" t="n">
        <v>0</v>
      </c>
      <c r="P30" s="207" t="n">
        <v>70</v>
      </c>
      <c r="Q30" s="207" t="n">
        <v>0.95</v>
      </c>
      <c r="R30" s="207" t="n">
        <v>650</v>
      </c>
      <c r="S30" s="207" t="n">
        <v>2.26</v>
      </c>
      <c r="T30" s="207" t="n">
        <v>0</v>
      </c>
      <c r="U30" s="207" t="n">
        <v>0</v>
      </c>
      <c r="V30" s="207" t="n">
        <v>5</v>
      </c>
      <c r="W30" s="207" t="n">
        <v>0.02</v>
      </c>
      <c r="X30" s="207" t="n">
        <v>2247</v>
      </c>
      <c r="Y30" s="207" t="n">
        <v>6.22</v>
      </c>
      <c r="Z30" s="207" t="n">
        <v>2246</v>
      </c>
      <c r="AA30" s="207" t="n">
        <v>6.22</v>
      </c>
      <c r="AB30" s="207" t="n">
        <v>3273</v>
      </c>
      <c r="AC30" s="207" t="n">
        <v>9.06</v>
      </c>
      <c r="AD30" s="207" t="n">
        <v>93</v>
      </c>
      <c r="AE30" s="207" t="n">
        <v>16</v>
      </c>
      <c r="AF30" s="207" t="n">
        <v>0.33</v>
      </c>
      <c r="AG30" s="207" t="n">
        <v>0.22</v>
      </c>
      <c r="AH30" s="207" t="n">
        <v>0.11</v>
      </c>
      <c r="AI30" s="207" t="n">
        <v>0.48</v>
      </c>
      <c r="AJ30" s="207" t="n">
        <v>0.49</v>
      </c>
      <c r="AK30" s="207" t="n">
        <v>0.01</v>
      </c>
      <c r="AL30" s="207" t="n">
        <v>0.5</v>
      </c>
      <c r="AM30" s="207" t="n">
        <v>0.49</v>
      </c>
      <c r="AN30" s="207" t="n">
        <v>79.86</v>
      </c>
      <c r="AO30" s="207" t="n">
        <v>21.79</v>
      </c>
      <c r="AP30" s="207" t="n">
        <v>22.27</v>
      </c>
      <c r="AQ30" s="207" t="n">
        <v>4.88</v>
      </c>
      <c r="AR30" s="207" t="n">
        <v>3.24</v>
      </c>
      <c r="AS30" s="207" t="n">
        <v>3.24</v>
      </c>
      <c r="AT30" s="207" t="n">
        <v>0.15</v>
      </c>
      <c r="AU30" s="207" t="n">
        <v>0.33</v>
      </c>
      <c r="AV30" s="207" t="n">
        <v>0.12</v>
      </c>
      <c r="AW30" s="207" t="n">
        <v>0.32</v>
      </c>
      <c r="AX30" s="207" t="n">
        <v>1</v>
      </c>
      <c r="AY30" s="207" t="n">
        <v>0</v>
      </c>
      <c r="AZ30" s="207" t="n">
        <v>2</v>
      </c>
      <c r="BA30" s="207" t="n">
        <v>0.01</v>
      </c>
      <c r="BB30" s="207" t="n">
        <v>68</v>
      </c>
      <c r="BC30" s="207" t="n">
        <v>0.19</v>
      </c>
      <c r="BD30" s="207" t="n">
        <v>2099</v>
      </c>
      <c r="BE30" s="207" t="n">
        <v>5.81</v>
      </c>
      <c r="BF30" s="207" t="n">
        <v>14</v>
      </c>
      <c r="BG30" s="207" t="n">
        <v>0.04</v>
      </c>
    </row>
    <row r="31">
      <c r="A31" t="inlineStr">
        <is>
          <t>Sky</t>
        </is>
      </c>
      <c r="B31" s="89" t="inlineStr">
        <is>
          <t>SKY Service</t>
        </is>
      </c>
      <c r="C31" s="201" t="n">
        <v>44316</v>
      </c>
      <c r="F31" s="206" t="n">
        <v>15.63</v>
      </c>
      <c r="G31" s="207" t="n">
        <v>2143</v>
      </c>
      <c r="H31" s="207" t="n">
        <v>36126</v>
      </c>
      <c r="I31" s="207" t="n">
        <v>1.96</v>
      </c>
      <c r="J31" s="207" t="n">
        <v>36835</v>
      </c>
      <c r="K31" s="207" t="n">
        <v>29714</v>
      </c>
      <c r="L31" s="207" t="n">
        <v>7121</v>
      </c>
      <c r="M31" s="207" t="n">
        <v>80.67</v>
      </c>
      <c r="N31" s="207" t="n">
        <v>36814</v>
      </c>
      <c r="O31" s="207" t="n">
        <v>0</v>
      </c>
      <c r="P31" s="207" t="n">
        <v>48</v>
      </c>
      <c r="Q31" s="207" t="n">
        <v>0.67</v>
      </c>
      <c r="R31" s="207" t="n">
        <v>514</v>
      </c>
      <c r="S31" s="207" t="n">
        <v>1.73</v>
      </c>
      <c r="T31" s="207" t="n">
        <v>13</v>
      </c>
      <c r="U31" s="207" t="n">
        <v>0.18</v>
      </c>
      <c r="V31" s="207" t="n">
        <v>18</v>
      </c>
      <c r="W31" s="207" t="n">
        <v>0.06</v>
      </c>
      <c r="X31" s="207" t="n">
        <v>2638</v>
      </c>
      <c r="Y31" s="207" t="n">
        <v>7.16</v>
      </c>
      <c r="Z31" s="207" t="n">
        <v>2633</v>
      </c>
      <c r="AA31" s="207" t="n">
        <v>7.15</v>
      </c>
      <c r="AB31" s="207" t="n">
        <v>6879</v>
      </c>
      <c r="AC31" s="207" t="n">
        <v>18.68</v>
      </c>
      <c r="AD31" s="207" t="n">
        <v>351</v>
      </c>
      <c r="AE31" s="207" t="n">
        <v>139</v>
      </c>
      <c r="AF31" s="207" t="n">
        <v>1.23</v>
      </c>
      <c r="AG31" s="207" t="n">
        <v>2.04</v>
      </c>
      <c r="AH31" s="207" t="n">
        <v>0.8100000000000001</v>
      </c>
      <c r="AI31" s="207" t="n">
        <v>0.48</v>
      </c>
      <c r="AJ31" s="207" t="n">
        <v>0.47</v>
      </c>
      <c r="AK31" s="207" t="n">
        <v>0.01</v>
      </c>
      <c r="AL31" s="207" t="n">
        <v>0.49</v>
      </c>
      <c r="AM31" s="207" t="n">
        <v>0.49</v>
      </c>
      <c r="AN31" s="207" t="n">
        <v>40.52</v>
      </c>
      <c r="AO31" s="207" t="n">
        <v>14.62</v>
      </c>
      <c r="AP31" s="207" t="n">
        <v>14.9</v>
      </c>
      <c r="AQ31" s="207" t="n">
        <v>16.96</v>
      </c>
      <c r="AR31" s="207" t="n">
        <v>5.82</v>
      </c>
      <c r="AS31" s="207" t="n">
        <v>5.84</v>
      </c>
      <c r="AT31" s="207" t="n">
        <v>0.13</v>
      </c>
      <c r="AU31" s="207" t="n">
        <v>0.34</v>
      </c>
      <c r="AV31" s="207" t="n">
        <v>0.11</v>
      </c>
      <c r="AW31" s="207" t="n">
        <v>0.33</v>
      </c>
      <c r="AX31" s="207" t="n">
        <v>2</v>
      </c>
      <c r="AY31" s="207" t="n">
        <v>0.01</v>
      </c>
      <c r="AZ31" s="207" t="n">
        <v>0</v>
      </c>
      <c r="BA31" s="207" t="n">
        <v>0</v>
      </c>
      <c r="BB31" s="207" t="n">
        <v>103</v>
      </c>
      <c r="BC31" s="207" t="n">
        <v>0.28</v>
      </c>
      <c r="BD31" s="207" t="n">
        <v>2353</v>
      </c>
      <c r="BE31" s="207" t="n">
        <v>6.39</v>
      </c>
      <c r="BF31" s="207" t="n">
        <v>0</v>
      </c>
      <c r="BG31" s="207" t="n">
        <v>0</v>
      </c>
      <c r="BH31" s="207" t="n">
        <v>0</v>
      </c>
    </row>
  </sheetData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 codeName="Sheet31">
    <outlinePr summaryBelow="1" summaryRight="1"/>
    <pageSetUpPr/>
  </sheetPr>
  <dimension ref="A1:BH31"/>
  <sheetViews>
    <sheetView zoomScale="78" zoomScaleNormal="78" workbookViewId="0">
      <selection activeCell="H25" sqref="H25"/>
    </sheetView>
  </sheetViews>
  <sheetFormatPr baseColWidth="8" defaultColWidth="8.88671875" defaultRowHeight="14.4"/>
  <cols>
    <col width="8.88671875" customWidth="1" style="205" min="1" max="1"/>
    <col width="17" bestFit="1" customWidth="1" style="205" min="2" max="2"/>
    <col width="11.6640625" bestFit="1" customWidth="1" style="205" min="3" max="3"/>
    <col width="10.44140625" customWidth="1" style="205" min="4" max="4"/>
    <col width="17" customWidth="1" style="205" min="5" max="5"/>
    <col width="10.88671875" customWidth="1" style="205" min="6" max="7"/>
    <col width="12.109375" customWidth="1" style="205" min="8" max="8"/>
    <col width="10.6640625" customWidth="1" style="205" min="9" max="9"/>
    <col width="10.33203125" customWidth="1" style="205" min="10" max="11"/>
    <col width="8.44140625" customWidth="1" style="205" min="12" max="12"/>
    <col width="14.6640625" customWidth="1" style="205" min="13" max="13"/>
    <col width="6.44140625" customWidth="1" style="205" min="14" max="14"/>
    <col width="6.88671875" customWidth="1" style="205" min="15" max="15"/>
    <col width="9.33203125" customWidth="1" style="205" min="16" max="16"/>
    <col width="9" customWidth="1" style="205" min="17" max="17"/>
    <col width="10.33203125" bestFit="1" customWidth="1" style="205" min="18" max="18"/>
    <col width="11.6640625" customWidth="1" style="205" min="19" max="19"/>
    <col width="8.88671875" customWidth="1" style="205" min="20" max="35"/>
    <col width="12.6640625" customWidth="1" style="205" min="36" max="36"/>
    <col width="8.88671875" customWidth="1" style="205" min="37" max="42"/>
    <col width="23.33203125" bestFit="1" customWidth="1" style="205" min="43" max="43"/>
    <col width="52.6640625" customWidth="1" style="205" min="44" max="44"/>
    <col width="8.88671875" customWidth="1" style="205" min="45" max="46"/>
    <col width="23.33203125" bestFit="1" customWidth="1" style="205" min="47" max="47"/>
    <col width="52.5546875" customWidth="1" style="205" min="48" max="48"/>
    <col width="8.88671875" customWidth="1" style="205" min="49" max="51"/>
    <col width="54.33203125" bestFit="1" customWidth="1" style="205" min="52" max="52"/>
    <col width="8.88671875" customWidth="1" style="205" min="53" max="55"/>
    <col width="28.6640625" customWidth="1" style="205" min="56" max="56"/>
    <col width="8.88671875" customWidth="1" style="205" min="57" max="59"/>
    <col width="66.6640625" customWidth="1" style="205" min="60" max="60"/>
    <col width="8.88671875" customWidth="1" style="205" min="61" max="16384"/>
  </cols>
  <sheetData>
    <row r="1" ht="72" customFormat="1" customHeight="1" s="54">
      <c r="A1" s="54" t="inlineStr">
        <is>
          <t>Account</t>
        </is>
      </c>
      <c r="B1" s="83" t="inlineStr">
        <is>
          <t>Program</t>
        </is>
      </c>
      <c r="C1" s="83" t="inlineStr">
        <is>
          <t>Date</t>
        </is>
      </c>
      <c r="D1" s="83" t="inlineStr">
        <is>
          <t>Any Critical Issue</t>
        </is>
      </c>
      <c r="E1" s="83" t="inlineStr">
        <is>
          <t xml:space="preserve">Downtime in Mins </t>
        </is>
      </c>
      <c r="F1" s="83" t="inlineStr">
        <is>
          <t>Revenue_Impact</t>
        </is>
      </c>
      <c r="G1" s="83" t="inlineStr">
        <is>
          <t>Distinct_Agents</t>
        </is>
      </c>
      <c r="H1" s="83" t="inlineStr">
        <is>
          <t>Previous Total Calls</t>
        </is>
      </c>
      <c r="I1" s="83" t="inlineStr">
        <is>
          <t>Call Diff_Perc</t>
        </is>
      </c>
      <c r="J1" s="83" t="inlineStr">
        <is>
          <t>TotalCalls</t>
        </is>
      </c>
      <c r="K1" s="83" t="inlineStr">
        <is>
          <t>OnCalls</t>
        </is>
      </c>
      <c r="L1" s="79" t="inlineStr">
        <is>
          <t>OffCalls</t>
        </is>
      </c>
      <c r="M1" s="83" t="inlineStr">
        <is>
          <t>Benchmark</t>
        </is>
      </c>
      <c r="N1" s="83" t="inlineStr">
        <is>
          <t>Success_routes</t>
        </is>
      </c>
      <c r="O1" s="83" t="inlineStr">
        <is>
          <t>Fail_route_perc</t>
        </is>
      </c>
      <c r="P1" s="79" t="inlineStr">
        <is>
          <t>OFF_AgentSLA</t>
        </is>
      </c>
      <c r="Q1" s="83" t="inlineStr">
        <is>
          <t>OFF_AgentSLA%age</t>
        </is>
      </c>
      <c r="R1" s="83" t="inlineStr">
        <is>
          <t>ON_AgentSLA</t>
        </is>
      </c>
      <c r="S1" s="83" t="inlineStr">
        <is>
          <t>ON_AgentSLA%age</t>
        </is>
      </c>
      <c r="T1" s="83" t="inlineStr">
        <is>
          <t>OFF_CallSLA</t>
        </is>
      </c>
      <c r="U1" s="83" t="inlineStr">
        <is>
          <t>OFF_CallSLA%age</t>
        </is>
      </c>
      <c r="V1" s="79" t="inlineStr">
        <is>
          <t>ON_CallSLA</t>
        </is>
      </c>
      <c r="W1" s="83" t="inlineStr">
        <is>
          <t>ON_CallSLA%age</t>
        </is>
      </c>
      <c r="X1" s="83" t="inlineStr">
        <is>
          <t>1-1_calls</t>
        </is>
      </c>
      <c r="Y1" s="83" t="inlineStr">
        <is>
          <t>1-1_calls_%age</t>
        </is>
      </c>
      <c r="Z1" s="83" t="inlineStr">
        <is>
          <t>1-1_callsWithoutSLABlowns</t>
        </is>
      </c>
      <c r="AA1" s="83" t="inlineStr">
        <is>
          <t>1-1_calls_%ageWithoutSLABlowns</t>
        </is>
      </c>
      <c r="AB1" s="83" t="inlineStr">
        <is>
          <t>L2_calls</t>
        </is>
      </c>
      <c r="AC1" s="83" t="inlineStr">
        <is>
          <t>L2_calls_%age</t>
        </is>
      </c>
      <c r="AD1" s="83" t="inlineStr">
        <is>
          <t>O0bandons</t>
        </is>
      </c>
      <c r="AE1" s="83" t="inlineStr">
        <is>
          <t>OffAbandons</t>
        </is>
      </c>
      <c r="AF1" s="83" t="inlineStr">
        <is>
          <t>O0bandonsPerc</t>
        </is>
      </c>
      <c r="AG1" s="83" t="inlineStr">
        <is>
          <t>OffAbandonsPerc</t>
        </is>
      </c>
      <c r="AH1" s="83" t="inlineStr">
        <is>
          <t>O0ban-OffAban_Perc</t>
        </is>
      </c>
      <c r="AI1" s="83" t="inlineStr">
        <is>
          <t>O0P</t>
        </is>
      </c>
      <c r="AJ1" s="83" t="inlineStr">
        <is>
          <t>OffAP</t>
        </is>
      </c>
      <c r="AK1" s="83" t="inlineStr">
        <is>
          <t>AP_Skew</t>
        </is>
      </c>
      <c r="AL1" s="83" t="inlineStr">
        <is>
          <t>OnCP</t>
        </is>
      </c>
      <c r="AM1" s="83" t="inlineStr">
        <is>
          <t>OffCP</t>
        </is>
      </c>
      <c r="AN1" s="83" t="inlineStr">
        <is>
          <t>AgentChoice</t>
        </is>
      </c>
      <c r="AO1" s="83" t="inlineStr">
        <is>
          <t>used_AgentChoice</t>
        </is>
      </c>
      <c r="AP1" s="83" t="inlineStr">
        <is>
          <t>used_AgentChoiceWithoutSLABlowns</t>
        </is>
      </c>
      <c r="AQ1" s="83" t="inlineStr">
        <is>
          <t>CallChoice</t>
        </is>
      </c>
      <c r="AR1" s="83" t="inlineStr">
        <is>
          <t>Used_CallChoice</t>
        </is>
      </c>
      <c r="AS1" s="83" t="inlineStr">
        <is>
          <t>Used_CallChoiceWithoutSLABlowns</t>
        </is>
      </c>
      <c r="AT1" s="83" t="inlineStr">
        <is>
          <t>OnEvalScore_raw</t>
        </is>
      </c>
      <c r="AU1" s="83" t="inlineStr">
        <is>
          <t>OffEvalScore_raw</t>
        </is>
      </c>
      <c r="AV1" s="83" t="inlineStr">
        <is>
          <t>OnEvalScore_used</t>
        </is>
      </c>
      <c r="AW1" s="83" t="inlineStr">
        <is>
          <t>OffEvalScore_used</t>
        </is>
      </c>
      <c r="AX1" s="83" t="inlineStr">
        <is>
          <t>On_Evaluation_err_calls</t>
        </is>
      </c>
      <c r="AY1" s="83" t="inlineStr">
        <is>
          <t>On_Evaluation_err_calls_%age</t>
        </is>
      </c>
      <c r="AZ1" s="83" t="inlineStr">
        <is>
          <t>Off_Evaluation_err_calls</t>
        </is>
      </c>
      <c r="BA1" s="83" t="inlineStr">
        <is>
          <t>Off_Evaluation_err_calls_%age</t>
        </is>
      </c>
      <c r="BB1" s="83" t="inlineStr">
        <is>
          <t>LookupFailures</t>
        </is>
      </c>
      <c r="BC1" s="83" t="inlineStr">
        <is>
          <t>Lookup_Failure_Perc</t>
        </is>
      </c>
      <c r="BD1" s="83" t="inlineStr">
        <is>
          <t>UnkNown_Agent_Calls</t>
        </is>
      </c>
      <c r="BE1" s="83" t="inlineStr">
        <is>
          <t>UnkNown_Agent_Calls_%age</t>
        </is>
      </c>
      <c r="BF1" s="83" t="inlineStr">
        <is>
          <t>CG_Not_found_Calls</t>
        </is>
      </c>
      <c r="BG1" s="83" t="inlineStr">
        <is>
          <t>CG_Not_found_Calls_%age</t>
        </is>
      </c>
      <c r="BH1" s="83" t="inlineStr">
        <is>
          <t>Important/ High/ Critical Tickets</t>
        </is>
      </c>
    </row>
    <row r="2" customFormat="1" s="54">
      <c r="A2" s="54" t="inlineStr">
        <is>
          <t>Sky</t>
        </is>
      </c>
      <c r="B2" s="97" t="inlineStr">
        <is>
          <t>Platform Classic</t>
        </is>
      </c>
      <c r="C2" s="87" t="n">
        <v>44287</v>
      </c>
      <c r="D2" s="98" t="inlineStr">
        <is>
          <t>No</t>
        </is>
      </c>
      <c r="E2" s="98" t="n">
        <v>0</v>
      </c>
      <c r="F2" s="206" t="n">
        <v>3.68</v>
      </c>
      <c r="G2" s="207" t="n">
        <v>599</v>
      </c>
      <c r="H2" s="207" t="n">
        <v>3358</v>
      </c>
      <c r="I2" s="207" t="n">
        <v>21.26</v>
      </c>
      <c r="J2" s="207" t="n">
        <v>4072</v>
      </c>
      <c r="K2" s="207" t="n">
        <v>3271</v>
      </c>
      <c r="L2" s="207" t="n">
        <v>800</v>
      </c>
      <c r="M2" s="207" t="n">
        <v>80.33</v>
      </c>
      <c r="N2" s="207" t="n">
        <v>4066</v>
      </c>
      <c r="O2" s="207" t="n">
        <v>0</v>
      </c>
      <c r="P2" s="207" t="n">
        <v>0</v>
      </c>
      <c r="Q2" s="207" t="n">
        <v>0</v>
      </c>
      <c r="R2" s="207" t="n">
        <v>4</v>
      </c>
      <c r="S2" s="207" t="n">
        <v>0.12</v>
      </c>
      <c r="T2" s="207" t="n">
        <v>0</v>
      </c>
      <c r="U2" s="207" t="n">
        <v>0</v>
      </c>
      <c r="V2" s="207" t="n">
        <v>52</v>
      </c>
      <c r="W2" s="207" t="n">
        <v>1.59</v>
      </c>
      <c r="X2" s="207" t="n">
        <v>24</v>
      </c>
      <c r="Y2" s="207" t="n">
        <v>0.59</v>
      </c>
      <c r="Z2" s="207" t="n">
        <v>24</v>
      </c>
      <c r="AA2" s="207" t="n">
        <v>0.59</v>
      </c>
      <c r="AB2" s="207" t="n">
        <v>3046</v>
      </c>
      <c r="AC2" s="207" t="n">
        <v>74.8</v>
      </c>
      <c r="AD2" s="207" t="n">
        <v>344</v>
      </c>
      <c r="AE2" s="207" t="n">
        <v>98</v>
      </c>
      <c r="AF2" s="207" t="n">
        <v>10.58</v>
      </c>
      <c r="AG2" s="207" t="n">
        <v>12.37</v>
      </c>
      <c r="AH2" s="207" t="n">
        <v>1.8</v>
      </c>
      <c r="AI2" s="207" t="n">
        <v>0.47</v>
      </c>
      <c r="AJ2" s="207" t="n">
        <v>0.48</v>
      </c>
      <c r="AK2" s="207" t="n">
        <v>0.01</v>
      </c>
      <c r="AL2" s="207" t="n">
        <v>0.49</v>
      </c>
      <c r="AM2" s="207" t="n">
        <v>0.48</v>
      </c>
      <c r="AN2" s="207" t="n">
        <v>23.73</v>
      </c>
      <c r="AO2" s="207" t="n">
        <v>17.48</v>
      </c>
      <c r="AP2" s="207" t="n">
        <v>17.6</v>
      </c>
      <c r="AQ2" s="207" t="n">
        <v>91.95</v>
      </c>
      <c r="AR2" s="207" t="n">
        <v>13.99</v>
      </c>
      <c r="AS2" s="207" t="n">
        <v>14.21</v>
      </c>
      <c r="AT2" s="207" t="n">
        <v>0.09</v>
      </c>
      <c r="AU2" s="207" t="n">
        <v>0.31</v>
      </c>
      <c r="AV2" s="207" t="n">
        <v>0.08</v>
      </c>
      <c r="AW2" s="207" t="n">
        <v>0.31</v>
      </c>
      <c r="AX2" s="207" t="n">
        <v>0</v>
      </c>
      <c r="AY2" s="207" t="n">
        <v>0</v>
      </c>
      <c r="AZ2" s="207" t="n">
        <v>0</v>
      </c>
      <c r="BA2" s="207" t="n">
        <v>0</v>
      </c>
      <c r="BB2" s="207" t="n">
        <v>25</v>
      </c>
      <c r="BC2" s="207" t="n">
        <v>0.61</v>
      </c>
      <c r="BD2" s="207" t="n">
        <v>31</v>
      </c>
      <c r="BE2" s="207" t="n">
        <v>0.76</v>
      </c>
      <c r="BF2" s="207" t="n">
        <v>0</v>
      </c>
      <c r="BG2" s="207" t="n">
        <v>0</v>
      </c>
      <c r="BH2" s="207" t="n">
        <v>0</v>
      </c>
    </row>
    <row r="3" customFormat="1" s="54">
      <c r="A3" s="54" t="inlineStr">
        <is>
          <t>Sky</t>
        </is>
      </c>
      <c r="B3" s="97" t="inlineStr">
        <is>
          <t>Platform Classic</t>
        </is>
      </c>
      <c r="C3" s="87" t="n">
        <v>44288</v>
      </c>
      <c r="D3" s="98" t="inlineStr">
        <is>
          <t>No</t>
        </is>
      </c>
      <c r="E3" s="98" t="n">
        <v>0</v>
      </c>
      <c r="F3" t="n">
        <v>7.45</v>
      </c>
      <c r="G3" t="n">
        <v>478</v>
      </c>
      <c r="H3" t="n">
        <v>4072</v>
      </c>
      <c r="I3" t="n">
        <v>-43.05</v>
      </c>
      <c r="J3" t="n">
        <v>2319</v>
      </c>
      <c r="K3" t="n">
        <v>1819</v>
      </c>
      <c r="L3" t="n">
        <v>499</v>
      </c>
      <c r="M3" t="n">
        <v>78.44</v>
      </c>
      <c r="N3" t="n">
        <v>2315</v>
      </c>
      <c r="O3" t="n">
        <v>0</v>
      </c>
      <c r="P3" t="n">
        <v>0</v>
      </c>
      <c r="Q3" t="n">
        <v>0</v>
      </c>
      <c r="R3" t="n">
        <v>54</v>
      </c>
      <c r="S3" t="n">
        <v>2.97</v>
      </c>
      <c r="T3" t="n">
        <v>0</v>
      </c>
      <c r="U3" t="n">
        <v>0</v>
      </c>
      <c r="V3" t="n">
        <v>0</v>
      </c>
      <c r="W3" t="n">
        <v>0</v>
      </c>
      <c r="X3" t="n">
        <v>71</v>
      </c>
      <c r="Y3" t="n">
        <v>3.06</v>
      </c>
      <c r="Z3" t="n">
        <v>71</v>
      </c>
      <c r="AA3" t="n">
        <v>3.06</v>
      </c>
      <c r="AB3" t="n">
        <v>206</v>
      </c>
      <c r="AC3" t="n">
        <v>8.880000000000001</v>
      </c>
      <c r="AD3" t="n">
        <v>18</v>
      </c>
      <c r="AE3" t="n">
        <v>4</v>
      </c>
      <c r="AF3" t="n">
        <v>0.99</v>
      </c>
      <c r="AG3" t="n">
        <v>0.8</v>
      </c>
      <c r="AH3" t="n">
        <v>0.19</v>
      </c>
      <c r="AI3" t="n">
        <v>0.46</v>
      </c>
      <c r="AJ3" t="n">
        <v>0.46</v>
      </c>
      <c r="AK3" t="n">
        <v>0</v>
      </c>
      <c r="AL3" t="n">
        <v>0.49</v>
      </c>
      <c r="AM3" t="n">
        <v>0.46</v>
      </c>
      <c r="AN3" t="n">
        <v>37.79</v>
      </c>
      <c r="AO3" t="n">
        <v>21.1</v>
      </c>
      <c r="AP3" t="n">
        <v>21.63</v>
      </c>
      <c r="AQ3" t="n">
        <v>5.31</v>
      </c>
      <c r="AR3" t="n">
        <v>3.01</v>
      </c>
      <c r="AS3" t="n">
        <v>3.01</v>
      </c>
      <c r="AT3" t="n">
        <v>0.08</v>
      </c>
      <c r="AU3" t="n">
        <v>0.31</v>
      </c>
      <c r="AV3" t="n">
        <v>0.06</v>
      </c>
      <c r="AW3" t="n">
        <v>0.31</v>
      </c>
      <c r="AX3" t="n">
        <v>0</v>
      </c>
      <c r="AY3" t="n">
        <v>0</v>
      </c>
      <c r="AZ3" t="n">
        <v>0</v>
      </c>
      <c r="BA3" t="n">
        <v>0</v>
      </c>
      <c r="BB3" t="n">
        <v>17</v>
      </c>
      <c r="BC3" t="n">
        <v>0.73</v>
      </c>
      <c r="BD3" t="n">
        <v>16</v>
      </c>
      <c r="BE3" t="n">
        <v>0.6899999999999999</v>
      </c>
      <c r="BF3" t="n">
        <v>0</v>
      </c>
      <c r="BG3" t="n">
        <v>0</v>
      </c>
    </row>
    <row r="4" customFormat="1" s="54">
      <c r="A4" s="54" t="inlineStr">
        <is>
          <t>Sky</t>
        </is>
      </c>
      <c r="B4" s="97" t="inlineStr">
        <is>
          <t>Platform Classic</t>
        </is>
      </c>
      <c r="C4" s="87" t="n">
        <v>44289</v>
      </c>
      <c r="D4" s="98" t="inlineStr">
        <is>
          <t>No</t>
        </is>
      </c>
      <c r="E4" s="98" t="n">
        <v>0</v>
      </c>
      <c r="F4" t="n">
        <v>3.4</v>
      </c>
      <c r="G4" t="n">
        <v>332</v>
      </c>
      <c r="H4" t="n">
        <v>2319</v>
      </c>
      <c r="I4" t="n">
        <v>-18.41</v>
      </c>
      <c r="J4" t="n">
        <v>1892</v>
      </c>
      <c r="K4" t="n">
        <v>1521</v>
      </c>
      <c r="L4" t="n">
        <v>371</v>
      </c>
      <c r="M4" t="n">
        <v>80.39</v>
      </c>
      <c r="N4" t="n">
        <v>1889</v>
      </c>
      <c r="O4" t="n">
        <v>0</v>
      </c>
      <c r="P4" t="n">
        <v>0</v>
      </c>
      <c r="Q4" t="n">
        <v>0</v>
      </c>
      <c r="R4" t="n">
        <v>9</v>
      </c>
      <c r="S4" t="n">
        <v>0.59</v>
      </c>
      <c r="T4" t="n">
        <v>0</v>
      </c>
      <c r="U4" t="n">
        <v>0</v>
      </c>
      <c r="V4" t="n">
        <v>5</v>
      </c>
      <c r="W4" t="n">
        <v>0.33</v>
      </c>
      <c r="X4" t="n">
        <v>18</v>
      </c>
      <c r="Y4" t="n">
        <v>0.95</v>
      </c>
      <c r="Z4" t="n">
        <v>18</v>
      </c>
      <c r="AA4" t="n">
        <v>0.95</v>
      </c>
      <c r="AB4" t="n">
        <v>471</v>
      </c>
      <c r="AC4" t="n">
        <v>24.89</v>
      </c>
      <c r="AD4" t="n">
        <v>45</v>
      </c>
      <c r="AE4" t="n">
        <v>13</v>
      </c>
      <c r="AF4" t="n">
        <v>2.96</v>
      </c>
      <c r="AG4" t="n">
        <v>3.53</v>
      </c>
      <c r="AH4" t="n">
        <v>0.57</v>
      </c>
      <c r="AI4" t="n">
        <v>0.45</v>
      </c>
      <c r="AJ4" t="n">
        <v>0.44</v>
      </c>
      <c r="AK4" t="n">
        <v>0.01</v>
      </c>
      <c r="AL4" t="n">
        <v>0.49</v>
      </c>
      <c r="AM4" t="n">
        <v>0.48</v>
      </c>
      <c r="AN4" t="n">
        <v>39.39</v>
      </c>
      <c r="AO4" t="n">
        <v>22.55</v>
      </c>
      <c r="AP4" t="n">
        <v>22.7</v>
      </c>
      <c r="AQ4" t="n">
        <v>34.07</v>
      </c>
      <c r="AR4" t="n">
        <v>11.41</v>
      </c>
      <c r="AS4" t="n">
        <v>11.53</v>
      </c>
      <c r="AT4" t="n">
        <v>0.08</v>
      </c>
      <c r="AU4" t="n">
        <v>0.35</v>
      </c>
      <c r="AV4" t="n">
        <v>0.06</v>
      </c>
      <c r="AW4" t="n">
        <v>0.35</v>
      </c>
      <c r="AX4" t="n">
        <v>0</v>
      </c>
      <c r="AY4" t="n">
        <v>0</v>
      </c>
      <c r="AZ4" t="n">
        <v>0</v>
      </c>
      <c r="BA4" t="n">
        <v>0</v>
      </c>
      <c r="BB4" t="n">
        <v>9</v>
      </c>
      <c r="BC4" t="n">
        <v>0.48</v>
      </c>
      <c r="BD4" t="n">
        <v>20</v>
      </c>
      <c r="BE4" t="n">
        <v>1.06</v>
      </c>
      <c r="BF4" t="n">
        <v>0</v>
      </c>
      <c r="BG4" t="n">
        <v>0</v>
      </c>
    </row>
    <row r="5" customFormat="1" s="54">
      <c r="A5" s="54" t="inlineStr">
        <is>
          <t>Sky</t>
        </is>
      </c>
      <c r="B5" s="97" t="inlineStr">
        <is>
          <t>Platform Classic</t>
        </is>
      </c>
      <c r="C5" s="87" t="n">
        <v>44290</v>
      </c>
      <c r="D5" s="98" t="inlineStr">
        <is>
          <t>No</t>
        </is>
      </c>
      <c r="E5" s="98" t="n">
        <v>0</v>
      </c>
      <c r="F5" t="n">
        <v>6.11</v>
      </c>
      <c r="G5" t="n">
        <v>225</v>
      </c>
      <c r="H5" t="n">
        <v>1892</v>
      </c>
      <c r="I5" t="n">
        <v>-47.25</v>
      </c>
      <c r="J5" t="n">
        <v>998</v>
      </c>
      <c r="K5" t="n">
        <v>794</v>
      </c>
      <c r="L5" t="n">
        <v>204</v>
      </c>
      <c r="M5" t="n">
        <v>79.56</v>
      </c>
      <c r="N5" t="n">
        <v>997</v>
      </c>
      <c r="O5" t="n">
        <v>0</v>
      </c>
      <c r="P5" t="n">
        <v>2</v>
      </c>
      <c r="Q5" t="n">
        <v>0.98</v>
      </c>
      <c r="R5" t="n">
        <v>35</v>
      </c>
      <c r="S5" t="n">
        <v>4.41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0.48</v>
      </c>
      <c r="AJ5" t="n">
        <v>0.41</v>
      </c>
      <c r="AK5" t="n">
        <v>0.07000000000000001</v>
      </c>
      <c r="AL5" t="n">
        <v>0.51</v>
      </c>
      <c r="AM5" t="n">
        <v>0.51</v>
      </c>
      <c r="AN5" t="n">
        <v>40.32</v>
      </c>
      <c r="AO5" t="n">
        <v>23.06</v>
      </c>
      <c r="AP5" t="n">
        <v>23.91</v>
      </c>
      <c r="AQ5" t="n">
        <v>0</v>
      </c>
      <c r="AR5" t="n">
        <v>0</v>
      </c>
      <c r="AS5" t="n">
        <v>0</v>
      </c>
      <c r="AT5" t="n">
        <v>0.07000000000000001</v>
      </c>
      <c r="AU5" t="n">
        <v>0.34</v>
      </c>
      <c r="AV5" t="n">
        <v>0.05</v>
      </c>
      <c r="AW5" t="n">
        <v>0.33</v>
      </c>
      <c r="AX5" t="n">
        <v>0</v>
      </c>
      <c r="AY5" t="n">
        <v>0</v>
      </c>
      <c r="AZ5" t="n">
        <v>0</v>
      </c>
      <c r="BA5" t="n">
        <v>0</v>
      </c>
      <c r="BB5" t="n">
        <v>5</v>
      </c>
      <c r="BC5" t="n">
        <v>0.5</v>
      </c>
      <c r="BD5" t="n">
        <v>12</v>
      </c>
      <c r="BE5" t="n">
        <v>1.2</v>
      </c>
      <c r="BF5" t="n">
        <v>0</v>
      </c>
      <c r="BG5" t="n">
        <v>0</v>
      </c>
    </row>
    <row r="6" customFormat="1" s="54">
      <c r="A6" s="54" t="inlineStr">
        <is>
          <t>Sky</t>
        </is>
      </c>
      <c r="B6" s="97" t="inlineStr">
        <is>
          <t>Platform Classic</t>
        </is>
      </c>
      <c r="C6" s="87" t="n">
        <v>44291</v>
      </c>
      <c r="D6" s="98" t="inlineStr">
        <is>
          <t>No</t>
        </is>
      </c>
      <c r="E6" s="98" t="n">
        <v>0</v>
      </c>
      <c r="F6" t="n">
        <v>4.31</v>
      </c>
      <c r="G6" t="n">
        <v>505</v>
      </c>
      <c r="H6" t="n">
        <v>998</v>
      </c>
      <c r="I6" t="n">
        <v>117.23</v>
      </c>
      <c r="J6" t="n">
        <v>2168</v>
      </c>
      <c r="K6" t="n">
        <v>1728</v>
      </c>
      <c r="L6" t="n">
        <v>440</v>
      </c>
      <c r="M6" t="n">
        <v>79.7</v>
      </c>
      <c r="N6" t="n">
        <v>2167</v>
      </c>
      <c r="O6" t="n">
        <v>0</v>
      </c>
      <c r="P6" t="n">
        <v>1</v>
      </c>
      <c r="Q6" t="n">
        <v>0.23</v>
      </c>
      <c r="R6" t="n">
        <v>21</v>
      </c>
      <c r="S6" t="n">
        <v>1.22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2</v>
      </c>
      <c r="AE6" t="n">
        <v>0</v>
      </c>
      <c r="AF6" t="n">
        <v>0.12</v>
      </c>
      <c r="AG6" t="n">
        <v>0</v>
      </c>
      <c r="AH6" t="n">
        <v>0.12</v>
      </c>
      <c r="AI6" t="n">
        <v>0.47</v>
      </c>
      <c r="AJ6" t="n">
        <v>0.46</v>
      </c>
      <c r="AK6" t="n">
        <v>0.01</v>
      </c>
      <c r="AL6" t="n">
        <v>0.49</v>
      </c>
      <c r="AM6" t="n">
        <v>0.5</v>
      </c>
      <c r="AN6" t="n">
        <v>82.92</v>
      </c>
      <c r="AO6" t="n">
        <v>31.9</v>
      </c>
      <c r="AP6" t="n">
        <v>32.22</v>
      </c>
      <c r="AQ6" t="n">
        <v>0</v>
      </c>
      <c r="AR6" t="n">
        <v>0</v>
      </c>
      <c r="AS6" t="n">
        <v>0</v>
      </c>
      <c r="AT6" t="n">
        <v>0.05</v>
      </c>
      <c r="AU6" t="n">
        <v>0.31</v>
      </c>
      <c r="AV6" t="n">
        <v>0.04</v>
      </c>
      <c r="AW6" t="n">
        <v>0.31</v>
      </c>
      <c r="AX6" t="n">
        <v>0</v>
      </c>
      <c r="AY6" t="n">
        <v>0</v>
      </c>
      <c r="AZ6" t="n">
        <v>0</v>
      </c>
      <c r="BA6" t="n">
        <v>0</v>
      </c>
      <c r="BB6" t="n">
        <v>19</v>
      </c>
      <c r="BC6" t="n">
        <v>0.88</v>
      </c>
      <c r="BD6" t="n">
        <v>48</v>
      </c>
      <c r="BE6" t="n">
        <v>2.21</v>
      </c>
      <c r="BF6" t="n">
        <v>0</v>
      </c>
      <c r="BG6" t="n">
        <v>0</v>
      </c>
    </row>
    <row r="7" customFormat="1" s="54">
      <c r="A7" s="54" t="inlineStr">
        <is>
          <t>Sky</t>
        </is>
      </c>
      <c r="B7" s="97" t="inlineStr">
        <is>
          <t>Platform Classic</t>
        </is>
      </c>
      <c r="C7" s="87" t="n">
        <v>44292</v>
      </c>
      <c r="D7" s="98" t="inlineStr">
        <is>
          <t>No</t>
        </is>
      </c>
      <c r="E7" s="98" t="n">
        <v>0</v>
      </c>
      <c r="F7" t="n">
        <v>6.03</v>
      </c>
      <c r="G7" t="n">
        <v>673</v>
      </c>
      <c r="H7" t="n">
        <v>2168</v>
      </c>
      <c r="I7" t="n">
        <v>134.04</v>
      </c>
      <c r="J7" t="n">
        <v>5074</v>
      </c>
      <c r="K7" t="n">
        <v>4032</v>
      </c>
      <c r="L7" t="n">
        <v>1042</v>
      </c>
      <c r="M7" t="n">
        <v>79.45999999999999</v>
      </c>
      <c r="N7" t="n">
        <v>5070</v>
      </c>
      <c r="O7" t="n">
        <v>0</v>
      </c>
      <c r="P7" t="n">
        <v>0</v>
      </c>
      <c r="Q7" t="n">
        <v>0</v>
      </c>
      <c r="R7" t="n">
        <v>8</v>
      </c>
      <c r="S7" t="n">
        <v>0.2</v>
      </c>
      <c r="T7" t="n">
        <v>0</v>
      </c>
      <c r="U7" t="n">
        <v>0</v>
      </c>
      <c r="V7" t="n">
        <v>7</v>
      </c>
      <c r="W7" t="n">
        <v>0.17</v>
      </c>
      <c r="X7" t="n">
        <v>104</v>
      </c>
      <c r="Y7" t="n">
        <v>2.05</v>
      </c>
      <c r="Z7" t="n">
        <v>104</v>
      </c>
      <c r="AA7" t="n">
        <v>2.05</v>
      </c>
      <c r="AB7" t="n">
        <v>3837</v>
      </c>
      <c r="AC7" t="n">
        <v>75.62</v>
      </c>
      <c r="AD7" t="n">
        <v>157</v>
      </c>
      <c r="AE7" t="n">
        <v>48</v>
      </c>
      <c r="AF7" t="n">
        <v>3.91</v>
      </c>
      <c r="AG7" t="n">
        <v>4.67</v>
      </c>
      <c r="AH7" t="n">
        <v>0.77</v>
      </c>
      <c r="AI7" t="n">
        <v>0.47</v>
      </c>
      <c r="AJ7" t="n">
        <v>0.48</v>
      </c>
      <c r="AK7" t="n">
        <v>0.01</v>
      </c>
      <c r="AL7" t="n">
        <v>0.5</v>
      </c>
      <c r="AM7" t="n">
        <v>0.5</v>
      </c>
      <c r="AN7" t="n">
        <v>26.25</v>
      </c>
      <c r="AO7" t="n">
        <v>17.91</v>
      </c>
      <c r="AP7" t="n">
        <v>18.04</v>
      </c>
      <c r="AQ7" t="n">
        <v>52.78</v>
      </c>
      <c r="AR7" t="n">
        <v>10.95</v>
      </c>
      <c r="AS7" t="n">
        <v>10.96</v>
      </c>
      <c r="AT7" t="n">
        <v>0.1</v>
      </c>
      <c r="AU7" t="n">
        <v>0.33</v>
      </c>
      <c r="AV7" t="n">
        <v>0.09</v>
      </c>
      <c r="AW7" t="n">
        <v>0.33</v>
      </c>
      <c r="AX7" t="n">
        <v>0</v>
      </c>
      <c r="AY7" t="n">
        <v>0</v>
      </c>
      <c r="AZ7" t="n">
        <v>0</v>
      </c>
      <c r="BA7" t="n">
        <v>0</v>
      </c>
      <c r="BB7" t="n">
        <v>51</v>
      </c>
      <c r="BC7" t="n">
        <v>1.01</v>
      </c>
      <c r="BD7" t="n">
        <v>132</v>
      </c>
      <c r="BE7" t="n">
        <v>2.6</v>
      </c>
      <c r="BF7" t="n">
        <v>0</v>
      </c>
      <c r="BG7" t="n">
        <v>0</v>
      </c>
    </row>
    <row r="8" customFormat="1" s="54">
      <c r="A8" s="54" t="inlineStr">
        <is>
          <t>Sky</t>
        </is>
      </c>
      <c r="B8" s="97" t="inlineStr">
        <is>
          <t>Platform Classic</t>
        </is>
      </c>
      <c r="C8" s="87" t="n">
        <v>44293</v>
      </c>
      <c r="D8" s="98" t="inlineStr">
        <is>
          <t>No</t>
        </is>
      </c>
      <c r="E8" s="98" t="n">
        <v>0</v>
      </c>
      <c r="F8" s="207" t="n">
        <v>5.39</v>
      </c>
      <c r="G8" s="207" t="n">
        <v>628</v>
      </c>
      <c r="H8" s="207" t="n">
        <v>5074</v>
      </c>
      <c r="I8" s="207" t="n">
        <v>-13.07</v>
      </c>
      <c r="J8" s="207" t="n">
        <v>4411</v>
      </c>
      <c r="K8" s="207" t="n">
        <v>3579</v>
      </c>
      <c r="L8" s="207" t="n">
        <v>832</v>
      </c>
      <c r="M8" s="207" t="n">
        <v>81.14</v>
      </c>
      <c r="N8" s="207" t="n">
        <v>4405</v>
      </c>
      <c r="O8" s="207" t="n">
        <v>0</v>
      </c>
      <c r="P8" s="207" t="n">
        <v>0</v>
      </c>
      <c r="Q8" s="207" t="n">
        <v>0</v>
      </c>
      <c r="R8" s="207" t="n">
        <v>5</v>
      </c>
      <c r="S8" s="207" t="n">
        <v>0.14</v>
      </c>
      <c r="T8" s="207" t="n">
        <v>0</v>
      </c>
      <c r="U8" s="207" t="n">
        <v>0</v>
      </c>
      <c r="V8" s="207" t="n">
        <v>7</v>
      </c>
      <c r="W8" s="207" t="n">
        <v>0.2</v>
      </c>
      <c r="X8" s="207" t="n">
        <v>59</v>
      </c>
      <c r="Y8" s="207" t="n">
        <v>1.34</v>
      </c>
      <c r="Z8" s="207" t="n">
        <v>59</v>
      </c>
      <c r="AA8" s="207" t="n">
        <v>1.34</v>
      </c>
      <c r="AB8" s="207" t="n">
        <v>3279</v>
      </c>
      <c r="AC8" s="207" t="n">
        <v>74.34</v>
      </c>
      <c r="AD8" s="207" t="n">
        <v>136</v>
      </c>
      <c r="AE8" s="207" t="n">
        <v>28</v>
      </c>
      <c r="AF8" s="207" t="n">
        <v>3.83</v>
      </c>
      <c r="AG8" s="207" t="n">
        <v>3.38</v>
      </c>
      <c r="AH8" s="207" t="n">
        <v>0.45</v>
      </c>
      <c r="AI8" s="207" t="n">
        <v>0.48</v>
      </c>
      <c r="AJ8" s="207" t="n">
        <v>0.49</v>
      </c>
      <c r="AK8" s="207" t="n">
        <v>0.01</v>
      </c>
      <c r="AL8" s="207" t="n">
        <v>0.49</v>
      </c>
      <c r="AM8" s="207" t="n">
        <v>0.5</v>
      </c>
      <c r="AN8" s="207" t="n">
        <v>24.58</v>
      </c>
      <c r="AO8" s="207" t="n">
        <v>15.89</v>
      </c>
      <c r="AP8" s="207" t="n">
        <v>15.96</v>
      </c>
      <c r="AQ8" s="207" t="n">
        <v>45.29</v>
      </c>
      <c r="AR8" s="207" t="n">
        <v>12.28</v>
      </c>
      <c r="AS8" s="207" t="n">
        <v>12.3</v>
      </c>
      <c r="AT8" s="207" t="n">
        <v>0.09</v>
      </c>
      <c r="AU8" s="207" t="n">
        <v>0.32</v>
      </c>
      <c r="AV8" s="207" t="n">
        <v>0.09</v>
      </c>
      <c r="AW8" s="207" t="n">
        <v>0.32</v>
      </c>
      <c r="AX8" s="207" t="n">
        <v>0</v>
      </c>
      <c r="AY8" s="207" t="n">
        <v>0</v>
      </c>
      <c r="AZ8" s="207" t="n">
        <v>0</v>
      </c>
      <c r="BA8" s="207" t="n">
        <v>0</v>
      </c>
      <c r="BB8" s="207" t="n">
        <v>52</v>
      </c>
      <c r="BC8" s="207" t="n">
        <v>1.18</v>
      </c>
      <c r="BD8" s="207" t="n">
        <v>112</v>
      </c>
      <c r="BE8" s="207" t="n">
        <v>2.54</v>
      </c>
      <c r="BF8" s="207" t="n">
        <v>0</v>
      </c>
      <c r="BG8" s="207" t="n">
        <v>0</v>
      </c>
    </row>
    <row r="9" customFormat="1" s="54">
      <c r="A9" s="54" t="inlineStr">
        <is>
          <t>Sky</t>
        </is>
      </c>
      <c r="B9" s="97" t="inlineStr">
        <is>
          <t>Platform Classic</t>
        </is>
      </c>
      <c r="C9" s="87" t="n">
        <v>44294</v>
      </c>
      <c r="D9" s="98" t="inlineStr">
        <is>
          <t>No</t>
        </is>
      </c>
      <c r="E9" s="98" t="n">
        <v>0</v>
      </c>
      <c r="F9" s="207" t="n">
        <v>5.03</v>
      </c>
      <c r="G9" s="207" t="n">
        <v>598</v>
      </c>
      <c r="H9" s="207" t="n">
        <v>4411</v>
      </c>
      <c r="I9" s="207" t="n">
        <v>-13.83</v>
      </c>
      <c r="J9" s="207" t="n">
        <v>3801</v>
      </c>
      <c r="K9" s="207" t="n">
        <v>2989</v>
      </c>
      <c r="L9" s="207" t="n">
        <v>812</v>
      </c>
      <c r="M9" s="207" t="n">
        <v>78.64</v>
      </c>
      <c r="N9" s="207" t="n">
        <v>3799</v>
      </c>
      <c r="O9" s="207" t="n">
        <v>0</v>
      </c>
      <c r="P9" s="207" t="n">
        <v>0</v>
      </c>
      <c r="Q9" s="207" t="n">
        <v>0</v>
      </c>
      <c r="R9" s="207" t="n">
        <v>24</v>
      </c>
      <c r="S9" s="207" t="n">
        <v>0.8</v>
      </c>
      <c r="T9" s="207" t="n">
        <v>0</v>
      </c>
      <c r="U9" s="207" t="n">
        <v>0</v>
      </c>
      <c r="V9" s="207" t="n">
        <v>10</v>
      </c>
      <c r="W9" s="207" t="n">
        <v>0.33</v>
      </c>
      <c r="X9" s="207" t="n">
        <v>7</v>
      </c>
      <c r="Y9" s="207" t="n">
        <v>0.18</v>
      </c>
      <c r="Z9" s="207" t="n">
        <v>7</v>
      </c>
      <c r="AA9" s="207" t="n">
        <v>0.18</v>
      </c>
      <c r="AB9" s="207" t="n">
        <v>1144</v>
      </c>
      <c r="AC9" s="207" t="n">
        <v>30.1</v>
      </c>
      <c r="AD9" s="207" t="n">
        <v>94</v>
      </c>
      <c r="AE9" s="207" t="n">
        <v>24</v>
      </c>
      <c r="AF9" s="207" t="n">
        <v>3.17</v>
      </c>
      <c r="AG9" s="207" t="n">
        <v>2.98</v>
      </c>
      <c r="AH9" s="207" t="n">
        <v>0.19</v>
      </c>
      <c r="AI9" s="207" t="n">
        <v>0.48</v>
      </c>
      <c r="AJ9" s="207" t="n">
        <v>0.47</v>
      </c>
      <c r="AK9" s="207" t="n">
        <v>0.01</v>
      </c>
      <c r="AL9" s="207" t="n">
        <v>0.5</v>
      </c>
      <c r="AM9" s="207" t="n">
        <v>0.49</v>
      </c>
      <c r="AN9" s="207" t="n">
        <v>44.42</v>
      </c>
      <c r="AO9" s="207" t="n">
        <v>24.55</v>
      </c>
      <c r="AP9" s="207" t="n">
        <v>24.77</v>
      </c>
      <c r="AQ9" s="207" t="n">
        <v>70.11</v>
      </c>
      <c r="AR9" s="207" t="n">
        <v>12.07</v>
      </c>
      <c r="AS9" s="207" t="n">
        <v>12.17</v>
      </c>
      <c r="AT9" s="207" t="n">
        <v>0.07000000000000001</v>
      </c>
      <c r="AU9" s="207" t="n">
        <v>0.34</v>
      </c>
      <c r="AV9" s="207" t="n">
        <v>0.06</v>
      </c>
      <c r="AW9" s="207" t="n">
        <v>0.34</v>
      </c>
      <c r="AX9" s="207" t="n">
        <v>0</v>
      </c>
      <c r="AY9" s="207" t="n">
        <v>0</v>
      </c>
      <c r="AZ9" s="207" t="n">
        <v>0</v>
      </c>
      <c r="BA9" s="207" t="n">
        <v>0</v>
      </c>
      <c r="BB9" s="207" t="n">
        <v>35</v>
      </c>
      <c r="BC9" s="207" t="n">
        <v>0.92</v>
      </c>
      <c r="BD9" s="207" t="n">
        <v>106</v>
      </c>
      <c r="BE9" s="207" t="n">
        <v>2.79</v>
      </c>
      <c r="BF9" s="207" t="n">
        <v>0</v>
      </c>
      <c r="BG9" s="207" t="n">
        <v>0</v>
      </c>
    </row>
    <row r="10" customFormat="1" s="54">
      <c r="A10" s="54" t="inlineStr">
        <is>
          <t>Sky</t>
        </is>
      </c>
      <c r="B10" s="97" t="inlineStr">
        <is>
          <t>Platform Classic</t>
        </is>
      </c>
      <c r="C10" s="87" t="n">
        <v>44295</v>
      </c>
      <c r="D10" s="98" t="inlineStr">
        <is>
          <t>No</t>
        </is>
      </c>
      <c r="E10" s="98" t="n">
        <v>0</v>
      </c>
      <c r="F10" s="206" t="n">
        <v>6.6</v>
      </c>
      <c r="G10" s="207" t="n">
        <v>501</v>
      </c>
      <c r="H10" s="207" t="n">
        <v>3801</v>
      </c>
      <c r="I10" s="207" t="n">
        <v>-5.84</v>
      </c>
      <c r="J10" s="207" t="n">
        <v>3579</v>
      </c>
      <c r="K10" s="207" t="n">
        <v>2832</v>
      </c>
      <c r="L10" s="207" t="n">
        <v>747</v>
      </c>
      <c r="M10" s="207" t="n">
        <v>79.13</v>
      </c>
      <c r="N10" s="207" t="n">
        <v>3572</v>
      </c>
      <c r="O10" s="207" t="n">
        <v>0</v>
      </c>
      <c r="P10" s="207" t="n">
        <v>0</v>
      </c>
      <c r="Q10" s="207" t="n">
        <v>0</v>
      </c>
      <c r="R10" s="207" t="n">
        <v>6</v>
      </c>
      <c r="S10" s="207" t="n">
        <v>0.21</v>
      </c>
      <c r="T10" s="207" t="n">
        <v>0</v>
      </c>
      <c r="U10" s="207" t="n">
        <v>0</v>
      </c>
      <c r="V10" s="207" t="n">
        <v>22</v>
      </c>
      <c r="W10" s="207" t="n">
        <v>0.78</v>
      </c>
      <c r="X10" s="207" t="n">
        <v>51</v>
      </c>
      <c r="Y10" s="207" t="n">
        <v>1.43</v>
      </c>
      <c r="Z10" s="207" t="n">
        <v>51</v>
      </c>
      <c r="AA10" s="207" t="n">
        <v>1.43</v>
      </c>
      <c r="AB10" s="207" t="n">
        <v>2175</v>
      </c>
      <c r="AC10" s="207" t="n">
        <v>60.77</v>
      </c>
      <c r="AD10" s="207" t="n">
        <v>223</v>
      </c>
      <c r="AE10" s="207" t="n">
        <v>70</v>
      </c>
      <c r="AF10" s="207" t="n">
        <v>7.89</v>
      </c>
      <c r="AG10" s="207" t="n">
        <v>9.42</v>
      </c>
      <c r="AH10" s="207" t="n">
        <v>1.53</v>
      </c>
      <c r="AI10" s="207" t="n">
        <v>0.46</v>
      </c>
      <c r="AJ10" s="207" t="n">
        <v>0.44</v>
      </c>
      <c r="AK10" s="207" t="n">
        <v>0.02</v>
      </c>
      <c r="AL10" s="207" t="n">
        <v>0.49</v>
      </c>
      <c r="AM10" s="207" t="n">
        <v>0.47</v>
      </c>
      <c r="AN10" s="207" t="n">
        <v>27.47</v>
      </c>
      <c r="AO10" s="207" t="n">
        <v>17.17</v>
      </c>
      <c r="AP10" s="207" t="n">
        <v>17.26</v>
      </c>
      <c r="AQ10" s="207" t="n">
        <v>80.91</v>
      </c>
      <c r="AR10" s="207" t="n">
        <v>12.76</v>
      </c>
      <c r="AS10" s="207" t="n">
        <v>12.88</v>
      </c>
      <c r="AT10" s="207" t="n">
        <v>0.09</v>
      </c>
      <c r="AU10" s="207" t="n">
        <v>0.34</v>
      </c>
      <c r="AV10" s="207" t="n">
        <v>0.08</v>
      </c>
      <c r="AW10" s="207" t="n">
        <v>0.33</v>
      </c>
      <c r="AX10" s="207" t="n">
        <v>0</v>
      </c>
      <c r="AY10" s="207" t="n">
        <v>0</v>
      </c>
      <c r="AZ10" s="207" t="n">
        <v>0</v>
      </c>
      <c r="BA10" s="207" t="n">
        <v>0</v>
      </c>
      <c r="BB10" s="207" t="n">
        <v>35</v>
      </c>
      <c r="BC10" s="207" t="n">
        <v>0.98</v>
      </c>
      <c r="BD10" s="207" t="n">
        <v>113</v>
      </c>
      <c r="BE10" s="207" t="n">
        <v>3.16</v>
      </c>
      <c r="BF10" s="207" t="n">
        <v>2</v>
      </c>
      <c r="BG10" s="207" t="n">
        <v>0.06</v>
      </c>
      <c r="BH10" s="207" t="n">
        <v>0</v>
      </c>
    </row>
    <row r="11" customFormat="1" s="54">
      <c r="A11" s="54" t="inlineStr">
        <is>
          <t>Sky</t>
        </is>
      </c>
      <c r="B11" s="97" t="inlineStr">
        <is>
          <t>Platform Classic</t>
        </is>
      </c>
      <c r="C11" s="87" t="n">
        <v>44296</v>
      </c>
      <c r="D11" s="98" t="inlineStr">
        <is>
          <t>No</t>
        </is>
      </c>
      <c r="E11" s="98" t="n">
        <v>0</v>
      </c>
      <c r="F11" t="n">
        <v>5.28</v>
      </c>
      <c r="G11" t="n">
        <v>311</v>
      </c>
      <c r="H11" t="n">
        <v>3579</v>
      </c>
      <c r="I11" t="n">
        <v>-33.33</v>
      </c>
      <c r="J11" t="n">
        <v>2386</v>
      </c>
      <c r="K11" t="n">
        <v>1907</v>
      </c>
      <c r="L11" t="n">
        <v>479</v>
      </c>
      <c r="M11" t="n">
        <v>79.92</v>
      </c>
      <c r="N11" t="n">
        <v>2356</v>
      </c>
      <c r="O11" t="n">
        <v>1</v>
      </c>
      <c r="P11" t="n">
        <v>0</v>
      </c>
      <c r="Q11" t="n">
        <v>0</v>
      </c>
      <c r="R11" t="n">
        <v>4</v>
      </c>
      <c r="S11" t="n">
        <v>0.21</v>
      </c>
      <c r="T11" t="n">
        <v>0</v>
      </c>
      <c r="U11" t="n">
        <v>0</v>
      </c>
      <c r="V11" t="n">
        <v>20</v>
      </c>
      <c r="W11" t="n">
        <v>1.05</v>
      </c>
      <c r="X11" t="n">
        <v>45</v>
      </c>
      <c r="Y11" t="n">
        <v>1.89</v>
      </c>
      <c r="Z11" t="n">
        <v>45</v>
      </c>
      <c r="AA11" t="n">
        <v>1.89</v>
      </c>
      <c r="AB11" t="n">
        <v>1192</v>
      </c>
      <c r="AC11" t="n">
        <v>49.96</v>
      </c>
      <c r="AD11" t="n">
        <v>266</v>
      </c>
      <c r="AE11" t="n">
        <v>75</v>
      </c>
      <c r="AF11" t="n">
        <v>14.17</v>
      </c>
      <c r="AG11" t="n">
        <v>15.86</v>
      </c>
      <c r="AH11" t="n">
        <v>1.68</v>
      </c>
      <c r="AI11" t="n">
        <v>0.43</v>
      </c>
      <c r="AJ11" t="n">
        <v>0.42</v>
      </c>
      <c r="AK11" t="n">
        <v>0.01</v>
      </c>
      <c r="AL11" t="n">
        <v>0.5</v>
      </c>
      <c r="AM11" t="n">
        <v>0.5</v>
      </c>
      <c r="AN11" t="n">
        <v>35.93</v>
      </c>
      <c r="AO11" t="n">
        <v>20.91</v>
      </c>
      <c r="AP11" t="n">
        <v>21.01</v>
      </c>
      <c r="AQ11" t="n">
        <v>78.06</v>
      </c>
      <c r="AR11" t="n">
        <v>11.73</v>
      </c>
      <c r="AS11" t="n">
        <v>11.91</v>
      </c>
      <c r="AT11" t="n">
        <v>0.11</v>
      </c>
      <c r="AU11" t="n">
        <v>0.33</v>
      </c>
      <c r="AV11" t="n">
        <v>0.08</v>
      </c>
      <c r="AW11" t="n">
        <v>0.32</v>
      </c>
      <c r="AX11" t="n">
        <v>0</v>
      </c>
      <c r="AY11" t="n">
        <v>0</v>
      </c>
      <c r="AZ11" t="n">
        <v>0</v>
      </c>
      <c r="BA11" t="n">
        <v>0</v>
      </c>
      <c r="BB11" t="n">
        <v>14</v>
      </c>
      <c r="BC11" t="n">
        <v>0.59</v>
      </c>
      <c r="BD11" t="n">
        <v>13</v>
      </c>
      <c r="BE11" t="n">
        <v>0.54</v>
      </c>
      <c r="BF11" t="n">
        <v>0</v>
      </c>
      <c r="BG11" t="n">
        <v>0</v>
      </c>
    </row>
    <row r="12" customFormat="1" s="54">
      <c r="A12" s="54" t="inlineStr">
        <is>
          <t>Sky</t>
        </is>
      </c>
      <c r="B12" s="97" t="inlineStr">
        <is>
          <t>Platform Classic</t>
        </is>
      </c>
      <c r="C12" s="87" t="n">
        <v>44297</v>
      </c>
      <c r="D12" s="98" t="inlineStr">
        <is>
          <t>No</t>
        </is>
      </c>
      <c r="E12" s="98" t="n">
        <v>0</v>
      </c>
      <c r="F12" t="n">
        <v>6.48</v>
      </c>
      <c r="G12" t="n">
        <v>213</v>
      </c>
      <c r="H12" t="n">
        <v>2386</v>
      </c>
      <c r="I12" t="n">
        <v>-30.76</v>
      </c>
      <c r="J12" t="n">
        <v>1652</v>
      </c>
      <c r="K12" t="n">
        <v>1335</v>
      </c>
      <c r="L12" t="n">
        <v>317</v>
      </c>
      <c r="M12" t="n">
        <v>80.81</v>
      </c>
      <c r="N12" t="n">
        <v>1643</v>
      </c>
      <c r="O12" t="n">
        <v>1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32</v>
      </c>
      <c r="W12" t="n">
        <v>2.4</v>
      </c>
      <c r="X12" t="n">
        <v>22</v>
      </c>
      <c r="Y12" t="n">
        <v>1.33</v>
      </c>
      <c r="Z12" t="n">
        <v>22</v>
      </c>
      <c r="AA12" t="n">
        <v>1.33</v>
      </c>
      <c r="AB12" t="n">
        <v>1244</v>
      </c>
      <c r="AC12" t="n">
        <v>75.3</v>
      </c>
      <c r="AD12" t="n">
        <v>156</v>
      </c>
      <c r="AE12" t="n">
        <v>40</v>
      </c>
      <c r="AF12" t="n">
        <v>11.73</v>
      </c>
      <c r="AG12" t="n">
        <v>12.66</v>
      </c>
      <c r="AH12" t="n">
        <v>0.93</v>
      </c>
      <c r="AI12" t="n">
        <v>0.51</v>
      </c>
      <c r="AJ12" t="n">
        <v>0.48</v>
      </c>
      <c r="AK12" t="n">
        <v>0.03</v>
      </c>
      <c r="AL12" t="n">
        <v>0.5</v>
      </c>
      <c r="AM12" t="n">
        <v>0.51</v>
      </c>
      <c r="AN12" t="n">
        <v>13.06</v>
      </c>
      <c r="AO12" t="n">
        <v>11.8</v>
      </c>
      <c r="AP12" t="n">
        <v>11.8</v>
      </c>
      <c r="AQ12" t="n">
        <v>52.64</v>
      </c>
      <c r="AR12" t="n">
        <v>10.55</v>
      </c>
      <c r="AS12" t="n">
        <v>10.8</v>
      </c>
      <c r="AT12" t="n">
        <v>0.1</v>
      </c>
      <c r="AU12" t="n">
        <v>0.31</v>
      </c>
      <c r="AV12" t="n">
        <v>0.09</v>
      </c>
      <c r="AW12" t="n">
        <v>0.31</v>
      </c>
      <c r="AX12" t="n">
        <v>0</v>
      </c>
      <c r="AY12" t="n">
        <v>0</v>
      </c>
      <c r="AZ12" t="n">
        <v>0</v>
      </c>
      <c r="BA12" t="n">
        <v>0</v>
      </c>
      <c r="BB12" t="n">
        <v>8</v>
      </c>
      <c r="BC12" t="n">
        <v>0.48</v>
      </c>
      <c r="BD12" t="n">
        <v>21</v>
      </c>
      <c r="BE12" t="n">
        <v>1.27</v>
      </c>
      <c r="BF12" t="n">
        <v>0</v>
      </c>
      <c r="BG12" t="n">
        <v>0</v>
      </c>
    </row>
    <row r="13" customFormat="1" s="54">
      <c r="A13" s="54" t="inlineStr">
        <is>
          <t>Sky</t>
        </is>
      </c>
      <c r="B13" s="97" t="inlineStr">
        <is>
          <t>Platform Classic</t>
        </is>
      </c>
      <c r="C13" s="87" t="n">
        <v>44298</v>
      </c>
      <c r="D13" s="98" t="inlineStr">
        <is>
          <t>No</t>
        </is>
      </c>
      <c r="E13" s="98" t="n">
        <v>0</v>
      </c>
      <c r="F13" t="n">
        <v>4.55</v>
      </c>
      <c r="G13" t="n">
        <v>524</v>
      </c>
      <c r="H13" t="n">
        <v>1652</v>
      </c>
      <c r="I13" t="n">
        <v>132.32</v>
      </c>
      <c r="J13" t="n">
        <v>3838</v>
      </c>
      <c r="K13" t="n">
        <v>3071</v>
      </c>
      <c r="L13" t="n">
        <v>767</v>
      </c>
      <c r="M13" t="n">
        <v>80.02</v>
      </c>
      <c r="N13" t="n">
        <v>3837</v>
      </c>
      <c r="O13" t="n">
        <v>0</v>
      </c>
      <c r="P13" t="n">
        <v>0</v>
      </c>
      <c r="Q13" t="n">
        <v>0</v>
      </c>
      <c r="R13" t="n">
        <v>1</v>
      </c>
      <c r="S13" t="n">
        <v>0.03</v>
      </c>
      <c r="T13" t="n">
        <v>0</v>
      </c>
      <c r="U13" t="n">
        <v>0</v>
      </c>
      <c r="V13" t="n">
        <v>1</v>
      </c>
      <c r="W13" t="n">
        <v>0.03</v>
      </c>
      <c r="X13" t="n">
        <v>46</v>
      </c>
      <c r="Y13" t="n">
        <v>1.2</v>
      </c>
      <c r="Z13" t="n">
        <v>46</v>
      </c>
      <c r="AA13" t="n">
        <v>1.2</v>
      </c>
      <c r="AB13" t="n">
        <v>1708</v>
      </c>
      <c r="AC13" t="n">
        <v>44.5</v>
      </c>
      <c r="AD13" t="n">
        <v>34</v>
      </c>
      <c r="AE13" t="n">
        <v>12</v>
      </c>
      <c r="AF13" t="n">
        <v>1.11</v>
      </c>
      <c r="AG13" t="n">
        <v>1.59</v>
      </c>
      <c r="AH13" t="n">
        <v>0.47</v>
      </c>
      <c r="AI13" t="n">
        <v>0.47</v>
      </c>
      <c r="AJ13" t="n">
        <v>0.44</v>
      </c>
      <c r="AK13" t="n">
        <v>0.03</v>
      </c>
      <c r="AL13" t="n">
        <v>0.5</v>
      </c>
      <c r="AM13" t="n">
        <v>0.51</v>
      </c>
      <c r="AN13" t="n">
        <v>34.06</v>
      </c>
      <c r="AO13" t="n">
        <v>21.02</v>
      </c>
      <c r="AP13" t="n">
        <v>21.03</v>
      </c>
      <c r="AQ13" t="n">
        <v>25.55</v>
      </c>
      <c r="AR13" t="n">
        <v>10.76</v>
      </c>
      <c r="AS13" t="n">
        <v>10.76</v>
      </c>
      <c r="AT13" t="n">
        <v>0.09</v>
      </c>
      <c r="AU13" t="n">
        <v>0.36</v>
      </c>
      <c r="AV13" t="n">
        <v>0.07000000000000001</v>
      </c>
      <c r="AW13" t="n">
        <v>0.35</v>
      </c>
      <c r="AX13" t="n">
        <v>0</v>
      </c>
      <c r="AY13" t="n">
        <v>0</v>
      </c>
      <c r="AZ13" t="n">
        <v>0</v>
      </c>
      <c r="BA13" t="n">
        <v>0</v>
      </c>
      <c r="BB13" t="n">
        <v>30</v>
      </c>
      <c r="BC13" t="n">
        <v>0.78</v>
      </c>
      <c r="BD13" t="n">
        <v>96</v>
      </c>
      <c r="BE13" t="n">
        <v>2.5</v>
      </c>
      <c r="BF13" t="n">
        <v>0</v>
      </c>
      <c r="BG13" t="n">
        <v>0</v>
      </c>
    </row>
    <row r="14" customFormat="1" s="54">
      <c r="A14" s="54" t="inlineStr">
        <is>
          <t>Sky</t>
        </is>
      </c>
      <c r="B14" s="97" t="inlineStr">
        <is>
          <t>Platform Classic</t>
        </is>
      </c>
      <c r="C14" s="87" t="n">
        <v>44299</v>
      </c>
      <c r="D14" s="98" t="inlineStr">
        <is>
          <t>No</t>
        </is>
      </c>
      <c r="E14" s="98" t="n">
        <v>0</v>
      </c>
      <c r="F14" t="n">
        <v>6.04</v>
      </c>
      <c r="G14" t="n">
        <v>582</v>
      </c>
      <c r="H14" t="n">
        <v>3838</v>
      </c>
      <c r="I14" t="n">
        <v>-15.61</v>
      </c>
      <c r="J14" t="n">
        <v>3239</v>
      </c>
      <c r="K14" t="n">
        <v>2589</v>
      </c>
      <c r="L14" t="n">
        <v>650</v>
      </c>
      <c r="M14" t="n">
        <v>79.93000000000001</v>
      </c>
      <c r="N14" t="n">
        <v>3237</v>
      </c>
      <c r="O14" t="n">
        <v>0</v>
      </c>
      <c r="P14" t="n">
        <v>0</v>
      </c>
      <c r="Q14" t="n">
        <v>0</v>
      </c>
      <c r="R14" t="n">
        <v>7</v>
      </c>
      <c r="S14" t="n">
        <v>0.27</v>
      </c>
      <c r="T14" t="n">
        <v>0</v>
      </c>
      <c r="U14" t="n">
        <v>0</v>
      </c>
      <c r="V14" t="n">
        <v>0</v>
      </c>
      <c r="W14" t="n">
        <v>0</v>
      </c>
      <c r="X14" t="n">
        <v>17</v>
      </c>
      <c r="Y14" t="n">
        <v>0.52</v>
      </c>
      <c r="Z14" t="n">
        <v>17</v>
      </c>
      <c r="AA14" t="n">
        <v>0.52</v>
      </c>
      <c r="AB14" t="n">
        <v>35</v>
      </c>
      <c r="AC14" t="n">
        <v>1.08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0.46</v>
      </c>
      <c r="AJ14" t="n">
        <v>0.48</v>
      </c>
      <c r="AK14" t="n">
        <v>0.02</v>
      </c>
      <c r="AL14" t="n">
        <v>0.48</v>
      </c>
      <c r="AM14" t="n">
        <v>0.49</v>
      </c>
      <c r="AN14" t="n">
        <v>68.23</v>
      </c>
      <c r="AO14" t="n">
        <v>28.83</v>
      </c>
      <c r="AP14" t="n">
        <v>28.89</v>
      </c>
      <c r="AQ14" t="n">
        <v>3.83</v>
      </c>
      <c r="AR14" t="n">
        <v>3.66</v>
      </c>
      <c r="AS14" t="n">
        <v>3.66</v>
      </c>
      <c r="AT14" t="n">
        <v>0.06</v>
      </c>
      <c r="AU14" t="n">
        <v>0.34</v>
      </c>
      <c r="AV14" t="n">
        <v>0.04</v>
      </c>
      <c r="AW14" t="n">
        <v>0.33</v>
      </c>
      <c r="AX14" t="n">
        <v>0</v>
      </c>
      <c r="AY14" t="n">
        <v>0</v>
      </c>
      <c r="AZ14" t="n">
        <v>0</v>
      </c>
      <c r="BA14" t="n">
        <v>0</v>
      </c>
      <c r="BB14" t="n">
        <v>28</v>
      </c>
      <c r="BC14" t="n">
        <v>0.86</v>
      </c>
      <c r="BD14" t="n">
        <v>142</v>
      </c>
      <c r="BE14" t="n">
        <v>4.38</v>
      </c>
      <c r="BF14" t="n">
        <v>0</v>
      </c>
      <c r="BG14" t="n">
        <v>0</v>
      </c>
    </row>
    <row r="15" customFormat="1" s="54">
      <c r="A15" s="54" t="inlineStr">
        <is>
          <t>Sky</t>
        </is>
      </c>
      <c r="B15" s="97" t="inlineStr">
        <is>
          <t>Platform Classic</t>
        </is>
      </c>
      <c r="C15" s="87" t="n">
        <v>44300</v>
      </c>
      <c r="D15" s="98" t="inlineStr">
        <is>
          <t>No</t>
        </is>
      </c>
      <c r="E15" s="98" t="n">
        <v>0</v>
      </c>
      <c r="F15" s="207" t="n">
        <v>7.28</v>
      </c>
      <c r="G15" s="207" t="n">
        <v>555</v>
      </c>
      <c r="H15" s="207" t="n">
        <v>3239</v>
      </c>
      <c r="I15" s="207" t="n">
        <v>-2.25</v>
      </c>
      <c r="J15" s="207" t="n">
        <v>3166</v>
      </c>
      <c r="K15" s="207" t="n">
        <v>2533</v>
      </c>
      <c r="L15" s="207" t="n">
        <v>633</v>
      </c>
      <c r="M15" s="207" t="n">
        <v>80.01000000000001</v>
      </c>
      <c r="N15" s="207" t="n">
        <v>3164</v>
      </c>
      <c r="O15" s="207" t="n">
        <v>0</v>
      </c>
      <c r="P15" s="207" t="n">
        <v>0</v>
      </c>
      <c r="Q15" s="207" t="n">
        <v>0</v>
      </c>
      <c r="R15" s="207" t="n">
        <v>2</v>
      </c>
      <c r="S15" s="207" t="n">
        <v>0.08</v>
      </c>
      <c r="T15" s="207" t="n">
        <v>0</v>
      </c>
      <c r="U15" s="207" t="n">
        <v>0</v>
      </c>
      <c r="V15" s="207" t="n">
        <v>0</v>
      </c>
      <c r="W15" s="207" t="n">
        <v>0</v>
      </c>
      <c r="X15" s="207" t="n">
        <v>55</v>
      </c>
      <c r="Y15" s="207" t="n">
        <v>1.74</v>
      </c>
      <c r="Z15" s="207" t="n">
        <v>55</v>
      </c>
      <c r="AA15" s="207" t="n">
        <v>1.74</v>
      </c>
      <c r="AB15" s="207" t="n">
        <v>112</v>
      </c>
      <c r="AC15" s="207" t="n">
        <v>3.54</v>
      </c>
      <c r="AD15" s="207" t="n">
        <v>0</v>
      </c>
      <c r="AE15" s="207" t="n">
        <v>0</v>
      </c>
      <c r="AF15" s="207" t="n">
        <v>0</v>
      </c>
      <c r="AG15" s="207" t="n">
        <v>0</v>
      </c>
      <c r="AH15" s="207" t="n">
        <v>0</v>
      </c>
      <c r="AI15" s="207" t="n">
        <v>0.49</v>
      </c>
      <c r="AJ15" s="207" t="n">
        <v>0.49</v>
      </c>
      <c r="AK15" s="207" t="n">
        <v>0</v>
      </c>
      <c r="AL15" s="207" t="n">
        <v>0.48</v>
      </c>
      <c r="AM15" s="207" t="n">
        <v>0.49</v>
      </c>
      <c r="AN15" s="207" t="n">
        <v>42.21</v>
      </c>
      <c r="AO15" s="207" t="n">
        <v>22.92</v>
      </c>
      <c r="AP15" s="207" t="n">
        <v>22.93</v>
      </c>
      <c r="AQ15" s="207" t="n">
        <v>5.04</v>
      </c>
      <c r="AR15" s="207" t="n">
        <v>4</v>
      </c>
      <c r="AS15" s="207" t="n">
        <v>4</v>
      </c>
      <c r="AT15" s="207" t="n">
        <v>0.06</v>
      </c>
      <c r="AU15" s="207" t="n">
        <v>0.35</v>
      </c>
      <c r="AV15" s="207" t="n">
        <v>0.05</v>
      </c>
      <c r="AW15" s="207" t="n">
        <v>0.34</v>
      </c>
      <c r="AX15" s="207" t="n">
        <v>0</v>
      </c>
      <c r="AY15" s="207" t="n">
        <v>0</v>
      </c>
      <c r="AZ15" s="207" t="n">
        <v>0</v>
      </c>
      <c r="BA15" s="207" t="n">
        <v>0</v>
      </c>
      <c r="BB15" s="207" t="n">
        <v>35</v>
      </c>
      <c r="BC15" s="207" t="n">
        <v>1.11</v>
      </c>
      <c r="BD15" s="207" t="n">
        <v>138</v>
      </c>
      <c r="BE15" s="207" t="n">
        <v>4.36</v>
      </c>
      <c r="BF15" s="207" t="n">
        <v>0</v>
      </c>
      <c r="BG15" s="207" t="n">
        <v>0</v>
      </c>
    </row>
    <row r="16" customFormat="1" s="54">
      <c r="A16" s="54" t="inlineStr">
        <is>
          <t>Sky</t>
        </is>
      </c>
      <c r="B16" s="97" t="inlineStr">
        <is>
          <t>Platform Classic</t>
        </is>
      </c>
      <c r="C16" s="87" t="n">
        <v>44301</v>
      </c>
      <c r="D16" s="98" t="inlineStr">
        <is>
          <t>No</t>
        </is>
      </c>
      <c r="E16" s="98" t="n">
        <v>0</v>
      </c>
      <c r="F16" s="207" t="n">
        <v>4.52</v>
      </c>
      <c r="G16" s="207" t="n">
        <v>542</v>
      </c>
      <c r="H16" s="207" t="n">
        <v>3166</v>
      </c>
      <c r="I16" s="207" t="n">
        <v>3.76</v>
      </c>
      <c r="J16" s="207" t="n">
        <v>3285</v>
      </c>
      <c r="K16" s="207" t="n">
        <v>2641</v>
      </c>
      <c r="L16" s="207" t="n">
        <v>644</v>
      </c>
      <c r="M16" s="207" t="n">
        <v>80.40000000000001</v>
      </c>
      <c r="N16" s="207" t="n">
        <v>3282</v>
      </c>
      <c r="O16" s="207" t="n">
        <v>0</v>
      </c>
      <c r="P16" s="207" t="n">
        <v>0</v>
      </c>
      <c r="Q16" s="207" t="n">
        <v>0</v>
      </c>
      <c r="R16" s="207" t="n">
        <v>6</v>
      </c>
      <c r="S16" s="207" t="n">
        <v>0.23</v>
      </c>
      <c r="T16" s="207" t="n">
        <v>0</v>
      </c>
      <c r="U16" s="207" t="n">
        <v>0</v>
      </c>
      <c r="V16" s="207" t="n">
        <v>0</v>
      </c>
      <c r="W16" s="207" t="n">
        <v>0</v>
      </c>
      <c r="X16" s="207" t="n">
        <v>64</v>
      </c>
      <c r="Y16" s="207" t="n">
        <v>1.95</v>
      </c>
      <c r="Z16" s="207" t="n">
        <v>64</v>
      </c>
      <c r="AA16" s="207" t="n">
        <v>1.95</v>
      </c>
      <c r="AB16" s="207" t="n">
        <v>518</v>
      </c>
      <c r="AC16" s="207" t="n">
        <v>15.77</v>
      </c>
      <c r="AD16" s="207" t="n">
        <v>20</v>
      </c>
      <c r="AE16" s="207" t="n">
        <v>2</v>
      </c>
      <c r="AF16" s="207" t="n">
        <v>0.76</v>
      </c>
      <c r="AG16" s="207" t="n">
        <v>0.31</v>
      </c>
      <c r="AH16" s="207" t="n">
        <v>0.45</v>
      </c>
      <c r="AI16" s="207" t="n">
        <v>0.47</v>
      </c>
      <c r="AJ16" s="207" t="n">
        <v>0.47</v>
      </c>
      <c r="AK16" s="207" t="n">
        <v>0</v>
      </c>
      <c r="AL16" s="207" t="n">
        <v>0.49</v>
      </c>
      <c r="AM16" s="207" t="n">
        <v>0.47</v>
      </c>
      <c r="AN16" s="207" t="n">
        <v>34.44</v>
      </c>
      <c r="AO16" s="207" t="n">
        <v>20.81</v>
      </c>
      <c r="AP16" s="207" t="n">
        <v>20.85</v>
      </c>
      <c r="AQ16" s="207" t="n">
        <v>14.98</v>
      </c>
      <c r="AR16" s="207" t="n">
        <v>8.19</v>
      </c>
      <c r="AS16" s="207" t="n">
        <v>8.19</v>
      </c>
      <c r="AT16" s="207" t="n">
        <v>0.07000000000000001</v>
      </c>
      <c r="AU16" s="207" t="n">
        <v>0.32</v>
      </c>
      <c r="AV16" s="207" t="n">
        <v>0.06</v>
      </c>
      <c r="AW16" s="207" t="n">
        <v>0.32</v>
      </c>
      <c r="AX16" s="207" t="n">
        <v>0</v>
      </c>
      <c r="AY16" s="207" t="n">
        <v>0</v>
      </c>
      <c r="AZ16" s="207" t="n">
        <v>0</v>
      </c>
      <c r="BA16" s="207" t="n">
        <v>0</v>
      </c>
      <c r="BB16" s="207" t="n">
        <v>13</v>
      </c>
      <c r="BC16" s="207" t="n">
        <v>0.4</v>
      </c>
      <c r="BD16" s="207" t="n">
        <v>64</v>
      </c>
      <c r="BE16" s="207" t="n">
        <v>1.95</v>
      </c>
      <c r="BF16" s="207" t="n">
        <v>0</v>
      </c>
      <c r="BG16" s="207" t="n">
        <v>0</v>
      </c>
    </row>
    <row r="17" customFormat="1" s="54">
      <c r="A17" s="54" t="inlineStr">
        <is>
          <t>Sky</t>
        </is>
      </c>
      <c r="B17" s="97" t="inlineStr">
        <is>
          <t>Platform Classic</t>
        </is>
      </c>
      <c r="C17" s="87" t="n">
        <v>44302</v>
      </c>
      <c r="D17" s="98" t="inlineStr">
        <is>
          <t>No</t>
        </is>
      </c>
      <c r="E17" s="98" t="n">
        <v>0</v>
      </c>
      <c r="F17" s="206" t="n">
        <v>4.18</v>
      </c>
      <c r="G17" s="207" t="n">
        <v>476</v>
      </c>
      <c r="H17" s="207" t="n">
        <v>6569</v>
      </c>
      <c r="I17" s="207" t="n">
        <v>-7.5</v>
      </c>
      <c r="J17" s="207" t="n">
        <v>6076</v>
      </c>
      <c r="K17" s="207" t="n">
        <v>4871</v>
      </c>
      <c r="L17" s="207" t="n">
        <v>1205</v>
      </c>
      <c r="M17" s="207" t="n">
        <v>80.17</v>
      </c>
      <c r="N17" s="207" t="n">
        <v>6039</v>
      </c>
      <c r="O17" s="207" t="n">
        <v>1</v>
      </c>
      <c r="P17" s="207" t="n">
        <v>0</v>
      </c>
      <c r="Q17" s="207" t="n">
        <v>0</v>
      </c>
      <c r="R17" s="207" t="n">
        <v>8</v>
      </c>
      <c r="S17" s="207" t="n">
        <v>0.16</v>
      </c>
      <c r="T17" s="207" t="n">
        <v>0</v>
      </c>
      <c r="U17" s="207" t="n">
        <v>0</v>
      </c>
      <c r="V17" s="207" t="n">
        <v>25</v>
      </c>
      <c r="W17" s="207" t="n">
        <v>0.51</v>
      </c>
      <c r="X17" s="207" t="n">
        <v>81</v>
      </c>
      <c r="Y17" s="207" t="n">
        <v>1.33</v>
      </c>
      <c r="Z17" s="207" t="n">
        <v>81</v>
      </c>
      <c r="AA17" s="207" t="n">
        <v>1.33</v>
      </c>
      <c r="AB17" s="207" t="n">
        <v>3210</v>
      </c>
      <c r="AC17" s="207" t="n">
        <v>52.83</v>
      </c>
      <c r="AD17" s="207" t="n">
        <v>258</v>
      </c>
      <c r="AE17" s="207" t="n">
        <v>78</v>
      </c>
      <c r="AF17" s="207" t="n">
        <v>5.32</v>
      </c>
      <c r="AG17" s="207" t="n">
        <v>6.5</v>
      </c>
      <c r="AH17" s="207" t="n">
        <v>1.18</v>
      </c>
      <c r="AI17" s="207" t="n">
        <v>0.45</v>
      </c>
      <c r="AJ17" s="207" t="n">
        <v>0.44</v>
      </c>
      <c r="AK17" s="207" t="n">
        <v>0.01</v>
      </c>
      <c r="AL17" s="207" t="n">
        <v>0.5</v>
      </c>
      <c r="AM17" s="207" t="n">
        <v>0.5</v>
      </c>
      <c r="AN17" s="207" t="n">
        <v>31.44</v>
      </c>
      <c r="AO17" s="207" t="n">
        <v>19.82</v>
      </c>
      <c r="AP17" s="207" t="n">
        <v>19.88</v>
      </c>
      <c r="AQ17" s="207" t="n">
        <v>41.78</v>
      </c>
      <c r="AR17" s="207" t="n">
        <v>10.91</v>
      </c>
      <c r="AS17" s="207" t="n">
        <v>10.98</v>
      </c>
      <c r="AT17" s="207" t="n">
        <v>0.1</v>
      </c>
      <c r="AU17" s="207" t="n">
        <v>0.35</v>
      </c>
      <c r="AV17" s="207" t="n">
        <v>0.08</v>
      </c>
      <c r="AW17" s="207" t="n">
        <v>0.34</v>
      </c>
      <c r="AX17" s="207" t="n">
        <v>0</v>
      </c>
      <c r="AY17" s="207" t="n">
        <v>0</v>
      </c>
      <c r="AZ17" s="207" t="n">
        <v>0</v>
      </c>
      <c r="BA17" s="207" t="n">
        <v>0</v>
      </c>
      <c r="BB17" s="207" t="n">
        <v>42</v>
      </c>
      <c r="BC17" s="207" t="n">
        <v>0.6899999999999999</v>
      </c>
      <c r="BD17" s="207" t="n">
        <v>29</v>
      </c>
      <c r="BE17" s="207" t="n">
        <v>0.48</v>
      </c>
      <c r="BF17" s="207" t="n">
        <v>0</v>
      </c>
      <c r="BG17" s="207" t="n">
        <v>0</v>
      </c>
      <c r="BH17" s="207" t="n">
        <v>0</v>
      </c>
    </row>
    <row r="18" customFormat="1" s="54">
      <c r="A18" s="54" t="inlineStr">
        <is>
          <t>Sky</t>
        </is>
      </c>
      <c r="B18" s="97" t="inlineStr">
        <is>
          <t>Platform Classic</t>
        </is>
      </c>
      <c r="C18" s="87" t="n">
        <v>44303</v>
      </c>
      <c r="D18" s="98" t="inlineStr">
        <is>
          <t>No</t>
        </is>
      </c>
      <c r="E18" s="98" t="n">
        <v>0</v>
      </c>
      <c r="F18" t="n">
        <v>2.08</v>
      </c>
      <c r="G18" t="n">
        <v>317</v>
      </c>
      <c r="H18" t="n">
        <v>6076</v>
      </c>
      <c r="I18" t="n">
        <v>-41.52</v>
      </c>
      <c r="J18" t="n">
        <v>3553</v>
      </c>
      <c r="K18" t="n">
        <v>2842</v>
      </c>
      <c r="L18" t="n">
        <v>708</v>
      </c>
      <c r="M18" t="n">
        <v>79.98999999999999</v>
      </c>
      <c r="N18" t="n">
        <v>3553</v>
      </c>
      <c r="O18" t="n">
        <v>0</v>
      </c>
      <c r="P18" t="n">
        <v>0</v>
      </c>
      <c r="Q18" t="n">
        <v>0</v>
      </c>
      <c r="R18" t="n">
        <v>35</v>
      </c>
      <c r="S18" t="n">
        <v>1.23</v>
      </c>
      <c r="T18" t="n">
        <v>0</v>
      </c>
      <c r="U18" t="n">
        <v>0</v>
      </c>
      <c r="V18" t="n">
        <v>1</v>
      </c>
      <c r="W18" t="n">
        <v>0.04</v>
      </c>
      <c r="X18" t="n">
        <v>6</v>
      </c>
      <c r="Y18" t="n">
        <v>0.17</v>
      </c>
      <c r="Z18" t="n">
        <v>6</v>
      </c>
      <c r="AA18" t="n">
        <v>0.17</v>
      </c>
      <c r="AB18" t="n">
        <v>64</v>
      </c>
      <c r="AC18" t="n">
        <v>1.8</v>
      </c>
      <c r="AD18" t="n">
        <v>31</v>
      </c>
      <c r="AE18" t="n">
        <v>8</v>
      </c>
      <c r="AF18" t="n">
        <v>1.1</v>
      </c>
      <c r="AG18" t="n">
        <v>1.13</v>
      </c>
      <c r="AH18" t="n">
        <v>0.04</v>
      </c>
      <c r="AI18" t="n">
        <v>0.45</v>
      </c>
      <c r="AJ18" t="n">
        <v>0.45</v>
      </c>
      <c r="AK18" t="n">
        <v>0</v>
      </c>
      <c r="AL18" t="n">
        <v>0.48</v>
      </c>
      <c r="AM18" t="n">
        <v>0.49</v>
      </c>
      <c r="AN18" t="n">
        <v>59.6</v>
      </c>
      <c r="AO18" t="n">
        <v>27.6</v>
      </c>
      <c r="AP18" t="n">
        <v>27.87</v>
      </c>
      <c r="AQ18" t="n">
        <v>15.28</v>
      </c>
      <c r="AR18" t="n">
        <v>7.8</v>
      </c>
      <c r="AS18" t="n">
        <v>7.9</v>
      </c>
      <c r="AT18" t="n">
        <v>0.05</v>
      </c>
      <c r="AU18" t="n">
        <v>0.33</v>
      </c>
      <c r="AV18" t="n">
        <v>0.04</v>
      </c>
      <c r="AW18" t="n">
        <v>0.32</v>
      </c>
      <c r="AX18" t="n">
        <v>0</v>
      </c>
      <c r="AY18" t="n">
        <v>0</v>
      </c>
      <c r="AZ18" t="n">
        <v>0</v>
      </c>
      <c r="BA18" t="n">
        <v>0</v>
      </c>
      <c r="BB18" t="n">
        <v>15</v>
      </c>
      <c r="BC18" t="n">
        <v>0.42</v>
      </c>
      <c r="BD18" t="n">
        <v>8</v>
      </c>
      <c r="BE18" t="n">
        <v>0.23</v>
      </c>
      <c r="BF18" t="n">
        <v>0</v>
      </c>
      <c r="BG18" t="n">
        <v>0</v>
      </c>
    </row>
    <row r="19" customFormat="1" s="54">
      <c r="A19" s="54" t="inlineStr">
        <is>
          <t>Sky</t>
        </is>
      </c>
      <c r="B19" s="97" t="inlineStr">
        <is>
          <t>Platform Classic</t>
        </is>
      </c>
      <c r="C19" s="87" t="n">
        <v>44304</v>
      </c>
      <c r="D19" s="98" t="inlineStr">
        <is>
          <t>No</t>
        </is>
      </c>
      <c r="E19" s="98" t="n">
        <v>0</v>
      </c>
      <c r="F19" t="n">
        <v>4.57</v>
      </c>
      <c r="G19" t="n">
        <v>214</v>
      </c>
      <c r="H19" t="n">
        <v>3553</v>
      </c>
      <c r="I19" t="n">
        <v>-16.92</v>
      </c>
      <c r="J19" t="n">
        <v>2952</v>
      </c>
      <c r="K19" t="n">
        <v>2370</v>
      </c>
      <c r="L19" t="n">
        <v>582</v>
      </c>
      <c r="M19" t="n">
        <v>80.28</v>
      </c>
      <c r="N19" t="n">
        <v>2946</v>
      </c>
      <c r="O19" t="n">
        <v>0</v>
      </c>
      <c r="P19" t="n">
        <v>0</v>
      </c>
      <c r="Q19" t="n">
        <v>0</v>
      </c>
      <c r="R19" t="n">
        <v>31</v>
      </c>
      <c r="S19" t="n">
        <v>1.31</v>
      </c>
      <c r="T19" t="n">
        <v>0</v>
      </c>
      <c r="U19" t="n">
        <v>0</v>
      </c>
      <c r="V19" t="n">
        <v>1</v>
      </c>
      <c r="W19" t="n">
        <v>0.04</v>
      </c>
      <c r="X19" t="n">
        <v>80</v>
      </c>
      <c r="Y19" t="n">
        <v>2.71</v>
      </c>
      <c r="Z19" t="n">
        <v>80</v>
      </c>
      <c r="AA19" t="n">
        <v>2.71</v>
      </c>
      <c r="AB19" t="n">
        <v>400</v>
      </c>
      <c r="AC19" t="n">
        <v>13.55</v>
      </c>
      <c r="AD19" t="n">
        <v>9</v>
      </c>
      <c r="AE19" t="n">
        <v>4</v>
      </c>
      <c r="AF19" t="n">
        <v>0.38</v>
      </c>
      <c r="AG19" t="n">
        <v>0.6899999999999999</v>
      </c>
      <c r="AH19" t="n">
        <v>0.31</v>
      </c>
      <c r="AI19" t="n">
        <v>0.49</v>
      </c>
      <c r="AJ19" t="n">
        <v>0.47</v>
      </c>
      <c r="AK19" t="n">
        <v>0.02</v>
      </c>
      <c r="AL19" t="n">
        <v>0.5</v>
      </c>
      <c r="AM19" t="n">
        <v>0.47</v>
      </c>
      <c r="AN19" t="n">
        <v>19.94</v>
      </c>
      <c r="AO19" t="n">
        <v>16.63</v>
      </c>
      <c r="AP19" t="n">
        <v>16.83</v>
      </c>
      <c r="AQ19" t="n">
        <v>9.98</v>
      </c>
      <c r="AR19" t="n">
        <v>7.39</v>
      </c>
      <c r="AS19" t="n">
        <v>7.41</v>
      </c>
      <c r="AT19" t="n">
        <v>0.08</v>
      </c>
      <c r="AU19" t="n">
        <v>0.32</v>
      </c>
      <c r="AV19" t="n">
        <v>0.07000000000000001</v>
      </c>
      <c r="AW19" t="n">
        <v>0.31</v>
      </c>
      <c r="AX19" t="n">
        <v>0</v>
      </c>
      <c r="AY19" t="n">
        <v>0</v>
      </c>
      <c r="AZ19" t="n">
        <v>0</v>
      </c>
      <c r="BA19" t="n">
        <v>0</v>
      </c>
      <c r="BB19" t="n">
        <v>11</v>
      </c>
      <c r="BC19" t="n">
        <v>0.37</v>
      </c>
      <c r="BD19" t="n">
        <v>4</v>
      </c>
      <c r="BE19" t="n">
        <v>0.14</v>
      </c>
      <c r="BF19" t="n">
        <v>0</v>
      </c>
      <c r="BG19" t="n">
        <v>0</v>
      </c>
    </row>
    <row r="20" customFormat="1" s="54">
      <c r="A20" s="54" t="inlineStr">
        <is>
          <t>Sky</t>
        </is>
      </c>
      <c r="B20" s="97" t="inlineStr">
        <is>
          <t>Platform Classic</t>
        </is>
      </c>
      <c r="C20" s="87" t="n">
        <v>44305</v>
      </c>
      <c r="D20" s="98" t="inlineStr">
        <is>
          <t>No</t>
        </is>
      </c>
      <c r="E20" s="98" t="n">
        <v>0</v>
      </c>
      <c r="F20" t="n">
        <v>7.59</v>
      </c>
      <c r="G20" t="n">
        <v>629</v>
      </c>
      <c r="H20" t="n">
        <v>4981</v>
      </c>
      <c r="I20" t="n">
        <v>123.59</v>
      </c>
      <c r="J20" t="n">
        <v>11137</v>
      </c>
      <c r="K20" t="n">
        <v>8969</v>
      </c>
      <c r="L20" t="n">
        <v>2164</v>
      </c>
      <c r="M20" t="n">
        <v>80.53</v>
      </c>
      <c r="N20" t="n">
        <v>11102</v>
      </c>
      <c r="O20" t="n">
        <v>0</v>
      </c>
      <c r="P20" t="n">
        <v>1</v>
      </c>
      <c r="Q20" t="n">
        <v>0.05</v>
      </c>
      <c r="R20" t="n">
        <v>5</v>
      </c>
      <c r="S20" t="n">
        <v>0.06</v>
      </c>
      <c r="T20" t="n">
        <v>0</v>
      </c>
      <c r="U20" t="n">
        <v>0</v>
      </c>
      <c r="V20" t="n">
        <v>0</v>
      </c>
      <c r="W20" t="n">
        <v>0</v>
      </c>
      <c r="X20" t="n">
        <v>224</v>
      </c>
      <c r="Y20" t="n">
        <v>2.01</v>
      </c>
      <c r="Z20" t="n">
        <v>224</v>
      </c>
      <c r="AA20" t="n">
        <v>2.01</v>
      </c>
      <c r="AB20" t="n">
        <v>4592</v>
      </c>
      <c r="AC20" t="n">
        <v>41.23</v>
      </c>
      <c r="AD20" t="n">
        <v>87</v>
      </c>
      <c r="AE20" t="n">
        <v>74</v>
      </c>
      <c r="AF20" t="n">
        <v>0.99</v>
      </c>
      <c r="AG20" t="n">
        <v>3.62</v>
      </c>
      <c r="AH20" t="n">
        <v>2.63</v>
      </c>
      <c r="AI20" t="n">
        <v>0.5</v>
      </c>
      <c r="AJ20" t="n">
        <v>0.52</v>
      </c>
      <c r="AK20" t="n">
        <v>0.02</v>
      </c>
      <c r="AL20" t="n">
        <v>0.5</v>
      </c>
      <c r="AM20" t="n">
        <v>0.51</v>
      </c>
      <c r="AN20" t="n">
        <v>24.97</v>
      </c>
      <c r="AO20" t="n">
        <v>12.36</v>
      </c>
      <c r="AP20" t="n">
        <v>12.37</v>
      </c>
      <c r="AQ20" t="n">
        <v>35.27</v>
      </c>
      <c r="AR20" t="n">
        <v>4.62</v>
      </c>
      <c r="AS20" t="n">
        <v>4.62</v>
      </c>
      <c r="AT20" t="n">
        <v>0.14</v>
      </c>
      <c r="AU20" t="n">
        <v>0.37</v>
      </c>
      <c r="AV20" t="n">
        <v>0.12</v>
      </c>
      <c r="AW20" t="n">
        <v>0.35</v>
      </c>
      <c r="AX20" t="n">
        <v>0</v>
      </c>
      <c r="AY20" t="n">
        <v>0</v>
      </c>
      <c r="AZ20" t="n">
        <v>0</v>
      </c>
      <c r="BA20" t="n">
        <v>0</v>
      </c>
      <c r="BB20" t="n">
        <v>89</v>
      </c>
      <c r="BC20" t="n">
        <v>0.8</v>
      </c>
      <c r="BD20" t="n">
        <v>526</v>
      </c>
      <c r="BE20" t="n">
        <v>4.72</v>
      </c>
      <c r="BF20" t="n">
        <v>0</v>
      </c>
      <c r="BG20" t="n">
        <v>0</v>
      </c>
    </row>
    <row r="21" customFormat="1" s="54">
      <c r="A21" s="54" t="inlineStr">
        <is>
          <t>Sky</t>
        </is>
      </c>
      <c r="B21" s="97" t="inlineStr">
        <is>
          <t>Platform Classic</t>
        </is>
      </c>
      <c r="C21" s="87" t="n">
        <v>44306</v>
      </c>
      <c r="D21" s="98" t="inlineStr">
        <is>
          <t>No</t>
        </is>
      </c>
      <c r="E21" s="98" t="n">
        <v>0</v>
      </c>
      <c r="F21" t="n">
        <v>3.44</v>
      </c>
      <c r="G21" t="n">
        <v>581</v>
      </c>
      <c r="H21" t="n">
        <v>7304</v>
      </c>
      <c r="I21" t="n">
        <v>-13.42</v>
      </c>
      <c r="J21" t="n">
        <v>6324</v>
      </c>
      <c r="K21" t="n">
        <v>5097</v>
      </c>
      <c r="L21" t="n">
        <v>1227</v>
      </c>
      <c r="M21" t="n">
        <v>80.59999999999999</v>
      </c>
      <c r="N21" t="n">
        <v>6316</v>
      </c>
      <c r="O21" t="n">
        <v>0</v>
      </c>
      <c r="P21" t="n">
        <v>2</v>
      </c>
      <c r="Q21" t="n">
        <v>0.16</v>
      </c>
      <c r="R21" t="n">
        <v>78</v>
      </c>
      <c r="S21" t="n">
        <v>1.53</v>
      </c>
      <c r="T21" t="n">
        <v>0</v>
      </c>
      <c r="U21" t="n">
        <v>0</v>
      </c>
      <c r="V21" t="n">
        <v>0</v>
      </c>
      <c r="W21" t="n">
        <v>0</v>
      </c>
      <c r="X21" t="n">
        <v>41</v>
      </c>
      <c r="Y21" t="n">
        <v>0.65</v>
      </c>
      <c r="Z21" t="n">
        <v>41</v>
      </c>
      <c r="AA21" t="n">
        <v>0.65</v>
      </c>
      <c r="AB21" t="n">
        <v>325</v>
      </c>
      <c r="AC21" t="n">
        <v>5.14</v>
      </c>
      <c r="AD21" t="n">
        <v>11</v>
      </c>
      <c r="AE21" t="n">
        <v>2</v>
      </c>
      <c r="AF21" t="n">
        <v>0.22</v>
      </c>
      <c r="AG21" t="n">
        <v>0.16</v>
      </c>
      <c r="AH21" t="n">
        <v>0.05</v>
      </c>
      <c r="AI21" t="n">
        <v>0.48</v>
      </c>
      <c r="AJ21" t="n">
        <v>0.46</v>
      </c>
      <c r="AK21" t="n">
        <v>0.02</v>
      </c>
      <c r="AL21" t="n">
        <v>0.5</v>
      </c>
      <c r="AM21" t="n">
        <v>0.51</v>
      </c>
      <c r="AN21" t="n">
        <v>40.11</v>
      </c>
      <c r="AO21" t="n">
        <v>22</v>
      </c>
      <c r="AP21" t="n">
        <v>22.29</v>
      </c>
      <c r="AQ21" t="n">
        <v>10.58</v>
      </c>
      <c r="AR21" t="n">
        <v>5.15</v>
      </c>
      <c r="AS21" t="n">
        <v>5.15</v>
      </c>
      <c r="AT21" t="n">
        <v>0.07000000000000001</v>
      </c>
      <c r="AU21" t="n">
        <v>0.34</v>
      </c>
      <c r="AV21" t="n">
        <v>0.05</v>
      </c>
      <c r="AW21" t="n">
        <v>0.33</v>
      </c>
      <c r="AX21" t="n">
        <v>0</v>
      </c>
      <c r="AY21" t="n">
        <v>0</v>
      </c>
      <c r="AZ21" t="n">
        <v>0</v>
      </c>
      <c r="BA21" t="n">
        <v>0</v>
      </c>
      <c r="BB21" t="n">
        <v>55</v>
      </c>
      <c r="BC21" t="n">
        <v>0.87</v>
      </c>
      <c r="BD21" t="n">
        <v>25</v>
      </c>
      <c r="BE21" t="n">
        <v>0.4</v>
      </c>
      <c r="BF21" t="n">
        <v>0</v>
      </c>
      <c r="BG21" t="n">
        <v>0</v>
      </c>
    </row>
    <row r="22" customFormat="1" s="54">
      <c r="A22" s="54" t="inlineStr">
        <is>
          <t>Sky</t>
        </is>
      </c>
      <c r="B22" s="97" t="inlineStr">
        <is>
          <t>Platform Classic</t>
        </is>
      </c>
      <c r="C22" s="87" t="n">
        <v>44307</v>
      </c>
      <c r="D22" s="98" t="inlineStr">
        <is>
          <t>No</t>
        </is>
      </c>
      <c r="E22" s="98" t="n">
        <v>0</v>
      </c>
      <c r="F22" s="207" t="n">
        <v>5.61</v>
      </c>
      <c r="G22" s="207" t="n">
        <v>571</v>
      </c>
      <c r="H22" s="207" t="n">
        <v>6324</v>
      </c>
      <c r="I22" s="207" t="n">
        <v>6.55</v>
      </c>
      <c r="J22" s="207" t="n">
        <v>6738</v>
      </c>
      <c r="K22" s="207" t="n">
        <v>5421</v>
      </c>
      <c r="L22" s="207" t="n">
        <v>1317</v>
      </c>
      <c r="M22" s="207" t="n">
        <v>80.45</v>
      </c>
      <c r="N22" s="207" t="n">
        <v>6681</v>
      </c>
      <c r="O22" s="207" t="n">
        <v>1</v>
      </c>
      <c r="P22" s="207" t="n">
        <v>0</v>
      </c>
      <c r="Q22" s="207" t="n">
        <v>0</v>
      </c>
      <c r="R22" s="207" t="n">
        <v>27</v>
      </c>
      <c r="S22" s="207" t="n">
        <v>0.5</v>
      </c>
      <c r="T22" s="207" t="n">
        <v>0</v>
      </c>
      <c r="U22" s="207" t="n">
        <v>0</v>
      </c>
      <c r="V22" s="207" t="n">
        <v>30</v>
      </c>
      <c r="W22" s="207" t="n">
        <v>0.55</v>
      </c>
      <c r="X22" s="207" t="n">
        <v>169</v>
      </c>
      <c r="Y22" s="207" t="n">
        <v>2.51</v>
      </c>
      <c r="Z22" s="207" t="n">
        <v>169</v>
      </c>
      <c r="AA22" s="207" t="n">
        <v>2.51</v>
      </c>
      <c r="AB22" s="207" t="n">
        <v>2849</v>
      </c>
      <c r="AC22" s="207" t="n">
        <v>42.28</v>
      </c>
      <c r="AD22" s="207" t="n">
        <v>201</v>
      </c>
      <c r="AE22" s="207" t="n">
        <v>48</v>
      </c>
      <c r="AF22" s="207" t="n">
        <v>3.73</v>
      </c>
      <c r="AG22" s="207" t="n">
        <v>3.66</v>
      </c>
      <c r="AH22" s="207" t="n">
        <v>0.08</v>
      </c>
      <c r="AI22" s="207" t="n">
        <v>0.49</v>
      </c>
      <c r="AJ22" s="207" t="n">
        <v>0.49</v>
      </c>
      <c r="AK22" s="207" t="n">
        <v>0</v>
      </c>
      <c r="AL22" s="207" t="n">
        <v>0.49</v>
      </c>
      <c r="AM22" s="207" t="n">
        <v>0.48</v>
      </c>
      <c r="AN22" s="207" t="n">
        <v>33.82</v>
      </c>
      <c r="AO22" s="207" t="n">
        <v>20.38</v>
      </c>
      <c r="AP22" s="207" t="n">
        <v>20.53</v>
      </c>
      <c r="AQ22" s="207" t="n">
        <v>37.19</v>
      </c>
      <c r="AR22" s="207" t="n">
        <v>11.21</v>
      </c>
      <c r="AS22" s="207" t="n">
        <v>11.31</v>
      </c>
      <c r="AT22" s="207" t="n">
        <v>0.09</v>
      </c>
      <c r="AU22" s="207" t="n">
        <v>0.33</v>
      </c>
      <c r="AV22" s="207" t="n">
        <v>0.08</v>
      </c>
      <c r="AW22" s="207" t="n">
        <v>0.32</v>
      </c>
      <c r="AX22" s="207" t="n">
        <v>0</v>
      </c>
      <c r="AY22" s="207" t="n">
        <v>0</v>
      </c>
      <c r="AZ22" s="207" t="n">
        <v>0</v>
      </c>
      <c r="BA22" s="207" t="n">
        <v>0</v>
      </c>
      <c r="BB22" s="207" t="n">
        <v>41</v>
      </c>
      <c r="BC22" s="207" t="n">
        <v>0.61</v>
      </c>
      <c r="BD22" s="207" t="n">
        <v>30</v>
      </c>
      <c r="BE22" s="207" t="n">
        <v>0.45</v>
      </c>
      <c r="BF22" s="207" t="n">
        <v>0</v>
      </c>
      <c r="BG22" s="207" t="n">
        <v>0</v>
      </c>
    </row>
    <row r="23" customFormat="1" s="54">
      <c r="A23" s="54" t="inlineStr">
        <is>
          <t>Sky</t>
        </is>
      </c>
      <c r="B23" s="97" t="inlineStr">
        <is>
          <t>Platform Classic</t>
        </is>
      </c>
      <c r="C23" s="87" t="n">
        <v>44308</v>
      </c>
      <c r="D23" s="98" t="inlineStr">
        <is>
          <t>No</t>
        </is>
      </c>
      <c r="E23" s="98" t="n">
        <v>0</v>
      </c>
      <c r="F23" s="207" t="n">
        <v>4.79</v>
      </c>
      <c r="G23" s="207" t="n">
        <v>560</v>
      </c>
      <c r="H23" s="207" t="n">
        <v>6738</v>
      </c>
      <c r="I23" s="207" t="n">
        <v>-10.49</v>
      </c>
      <c r="J23" s="207" t="n">
        <v>6031</v>
      </c>
      <c r="K23" s="207" t="n">
        <v>4819</v>
      </c>
      <c r="L23" s="207" t="n">
        <v>1212</v>
      </c>
      <c r="M23" s="207" t="n">
        <v>79.90000000000001</v>
      </c>
      <c r="N23" s="207" t="n">
        <v>6024</v>
      </c>
      <c r="O23" s="207" t="n">
        <v>0</v>
      </c>
      <c r="P23" s="207" t="n">
        <v>0</v>
      </c>
      <c r="Q23" s="207" t="n">
        <v>0</v>
      </c>
      <c r="R23" s="207" t="n">
        <v>54</v>
      </c>
      <c r="S23" s="207" t="n">
        <v>1.12</v>
      </c>
      <c r="T23" s="207" t="n">
        <v>0</v>
      </c>
      <c r="U23" s="207" t="n">
        <v>0</v>
      </c>
      <c r="V23" s="207" t="n">
        <v>2</v>
      </c>
      <c r="W23" s="207" t="n">
        <v>0.04</v>
      </c>
      <c r="X23" s="207" t="n">
        <v>140</v>
      </c>
      <c r="Y23" s="207" t="n">
        <v>2.32</v>
      </c>
      <c r="Z23" s="207" t="n">
        <v>140</v>
      </c>
      <c r="AA23" s="207" t="n">
        <v>2.32</v>
      </c>
      <c r="AB23" s="207" t="n">
        <v>864</v>
      </c>
      <c r="AC23" s="207" t="n">
        <v>14.33</v>
      </c>
      <c r="AD23" s="207" t="n">
        <v>40</v>
      </c>
      <c r="AE23" s="207" t="n">
        <v>3</v>
      </c>
      <c r="AF23" s="207" t="n">
        <v>0.84</v>
      </c>
      <c r="AG23" s="207" t="n">
        <v>0.25</v>
      </c>
      <c r="AH23" s="207" t="n">
        <v>0.59</v>
      </c>
      <c r="AI23" s="207" t="n">
        <v>0.48</v>
      </c>
      <c r="AJ23" s="207" t="n">
        <v>0.46</v>
      </c>
      <c r="AK23" s="207" t="n">
        <v>0.02</v>
      </c>
      <c r="AL23" s="207" t="n">
        <v>0.5</v>
      </c>
      <c r="AM23" s="207" t="n">
        <v>0.5</v>
      </c>
      <c r="AN23" s="207" t="n">
        <v>44.42</v>
      </c>
      <c r="AO23" s="207" t="n">
        <v>22.79</v>
      </c>
      <c r="AP23" s="207" t="n">
        <v>23.02</v>
      </c>
      <c r="AQ23" s="207" t="n">
        <v>11.94</v>
      </c>
      <c r="AR23" s="207" t="n">
        <v>7.25</v>
      </c>
      <c r="AS23" s="207" t="n">
        <v>7.26</v>
      </c>
      <c r="AT23" s="207" t="n">
        <v>0.07000000000000001</v>
      </c>
      <c r="AU23" s="207" t="n">
        <v>0.34</v>
      </c>
      <c r="AV23" s="207" t="n">
        <v>0.06</v>
      </c>
      <c r="AW23" s="207" t="n">
        <v>0.33</v>
      </c>
      <c r="AX23" s="207" t="n">
        <v>0</v>
      </c>
      <c r="AY23" s="207" t="n">
        <v>0</v>
      </c>
      <c r="AZ23" s="207" t="n">
        <v>1</v>
      </c>
      <c r="BA23" s="207" t="n">
        <v>0.02</v>
      </c>
      <c r="BB23" s="207" t="n">
        <v>48</v>
      </c>
      <c r="BC23" s="207" t="n">
        <v>0.8</v>
      </c>
      <c r="BD23" s="207" t="n">
        <v>31</v>
      </c>
      <c r="BE23" s="207" t="n">
        <v>0.51</v>
      </c>
      <c r="BF23" s="207" t="n">
        <v>0</v>
      </c>
      <c r="BG23" s="207" t="n">
        <v>0</v>
      </c>
    </row>
    <row r="24" customFormat="1" s="54">
      <c r="A24" s="54" t="inlineStr">
        <is>
          <t>Sky</t>
        </is>
      </c>
      <c r="B24" s="97" t="inlineStr">
        <is>
          <t>Platform Classic</t>
        </is>
      </c>
      <c r="C24" s="87" t="n">
        <v>44309</v>
      </c>
      <c r="D24" s="98" t="inlineStr">
        <is>
          <t>No</t>
        </is>
      </c>
      <c r="E24" s="98" t="n">
        <v>0</v>
      </c>
      <c r="F24" t="n">
        <v>4.99</v>
      </c>
      <c r="G24" t="n">
        <v>511</v>
      </c>
      <c r="H24" t="n">
        <v>6031</v>
      </c>
      <c r="I24" t="n">
        <v>-3.58</v>
      </c>
      <c r="J24" t="n">
        <v>5815</v>
      </c>
      <c r="K24" t="n">
        <v>4608</v>
      </c>
      <c r="L24" t="n">
        <v>1207</v>
      </c>
      <c r="M24" t="n">
        <v>79.23999999999999</v>
      </c>
      <c r="N24" t="n">
        <v>5813</v>
      </c>
      <c r="O24" t="n">
        <v>0</v>
      </c>
      <c r="P24" t="n">
        <v>0</v>
      </c>
      <c r="Q24" t="n">
        <v>0</v>
      </c>
      <c r="R24" t="n">
        <v>97</v>
      </c>
      <c r="S24" t="n">
        <v>2.11</v>
      </c>
      <c r="T24" t="n">
        <v>0</v>
      </c>
      <c r="U24" t="n">
        <v>0</v>
      </c>
      <c r="V24" t="n">
        <v>0</v>
      </c>
      <c r="W24" t="n">
        <v>0</v>
      </c>
      <c r="X24" t="n">
        <v>27</v>
      </c>
      <c r="Y24" t="n">
        <v>0.46</v>
      </c>
      <c r="Z24" t="n">
        <v>27</v>
      </c>
      <c r="AA24" t="n">
        <v>0.46</v>
      </c>
      <c r="AB24" t="n">
        <v>168</v>
      </c>
      <c r="AC24" t="n">
        <v>2.89</v>
      </c>
      <c r="AD24" t="n">
        <v>2</v>
      </c>
      <c r="AE24" t="n">
        <v>2</v>
      </c>
      <c r="AF24" t="n">
        <v>0.04</v>
      </c>
      <c r="AG24" t="n">
        <v>0.17</v>
      </c>
      <c r="AH24" t="n">
        <v>0.12</v>
      </c>
      <c r="AI24" t="n">
        <v>0.47</v>
      </c>
      <c r="AJ24" t="n">
        <v>0.45</v>
      </c>
      <c r="AK24" t="n">
        <v>0.02</v>
      </c>
      <c r="AL24" t="n">
        <v>0.49</v>
      </c>
      <c r="AM24" t="n">
        <v>0.5</v>
      </c>
      <c r="AN24" t="n">
        <v>70.8</v>
      </c>
      <c r="AO24" t="n">
        <v>29.96</v>
      </c>
      <c r="AP24" t="n">
        <v>30.46</v>
      </c>
      <c r="AQ24" t="n">
        <v>5.6</v>
      </c>
      <c r="AR24" t="n">
        <v>4.28</v>
      </c>
      <c r="AS24" t="n">
        <v>4.28</v>
      </c>
      <c r="AT24" t="n">
        <v>0.06</v>
      </c>
      <c r="AU24" t="n">
        <v>0.34</v>
      </c>
      <c r="AV24" t="n">
        <v>0.05</v>
      </c>
      <c r="AW24" t="n">
        <v>0.33</v>
      </c>
      <c r="AX24" t="n">
        <v>0</v>
      </c>
      <c r="AY24" t="n">
        <v>0</v>
      </c>
      <c r="AZ24" t="n">
        <v>0</v>
      </c>
      <c r="BA24" t="n">
        <v>0</v>
      </c>
      <c r="BB24" t="n">
        <v>128</v>
      </c>
      <c r="BC24" t="n">
        <v>2.2</v>
      </c>
      <c r="BD24" t="n">
        <v>13</v>
      </c>
      <c r="BE24" t="n">
        <v>0.22</v>
      </c>
      <c r="BF24" t="n">
        <v>0</v>
      </c>
      <c r="BG24" t="n">
        <v>0</v>
      </c>
    </row>
    <row r="25" customFormat="1" s="54">
      <c r="A25" s="54" t="inlineStr">
        <is>
          <t>Sky</t>
        </is>
      </c>
      <c r="B25" s="97" t="inlineStr">
        <is>
          <t>Platform Classic</t>
        </is>
      </c>
      <c r="C25" s="87" t="n">
        <v>44310</v>
      </c>
      <c r="D25" s="98" t="inlineStr">
        <is>
          <t>No</t>
        </is>
      </c>
      <c r="E25" s="98" t="n">
        <v>0</v>
      </c>
      <c r="F25" t="n">
        <v>3.23</v>
      </c>
      <c r="G25" t="n">
        <v>329</v>
      </c>
      <c r="H25" t="n">
        <v>5815</v>
      </c>
      <c r="I25" t="n">
        <v>-35.99</v>
      </c>
      <c r="J25" t="n">
        <v>3722</v>
      </c>
      <c r="K25" t="n">
        <v>2988</v>
      </c>
      <c r="L25" t="n">
        <v>734</v>
      </c>
      <c r="M25" t="n">
        <v>80.28</v>
      </c>
      <c r="N25" t="n">
        <v>3721</v>
      </c>
      <c r="O25" t="n">
        <v>0</v>
      </c>
      <c r="P25" t="n">
        <v>0</v>
      </c>
      <c r="Q25" t="n">
        <v>0</v>
      </c>
      <c r="R25" t="n">
        <v>31</v>
      </c>
      <c r="S25" t="n">
        <v>1.04</v>
      </c>
      <c r="T25" t="n">
        <v>0</v>
      </c>
      <c r="U25" t="n">
        <v>0</v>
      </c>
      <c r="V25" t="n">
        <v>2</v>
      </c>
      <c r="W25" t="n">
        <v>0.07000000000000001</v>
      </c>
      <c r="X25" t="n">
        <v>29</v>
      </c>
      <c r="Y25" t="n">
        <v>0.78</v>
      </c>
      <c r="Z25" t="n">
        <v>29</v>
      </c>
      <c r="AA25" t="n">
        <v>0.78</v>
      </c>
      <c r="AB25" t="n">
        <v>164</v>
      </c>
      <c r="AC25" t="n">
        <v>4.41</v>
      </c>
      <c r="AD25" t="n">
        <v>25</v>
      </c>
      <c r="AE25" t="n">
        <v>2</v>
      </c>
      <c r="AF25" t="n">
        <v>0.84</v>
      </c>
      <c r="AG25" t="n">
        <v>0.27</v>
      </c>
      <c r="AH25" t="n">
        <v>0.5600000000000001</v>
      </c>
      <c r="AI25" t="n">
        <v>0.46</v>
      </c>
      <c r="AJ25" t="n">
        <v>0.42</v>
      </c>
      <c r="AK25" t="n">
        <v>0.04</v>
      </c>
      <c r="AL25" t="n">
        <v>0.49</v>
      </c>
      <c r="AM25" t="n">
        <v>0.48</v>
      </c>
      <c r="AN25" t="n">
        <v>54.98</v>
      </c>
      <c r="AO25" t="n">
        <v>26.55</v>
      </c>
      <c r="AP25" t="n">
        <v>26.78</v>
      </c>
      <c r="AQ25" t="n">
        <v>7.4</v>
      </c>
      <c r="AR25" t="n">
        <v>4.4</v>
      </c>
      <c r="AS25" t="n">
        <v>4.44</v>
      </c>
      <c r="AT25" t="n">
        <v>0.06</v>
      </c>
      <c r="AU25" t="n">
        <v>0.33</v>
      </c>
      <c r="AV25" t="n">
        <v>0.05</v>
      </c>
      <c r="AW25" t="n">
        <v>0.33</v>
      </c>
      <c r="AX25" t="n">
        <v>0</v>
      </c>
      <c r="AY25" t="n">
        <v>0</v>
      </c>
      <c r="AZ25" t="n">
        <v>0</v>
      </c>
      <c r="BA25" t="n">
        <v>0</v>
      </c>
      <c r="BB25" t="n">
        <v>23</v>
      </c>
      <c r="BC25" t="n">
        <v>0.62</v>
      </c>
      <c r="BD25" t="n">
        <v>27</v>
      </c>
      <c r="BE25" t="n">
        <v>0.73</v>
      </c>
      <c r="BF25" t="n">
        <v>0</v>
      </c>
      <c r="BG25" t="n">
        <v>0</v>
      </c>
    </row>
    <row r="26" customFormat="1" s="54">
      <c r="A26" s="54" t="inlineStr">
        <is>
          <t>Sky</t>
        </is>
      </c>
      <c r="B26" s="97" t="inlineStr">
        <is>
          <t>Platform Classic</t>
        </is>
      </c>
      <c r="C26" s="87" t="n">
        <v>44311</v>
      </c>
      <c r="D26" s="98" t="inlineStr">
        <is>
          <t>No</t>
        </is>
      </c>
      <c r="E26" s="98" t="n">
        <v>0</v>
      </c>
      <c r="F26" t="n">
        <v>5.46</v>
      </c>
      <c r="G26" t="n">
        <v>219</v>
      </c>
      <c r="H26" t="n">
        <v>3722</v>
      </c>
      <c r="I26" t="n">
        <v>-20.18</v>
      </c>
      <c r="J26" t="n">
        <v>2971</v>
      </c>
      <c r="K26" t="n">
        <v>2354</v>
      </c>
      <c r="L26" t="n">
        <v>617</v>
      </c>
      <c r="M26" t="n">
        <v>79.23</v>
      </c>
      <c r="N26" t="n">
        <v>2968</v>
      </c>
      <c r="O26" t="n">
        <v>0</v>
      </c>
      <c r="P26" t="n">
        <v>2</v>
      </c>
      <c r="Q26" t="n">
        <v>0.32</v>
      </c>
      <c r="R26" t="n">
        <v>17</v>
      </c>
      <c r="S26" t="n">
        <v>0.72</v>
      </c>
      <c r="T26" t="n">
        <v>0</v>
      </c>
      <c r="U26" t="n">
        <v>0</v>
      </c>
      <c r="V26" t="n">
        <v>3</v>
      </c>
      <c r="W26" t="n">
        <v>0.13</v>
      </c>
      <c r="X26" t="n">
        <v>122</v>
      </c>
      <c r="Y26" t="n">
        <v>4.11</v>
      </c>
      <c r="Z26" t="n">
        <v>122</v>
      </c>
      <c r="AA26" t="n">
        <v>4.11</v>
      </c>
      <c r="AB26" t="n">
        <v>687</v>
      </c>
      <c r="AC26" t="n">
        <v>23.12</v>
      </c>
      <c r="AD26" t="n">
        <v>26</v>
      </c>
      <c r="AE26" t="n">
        <v>4</v>
      </c>
      <c r="AF26" t="n">
        <v>1.11</v>
      </c>
      <c r="AG26" t="n">
        <v>0.65</v>
      </c>
      <c r="AH26" t="n">
        <v>0.46</v>
      </c>
      <c r="AI26" t="n">
        <v>0.51</v>
      </c>
      <c r="AJ26" t="n">
        <v>0.5</v>
      </c>
      <c r="AK26" t="n">
        <v>0.01</v>
      </c>
      <c r="AL26" t="n">
        <v>0.5</v>
      </c>
      <c r="AM26" t="n">
        <v>0.49</v>
      </c>
      <c r="AN26" t="n">
        <v>18.12</v>
      </c>
      <c r="AO26" t="n">
        <v>14.47</v>
      </c>
      <c r="AP26" t="n">
        <v>14.58</v>
      </c>
      <c r="AQ26" t="n">
        <v>9.699999999999999</v>
      </c>
      <c r="AR26" t="n">
        <v>5.89</v>
      </c>
      <c r="AS26" t="n">
        <v>5.91</v>
      </c>
      <c r="AT26" t="n">
        <v>0.09</v>
      </c>
      <c r="AU26" t="n">
        <v>0.34</v>
      </c>
      <c r="AV26" t="n">
        <v>0.08</v>
      </c>
      <c r="AW26" t="n">
        <v>0.32</v>
      </c>
      <c r="AX26" t="n">
        <v>0</v>
      </c>
      <c r="AY26" t="n">
        <v>0</v>
      </c>
      <c r="AZ26" t="n">
        <v>0</v>
      </c>
      <c r="BA26" t="n">
        <v>0</v>
      </c>
      <c r="BB26" t="n">
        <v>8</v>
      </c>
      <c r="BC26" t="n">
        <v>0.27</v>
      </c>
      <c r="BD26" t="n">
        <v>7</v>
      </c>
      <c r="BE26" t="n">
        <v>0.24</v>
      </c>
      <c r="BF26" t="n">
        <v>0</v>
      </c>
      <c r="BG26" t="n">
        <v>0</v>
      </c>
    </row>
    <row r="27" customFormat="1" s="54">
      <c r="A27" s="54" t="inlineStr">
        <is>
          <t>Sky</t>
        </is>
      </c>
      <c r="B27" s="97" t="inlineStr">
        <is>
          <t>Platform Classic</t>
        </is>
      </c>
      <c r="C27" s="87" t="n">
        <v>44312</v>
      </c>
      <c r="D27" s="98" t="inlineStr">
        <is>
          <t>No</t>
        </is>
      </c>
      <c r="E27" s="98" t="n">
        <v>0</v>
      </c>
      <c r="F27" t="n">
        <v>3.14</v>
      </c>
      <c r="G27" t="n">
        <v>566</v>
      </c>
      <c r="H27" t="n">
        <v>2971</v>
      </c>
      <c r="I27" t="n">
        <v>187.92</v>
      </c>
      <c r="J27" t="n">
        <v>8554</v>
      </c>
      <c r="K27" t="n">
        <v>6862</v>
      </c>
      <c r="L27" t="n">
        <v>1692</v>
      </c>
      <c r="M27" t="n">
        <v>80.22</v>
      </c>
      <c r="N27" t="n">
        <v>8540</v>
      </c>
      <c r="O27" t="n">
        <v>0</v>
      </c>
      <c r="P27" t="n">
        <v>0</v>
      </c>
      <c r="Q27" t="n">
        <v>0</v>
      </c>
      <c r="R27" t="n">
        <v>2</v>
      </c>
      <c r="S27" t="n">
        <v>0.03</v>
      </c>
      <c r="T27" t="n">
        <v>0</v>
      </c>
      <c r="U27" t="n">
        <v>0</v>
      </c>
      <c r="V27" t="n">
        <v>57</v>
      </c>
      <c r="W27" t="n">
        <v>0.83</v>
      </c>
      <c r="X27" t="n">
        <v>85</v>
      </c>
      <c r="Y27" t="n">
        <v>0.99</v>
      </c>
      <c r="Z27" t="n">
        <v>85</v>
      </c>
      <c r="AA27" t="n">
        <v>0.99</v>
      </c>
      <c r="AB27" t="n">
        <v>7153</v>
      </c>
      <c r="AC27" t="n">
        <v>83.62</v>
      </c>
      <c r="AD27" t="n">
        <v>374</v>
      </c>
      <c r="AE27" t="n">
        <v>134</v>
      </c>
      <c r="AF27" t="n">
        <v>5.48</v>
      </c>
      <c r="AG27" t="n">
        <v>8</v>
      </c>
      <c r="AH27" t="n">
        <v>2.52</v>
      </c>
      <c r="AI27" t="n">
        <v>0.47</v>
      </c>
      <c r="AJ27" t="n">
        <v>0.47</v>
      </c>
      <c r="AK27" t="n">
        <v>0</v>
      </c>
      <c r="AL27" t="n">
        <v>0.5</v>
      </c>
      <c r="AM27" t="n">
        <v>0.49</v>
      </c>
      <c r="AN27" t="n">
        <v>21.51</v>
      </c>
      <c r="AO27" t="n">
        <v>15.14</v>
      </c>
      <c r="AP27" t="n">
        <v>15.18</v>
      </c>
      <c r="AQ27" t="n">
        <v>58.69</v>
      </c>
      <c r="AR27" t="n">
        <v>13.11</v>
      </c>
      <c r="AS27" t="n">
        <v>13.21</v>
      </c>
      <c r="AT27" t="n">
        <v>0.1</v>
      </c>
      <c r="AU27" t="n">
        <v>0.34</v>
      </c>
      <c r="AV27" t="n">
        <v>0.09</v>
      </c>
      <c r="AW27" t="n">
        <v>0.33</v>
      </c>
      <c r="AX27" t="n">
        <v>0</v>
      </c>
      <c r="AY27" t="n">
        <v>0</v>
      </c>
      <c r="AZ27" t="n">
        <v>0</v>
      </c>
      <c r="BA27" t="n">
        <v>0</v>
      </c>
      <c r="BB27" t="n">
        <v>57</v>
      </c>
      <c r="BC27" t="n">
        <v>0.67</v>
      </c>
      <c r="BD27" t="n">
        <v>53</v>
      </c>
      <c r="BE27" t="n">
        <v>0.62</v>
      </c>
      <c r="BF27" t="n">
        <v>0</v>
      </c>
      <c r="BG27" t="n">
        <v>0</v>
      </c>
    </row>
    <row r="28" customFormat="1" s="54">
      <c r="A28" s="54" t="inlineStr">
        <is>
          <t>Sky</t>
        </is>
      </c>
      <c r="B28" s="97" t="inlineStr">
        <is>
          <t>Platform Classic</t>
        </is>
      </c>
      <c r="C28" s="87" t="n">
        <v>44313</v>
      </c>
      <c r="D28" s="98" t="inlineStr">
        <is>
          <t>No</t>
        </is>
      </c>
      <c r="E28" s="98" t="n">
        <v>0</v>
      </c>
      <c r="F28" s="97" t="n">
        <v>3.88</v>
      </c>
      <c r="G28" s="97" t="n">
        <v>581</v>
      </c>
      <c r="H28" s="97" t="n">
        <v>8554</v>
      </c>
      <c r="I28" s="97" t="n">
        <v>-9.9</v>
      </c>
      <c r="J28" s="97" t="n">
        <v>7707</v>
      </c>
      <c r="K28" s="97" t="n">
        <v>6126</v>
      </c>
      <c r="L28" s="80" t="n">
        <v>1581</v>
      </c>
      <c r="M28" s="7" t="n">
        <v>79.48999999999999</v>
      </c>
      <c r="N28" s="97" t="n">
        <v>7698</v>
      </c>
      <c r="O28" s="97" t="n">
        <v>0</v>
      </c>
      <c r="P28" s="80" t="n">
        <v>0</v>
      </c>
      <c r="Q28" s="7" t="n">
        <v>0</v>
      </c>
      <c r="R28" s="10" t="n">
        <v>16</v>
      </c>
      <c r="S28" s="7" t="n">
        <v>0.26</v>
      </c>
      <c r="T28" s="97" t="n">
        <v>0</v>
      </c>
      <c r="U28" s="97" t="n">
        <v>0</v>
      </c>
      <c r="V28" s="80" t="n">
        <v>12</v>
      </c>
      <c r="W28" s="8" t="n">
        <v>0.2</v>
      </c>
      <c r="X28" s="97" t="n">
        <v>197</v>
      </c>
      <c r="Y28" s="97" t="n">
        <v>2.56</v>
      </c>
      <c r="Z28" s="97" t="n">
        <v>197</v>
      </c>
      <c r="AA28" s="97" t="n">
        <v>2.56</v>
      </c>
      <c r="AB28" s="97" t="n">
        <v>3698</v>
      </c>
      <c r="AC28" s="97" t="n">
        <v>47.98</v>
      </c>
      <c r="AD28" s="97" t="n">
        <v>262</v>
      </c>
      <c r="AE28" s="97" t="n">
        <v>40</v>
      </c>
      <c r="AF28" s="97" t="n">
        <v>4.36</v>
      </c>
      <c r="AG28" s="12" t="n">
        <v>2.58</v>
      </c>
      <c r="AH28" s="8" t="n">
        <v>1.78</v>
      </c>
      <c r="AI28" s="12" t="n">
        <v>0.48</v>
      </c>
      <c r="AJ28" s="7" t="n">
        <v>0.47</v>
      </c>
      <c r="AK28" s="12" t="n">
        <v>0.01</v>
      </c>
      <c r="AL28" s="13" t="n">
        <v>0.49</v>
      </c>
      <c r="AM28" s="54" t="n">
        <v>0.48</v>
      </c>
      <c r="AN28" s="54" t="n">
        <v>21.25</v>
      </c>
      <c r="AO28" s="54" t="n">
        <v>15.83</v>
      </c>
      <c r="AP28" s="54" t="n">
        <v>15.89</v>
      </c>
      <c r="AQ28" s="54" t="n">
        <v>36.45</v>
      </c>
      <c r="AR28" s="54" t="n">
        <v>11.35</v>
      </c>
      <c r="AS28" s="54" t="n">
        <v>11.38</v>
      </c>
      <c r="AT28" s="54" t="n">
        <v>0.09</v>
      </c>
      <c r="AU28" s="54" t="n">
        <v>0.33</v>
      </c>
      <c r="AV28" s="54" t="n">
        <v>0.08</v>
      </c>
      <c r="AW28" s="54" t="n">
        <v>0.32</v>
      </c>
      <c r="AX28" s="54" t="n">
        <v>0</v>
      </c>
      <c r="AY28" s="54" t="n">
        <v>0</v>
      </c>
      <c r="AZ28" s="54" t="n">
        <v>0</v>
      </c>
      <c r="BA28" s="54" t="n">
        <v>0</v>
      </c>
      <c r="BB28" s="54" t="n">
        <v>14</v>
      </c>
      <c r="BC28" s="54" t="n">
        <v>0.18</v>
      </c>
      <c r="BD28" s="54" t="n">
        <v>53</v>
      </c>
      <c r="BE28" s="54" t="n">
        <v>0.6899999999999999</v>
      </c>
      <c r="BF28" s="54" t="n">
        <v>0</v>
      </c>
      <c r="BG28" s="54" t="n">
        <v>0</v>
      </c>
    </row>
    <row r="29" customFormat="1" s="54">
      <c r="A29" s="54" t="inlineStr">
        <is>
          <t>Sky</t>
        </is>
      </c>
      <c r="B29" s="97" t="inlineStr">
        <is>
          <t>Platform Classic</t>
        </is>
      </c>
      <c r="C29" s="87" t="n">
        <v>44314</v>
      </c>
      <c r="D29" s="98" t="inlineStr">
        <is>
          <t>No</t>
        </is>
      </c>
      <c r="E29" s="98" t="n">
        <v>0</v>
      </c>
      <c r="F29" s="207" t="n">
        <v>5.02</v>
      </c>
      <c r="G29" s="207" t="n">
        <v>602</v>
      </c>
      <c r="H29" s="207" t="n">
        <v>7707</v>
      </c>
      <c r="I29" s="207" t="n">
        <v>10.33</v>
      </c>
      <c r="J29" s="207" t="n">
        <v>8503</v>
      </c>
      <c r="K29" s="207" t="n">
        <v>6733</v>
      </c>
      <c r="L29" s="207" t="n">
        <v>1770</v>
      </c>
      <c r="M29" s="207" t="n">
        <v>79.18000000000001</v>
      </c>
      <c r="N29" s="207" t="n">
        <v>8403</v>
      </c>
      <c r="O29" s="207" t="n">
        <v>1</v>
      </c>
      <c r="P29" s="207" t="n">
        <v>0</v>
      </c>
      <c r="Q29" s="207" t="n">
        <v>0</v>
      </c>
      <c r="R29" s="207" t="n">
        <v>2</v>
      </c>
      <c r="S29" s="207" t="n">
        <v>0.03</v>
      </c>
      <c r="T29" s="207" t="n">
        <v>0</v>
      </c>
      <c r="U29" s="207" t="n">
        <v>0</v>
      </c>
      <c r="V29" s="207" t="n">
        <v>133</v>
      </c>
      <c r="W29" s="207" t="n">
        <v>1.98</v>
      </c>
      <c r="X29" s="207" t="n">
        <v>2</v>
      </c>
      <c r="Y29" s="207" t="n">
        <v>0.02</v>
      </c>
      <c r="Z29" s="207" t="n">
        <v>2</v>
      </c>
      <c r="AA29" s="207" t="n">
        <v>0.02</v>
      </c>
      <c r="AB29" s="207" t="n">
        <v>6744</v>
      </c>
      <c r="AC29" s="207" t="n">
        <v>79.31</v>
      </c>
      <c r="AD29" s="207" t="n">
        <v>1176</v>
      </c>
      <c r="AE29" s="207" t="n">
        <v>314</v>
      </c>
      <c r="AF29" s="207" t="n">
        <v>17.63</v>
      </c>
      <c r="AG29" s="207" t="n">
        <v>17.9</v>
      </c>
      <c r="AH29" s="207" t="n">
        <v>0.27</v>
      </c>
      <c r="AI29" s="207" t="n">
        <v>0.48</v>
      </c>
      <c r="AJ29" s="207" t="n">
        <v>0.48</v>
      </c>
      <c r="AK29" s="207" t="n">
        <v>0</v>
      </c>
      <c r="AL29" s="207" t="n">
        <v>0.5</v>
      </c>
      <c r="AM29" s="207" t="n">
        <v>0.51</v>
      </c>
      <c r="AN29" s="207" t="n">
        <v>35.66</v>
      </c>
      <c r="AO29" s="207" t="n">
        <v>17.72</v>
      </c>
      <c r="AP29" s="207" t="n">
        <v>17.95</v>
      </c>
      <c r="AQ29" s="207" t="n">
        <v>129.52</v>
      </c>
      <c r="AR29" s="207" t="n">
        <v>13.84</v>
      </c>
      <c r="AS29" s="207" t="n">
        <v>14.1</v>
      </c>
      <c r="AT29" s="207" t="n">
        <v>0.1</v>
      </c>
      <c r="AU29" s="207" t="n">
        <v>0.35</v>
      </c>
      <c r="AV29" s="207" t="n">
        <v>0.09</v>
      </c>
      <c r="AW29" s="207" t="n">
        <v>0.34</v>
      </c>
      <c r="AX29" s="207" t="n">
        <v>1</v>
      </c>
      <c r="AY29" s="207" t="n">
        <v>0.01</v>
      </c>
      <c r="AZ29" s="207" t="n">
        <v>0</v>
      </c>
      <c r="BA29" s="207" t="n">
        <v>0</v>
      </c>
      <c r="BB29" s="207" t="n">
        <v>16</v>
      </c>
      <c r="BC29" s="207" t="n">
        <v>0.19</v>
      </c>
      <c r="BD29" s="207" t="n">
        <v>152</v>
      </c>
      <c r="BE29" s="207" t="n">
        <v>1.79</v>
      </c>
      <c r="BF29" s="207" t="n">
        <v>0</v>
      </c>
      <c r="BG29" s="207" t="n">
        <v>0</v>
      </c>
    </row>
    <row r="30" customFormat="1" s="54">
      <c r="A30" s="54" t="inlineStr">
        <is>
          <t>Sky</t>
        </is>
      </c>
      <c r="B30" s="97" t="inlineStr">
        <is>
          <t>Platform Classic</t>
        </is>
      </c>
      <c r="C30" s="87" t="n">
        <v>44315</v>
      </c>
      <c r="D30" s="98" t="inlineStr">
        <is>
          <t>No</t>
        </is>
      </c>
      <c r="E30" s="98" t="n">
        <v>0</v>
      </c>
      <c r="F30" s="207" t="n">
        <v>5.88</v>
      </c>
      <c r="G30" s="207" t="n">
        <v>558</v>
      </c>
      <c r="H30" s="207" t="n">
        <v>8503</v>
      </c>
      <c r="I30" s="207" t="n">
        <v>-17.28</v>
      </c>
      <c r="J30" s="207" t="n">
        <v>7034</v>
      </c>
      <c r="K30" s="207" t="n">
        <v>5621</v>
      </c>
      <c r="L30" s="207" t="n">
        <v>1413</v>
      </c>
      <c r="M30" s="207" t="n">
        <v>79.91</v>
      </c>
      <c r="N30" s="207" t="n">
        <v>6971</v>
      </c>
      <c r="O30" s="207" t="n">
        <v>1</v>
      </c>
      <c r="P30" s="207" t="n">
        <v>0</v>
      </c>
      <c r="Q30" s="207" t="n">
        <v>0</v>
      </c>
      <c r="R30" s="207" t="n">
        <v>23</v>
      </c>
      <c r="S30" s="207" t="n">
        <v>0.41</v>
      </c>
      <c r="T30" s="207" t="n">
        <v>0</v>
      </c>
      <c r="U30" s="207" t="n">
        <v>0</v>
      </c>
      <c r="V30" s="207" t="n">
        <v>26</v>
      </c>
      <c r="W30" s="207" t="n">
        <v>0.46</v>
      </c>
      <c r="X30" s="207" t="n">
        <v>145</v>
      </c>
      <c r="Y30" s="207" t="n">
        <v>2.06</v>
      </c>
      <c r="Z30" s="207" t="n">
        <v>145</v>
      </c>
      <c r="AA30" s="207" t="n">
        <v>2.06</v>
      </c>
      <c r="AB30" s="207" t="n">
        <v>3658</v>
      </c>
      <c r="AC30" s="207" t="n">
        <v>52</v>
      </c>
      <c r="AD30" s="207" t="n">
        <v>241</v>
      </c>
      <c r="AE30" s="207" t="n">
        <v>59</v>
      </c>
      <c r="AF30" s="207" t="n">
        <v>4.32</v>
      </c>
      <c r="AG30" s="207" t="n">
        <v>4.21</v>
      </c>
      <c r="AH30" s="207" t="n">
        <v>0.11</v>
      </c>
      <c r="AI30" s="207" t="n">
        <v>0.47</v>
      </c>
      <c r="AJ30" s="207" t="n">
        <v>0.45</v>
      </c>
      <c r="AK30" s="207" t="n">
        <v>0.02</v>
      </c>
      <c r="AL30" s="207" t="n">
        <v>0.49</v>
      </c>
      <c r="AM30" s="207" t="n">
        <v>0.49</v>
      </c>
      <c r="AN30" s="207" t="n">
        <v>38.25</v>
      </c>
      <c r="AO30" s="207" t="n">
        <v>20.22</v>
      </c>
      <c r="AP30" s="207" t="n">
        <v>20.37</v>
      </c>
      <c r="AQ30" s="207" t="n">
        <v>37.63</v>
      </c>
      <c r="AR30" s="207" t="n">
        <v>11.6</v>
      </c>
      <c r="AS30" s="207" t="n">
        <v>11.67</v>
      </c>
      <c r="AT30" s="207" t="n">
        <v>0.09</v>
      </c>
      <c r="AU30" s="207" t="n">
        <v>0.35</v>
      </c>
      <c r="AV30" s="207" t="n">
        <v>0.08</v>
      </c>
      <c r="AW30" s="207" t="n">
        <v>0.34</v>
      </c>
      <c r="AX30" s="207" t="n">
        <v>0</v>
      </c>
      <c r="AY30" s="207" t="n">
        <v>0</v>
      </c>
      <c r="AZ30" s="207" t="n">
        <v>0</v>
      </c>
      <c r="BA30" s="207" t="n">
        <v>0</v>
      </c>
      <c r="BB30" s="207" t="n">
        <v>8</v>
      </c>
      <c r="BC30" s="207" t="n">
        <v>0.11</v>
      </c>
      <c r="BD30" s="207" t="n">
        <v>129</v>
      </c>
      <c r="BE30" s="207" t="n">
        <v>1.83</v>
      </c>
      <c r="BF30" s="207" t="n">
        <v>0</v>
      </c>
      <c r="BG30" s="207" t="n">
        <v>0</v>
      </c>
    </row>
    <row r="31" customFormat="1" s="54">
      <c r="A31" s="54" t="inlineStr">
        <is>
          <t>Sky</t>
        </is>
      </c>
      <c r="B31" s="97" t="inlineStr">
        <is>
          <t>Platform Classic</t>
        </is>
      </c>
      <c r="C31" s="87" t="n">
        <v>44316</v>
      </c>
      <c r="D31" s="98" t="inlineStr">
        <is>
          <t>No</t>
        </is>
      </c>
      <c r="E31" s="98" t="n">
        <v>1</v>
      </c>
      <c r="F31" s="206" t="n">
        <v>5.99</v>
      </c>
      <c r="G31" s="207" t="n">
        <v>492</v>
      </c>
      <c r="H31" s="207" t="n">
        <v>7034</v>
      </c>
      <c r="I31" s="207" t="n">
        <v>-2.8</v>
      </c>
      <c r="J31" s="207" t="n">
        <v>6837</v>
      </c>
      <c r="K31" s="207" t="n">
        <v>5434</v>
      </c>
      <c r="L31" s="207" t="n">
        <v>1403</v>
      </c>
      <c r="M31" s="207" t="n">
        <v>79.48</v>
      </c>
      <c r="N31" s="207" t="n">
        <v>6834</v>
      </c>
      <c r="O31" s="207" t="n">
        <v>0</v>
      </c>
      <c r="P31" s="207" t="n">
        <v>0</v>
      </c>
      <c r="Q31" s="207" t="n">
        <v>0</v>
      </c>
      <c r="R31" s="207" t="n">
        <v>11</v>
      </c>
      <c r="S31" s="207" t="n">
        <v>0.2</v>
      </c>
      <c r="T31" s="207" t="n">
        <v>0</v>
      </c>
      <c r="U31" s="207" t="n">
        <v>0</v>
      </c>
      <c r="V31" s="207" t="n">
        <v>114</v>
      </c>
      <c r="W31" s="207" t="n">
        <v>2.1</v>
      </c>
      <c r="X31" s="207" t="n">
        <v>106</v>
      </c>
      <c r="Y31" s="207" t="n">
        <v>1.55</v>
      </c>
      <c r="Z31" s="207" t="n">
        <v>106</v>
      </c>
      <c r="AA31" s="207" t="n">
        <v>1.55</v>
      </c>
      <c r="AB31" s="207" t="n">
        <v>4307</v>
      </c>
      <c r="AC31" s="207" t="n">
        <v>63</v>
      </c>
      <c r="AD31" s="207" t="n">
        <v>506</v>
      </c>
      <c r="AE31" s="207" t="n">
        <v>163</v>
      </c>
      <c r="AF31" s="207" t="n">
        <v>9.369999999999999</v>
      </c>
      <c r="AG31" s="207" t="n">
        <v>11.79</v>
      </c>
      <c r="AH31" s="207" t="n">
        <v>2.42</v>
      </c>
      <c r="AI31" s="207" t="n">
        <v>0.45</v>
      </c>
      <c r="AJ31" s="207" t="n">
        <v>0.43</v>
      </c>
      <c r="AK31" s="207" t="n">
        <v>0.02</v>
      </c>
      <c r="AL31" s="207" t="n">
        <v>0.5</v>
      </c>
      <c r="AM31" s="207" t="n">
        <v>0.51</v>
      </c>
      <c r="AN31" s="207" t="n">
        <v>30.53</v>
      </c>
      <c r="AO31" s="207" t="n">
        <v>19.05</v>
      </c>
      <c r="AP31" s="207" t="n">
        <v>19.16</v>
      </c>
      <c r="AQ31" s="207" t="n">
        <v>66.83</v>
      </c>
      <c r="AR31" s="207" t="n">
        <v>13.37</v>
      </c>
      <c r="AS31" s="207" t="n">
        <v>13.71</v>
      </c>
      <c r="AT31" s="207" t="n">
        <v>0.11</v>
      </c>
      <c r="AU31" s="207" t="n">
        <v>0.34</v>
      </c>
      <c r="AV31" s="207" t="n">
        <v>0.08</v>
      </c>
      <c r="AW31" s="207" t="n">
        <v>0.33</v>
      </c>
      <c r="AX31" s="207" t="n">
        <v>0</v>
      </c>
      <c r="AY31" s="207" t="n">
        <v>0</v>
      </c>
      <c r="AZ31" s="207" t="n">
        <v>0</v>
      </c>
      <c r="BA31" s="207" t="n">
        <v>0</v>
      </c>
      <c r="BB31" s="207" t="n">
        <v>17</v>
      </c>
      <c r="BC31" s="207" t="n">
        <v>0.25</v>
      </c>
      <c r="BD31" s="207" t="n">
        <v>129</v>
      </c>
      <c r="BE31" s="207" t="n">
        <v>1.89</v>
      </c>
      <c r="BF31" s="207" t="n">
        <v>0</v>
      </c>
      <c r="BG31" s="207" t="n">
        <v>0</v>
      </c>
      <c r="BH31" s="207" t="n">
        <v>0</v>
      </c>
    </row>
  </sheetData>
  <pageMargins left="0.7" right="0.7" top="0.75" bottom="0.75" header="0.3" footer="0.3"/>
  <pageSetup orientation="portrait" horizontalDpi="300" verticalDpi="300"/>
</worksheet>
</file>

<file path=xl/worksheets/sheet6.xml><?xml version="1.0" encoding="utf-8"?>
<worksheet xmlns="http://schemas.openxmlformats.org/spreadsheetml/2006/main">
  <sheetPr codeName="Sheet33">
    <outlinePr summaryBelow="1" summaryRight="1"/>
    <pageSetUpPr/>
  </sheetPr>
  <dimension ref="A1:BH31"/>
  <sheetViews>
    <sheetView workbookViewId="0">
      <selection activeCell="A32" sqref="A32:XFD35"/>
    </sheetView>
  </sheetViews>
  <sheetFormatPr baseColWidth="8" defaultColWidth="9.109375" defaultRowHeight="14.4"/>
  <cols>
    <col width="9.109375" customWidth="1" style="205" min="1" max="1"/>
    <col width="10.6640625" bestFit="1" customWidth="1" style="205" min="2" max="2"/>
    <col width="12.33203125" customWidth="1" style="205" min="3" max="3"/>
    <col width="10.33203125" customWidth="1" style="205" min="5" max="5"/>
    <col width="55.109375" customWidth="1" style="205" min="52" max="52"/>
    <col width="88" customWidth="1" style="205" min="60" max="60"/>
  </cols>
  <sheetData>
    <row r="1" ht="72" customHeight="1" s="205">
      <c r="A1" t="inlineStr">
        <is>
          <t>Account</t>
        </is>
      </c>
      <c r="B1" s="83" t="inlineStr">
        <is>
          <t>Area</t>
        </is>
      </c>
      <c r="C1" s="83" t="inlineStr">
        <is>
          <t>Date</t>
        </is>
      </c>
      <c r="D1" s="83" t="inlineStr">
        <is>
          <t>Any Critical Issue</t>
        </is>
      </c>
      <c r="E1" s="83" t="inlineStr">
        <is>
          <t xml:space="preserve">Downtime in Mins </t>
        </is>
      </c>
      <c r="F1" s="83" t="inlineStr">
        <is>
          <t>Revenue_Impact</t>
        </is>
      </c>
      <c r="G1" s="83" t="inlineStr">
        <is>
          <t>Distinct_Agents</t>
        </is>
      </c>
      <c r="H1" s="83" t="inlineStr">
        <is>
          <t>Previous Total Calls</t>
        </is>
      </c>
      <c r="I1" s="83" t="inlineStr">
        <is>
          <t>Call Diff_Perc</t>
        </is>
      </c>
      <c r="J1" s="83" t="inlineStr">
        <is>
          <t>TotalCalls</t>
        </is>
      </c>
      <c r="K1" s="83" t="inlineStr">
        <is>
          <t>OnCalls</t>
        </is>
      </c>
      <c r="L1" s="83" t="inlineStr">
        <is>
          <t>OffCalls</t>
        </is>
      </c>
      <c r="M1" s="83" t="inlineStr">
        <is>
          <t>Benchmark</t>
        </is>
      </c>
      <c r="N1" s="83" t="inlineStr">
        <is>
          <t>Success_routes</t>
        </is>
      </c>
      <c r="O1" s="83" t="inlineStr">
        <is>
          <t>Fail_route_perc</t>
        </is>
      </c>
      <c r="P1" s="83" t="inlineStr">
        <is>
          <t>OFF_AgentSLA</t>
        </is>
      </c>
      <c r="Q1" s="83" t="inlineStr">
        <is>
          <t>OFF_AgentSLA%age</t>
        </is>
      </c>
      <c r="R1" s="83" t="inlineStr">
        <is>
          <t>ON_AgentSLA</t>
        </is>
      </c>
      <c r="S1" s="83" t="inlineStr">
        <is>
          <t>ON_AgentSLA%age</t>
        </is>
      </c>
      <c r="T1" s="83" t="inlineStr">
        <is>
          <t>OFF_CallSLA</t>
        </is>
      </c>
      <c r="U1" s="83" t="inlineStr">
        <is>
          <t>OFF_CallSLA%age</t>
        </is>
      </c>
      <c r="V1" s="83" t="inlineStr">
        <is>
          <t>ON_CallSLA</t>
        </is>
      </c>
      <c r="W1" s="83" t="inlineStr">
        <is>
          <t>ON_CallSLA%age</t>
        </is>
      </c>
      <c r="X1" s="83" t="inlineStr">
        <is>
          <t>1-1_calls</t>
        </is>
      </c>
      <c r="Y1" s="83" t="inlineStr">
        <is>
          <t>1-1_calls_%age</t>
        </is>
      </c>
      <c r="Z1" s="83" t="inlineStr">
        <is>
          <t>1-1_callsWithoutSLABlowns</t>
        </is>
      </c>
      <c r="AA1" s="83" t="inlineStr">
        <is>
          <t>1-1_calls_%ageWithoutSLABlowns</t>
        </is>
      </c>
      <c r="AB1" s="83" t="inlineStr">
        <is>
          <t>L2_calls</t>
        </is>
      </c>
      <c r="AC1" s="83" t="inlineStr">
        <is>
          <t>L2_calls_%age</t>
        </is>
      </c>
      <c r="AD1" s="83" t="inlineStr">
        <is>
          <t>O0bandons</t>
        </is>
      </c>
      <c r="AE1" s="83" t="inlineStr">
        <is>
          <t>OffAbandons</t>
        </is>
      </c>
      <c r="AF1" s="83" t="inlineStr">
        <is>
          <t>O0bandonsPerc</t>
        </is>
      </c>
      <c r="AG1" s="83" t="inlineStr">
        <is>
          <t>OffAbandonsPerc</t>
        </is>
      </c>
      <c r="AH1" s="83" t="inlineStr">
        <is>
          <t>O0ban-OffAban_Perc</t>
        </is>
      </c>
      <c r="AI1" s="83" t="inlineStr">
        <is>
          <t>O0P</t>
        </is>
      </c>
      <c r="AJ1" s="83" t="inlineStr">
        <is>
          <t>OffAP</t>
        </is>
      </c>
      <c r="AK1" s="83" t="inlineStr">
        <is>
          <t>AP_Skew</t>
        </is>
      </c>
      <c r="AL1" s="83" t="inlineStr">
        <is>
          <t>OnCP</t>
        </is>
      </c>
      <c r="AM1" s="83" t="inlineStr">
        <is>
          <t>OffCP</t>
        </is>
      </c>
      <c r="AN1" s="83" t="inlineStr">
        <is>
          <t>AgentChoice</t>
        </is>
      </c>
      <c r="AO1" s="83" t="inlineStr">
        <is>
          <t>used_AgentChoice</t>
        </is>
      </c>
      <c r="AP1" s="83" t="inlineStr">
        <is>
          <t>used_AgentChoiceWithoutSLABlowns</t>
        </is>
      </c>
      <c r="AQ1" s="83" t="inlineStr">
        <is>
          <t>CallChoice</t>
        </is>
      </c>
      <c r="AR1" s="83" t="inlineStr">
        <is>
          <t>Used_CallChoice</t>
        </is>
      </c>
      <c r="AS1" s="83" t="inlineStr">
        <is>
          <t>Used_CallChoiceWithoutSLABlowns</t>
        </is>
      </c>
      <c r="AT1" s="83" t="inlineStr">
        <is>
          <t>OnEvalScore_raw</t>
        </is>
      </c>
      <c r="AU1" s="83" t="inlineStr">
        <is>
          <t>OffEvalScore_raw</t>
        </is>
      </c>
      <c r="AV1" s="83" t="inlineStr">
        <is>
          <t>OnEvalScore_used</t>
        </is>
      </c>
      <c r="AW1" s="83" t="inlineStr">
        <is>
          <t>OffEvalScore_used</t>
        </is>
      </c>
      <c r="AX1" s="83" t="inlineStr">
        <is>
          <t>On_Evaluation_err_calls</t>
        </is>
      </c>
      <c r="AY1" s="83" t="inlineStr">
        <is>
          <t>On_Evaluation_err_calls_%age</t>
        </is>
      </c>
      <c r="AZ1" s="83" t="inlineStr">
        <is>
          <t>Off_Evaluation_err_calls</t>
        </is>
      </c>
      <c r="BA1" s="83" t="inlineStr">
        <is>
          <t>Off_Evaluation_err_calls_%age</t>
        </is>
      </c>
      <c r="BB1" s="83" t="inlineStr">
        <is>
          <t>LookupFailures</t>
        </is>
      </c>
      <c r="BC1" s="83" t="inlineStr">
        <is>
          <t>Lookup_Failure_Perc</t>
        </is>
      </c>
      <c r="BD1" s="83" t="inlineStr">
        <is>
          <t>UnkNown_Agent_Calls</t>
        </is>
      </c>
      <c r="BE1" s="83" t="inlineStr">
        <is>
          <t>UnkNown_Agent_Calls_%age</t>
        </is>
      </c>
      <c r="BF1" s="83" t="inlineStr">
        <is>
          <t>CG_Not_found_Calls</t>
        </is>
      </c>
      <c r="BG1" s="83" t="inlineStr">
        <is>
          <t>CG_Not_found_Calls_%age</t>
        </is>
      </c>
      <c r="BH1" s="83" t="inlineStr">
        <is>
          <t>Important/ High/ Critical Tickets</t>
        </is>
      </c>
    </row>
    <row r="2">
      <c r="A2" t="inlineStr">
        <is>
          <t>VM</t>
        </is>
      </c>
      <c r="B2" s="94" t="inlineStr">
        <is>
          <t>vmcare</t>
        </is>
      </c>
      <c r="C2" s="201" t="n">
        <v>44287</v>
      </c>
      <c r="D2" s="95" t="inlineStr">
        <is>
          <t>No</t>
        </is>
      </c>
      <c r="E2" s="95" t="n">
        <v>0</v>
      </c>
      <c r="F2" t="n">
        <v>3.69</v>
      </c>
      <c r="G2" t="n">
        <v>585</v>
      </c>
      <c r="H2" t="n">
        <v>12208</v>
      </c>
      <c r="I2" t="n">
        <v>5.44</v>
      </c>
      <c r="J2" t="n">
        <v>12872</v>
      </c>
      <c r="K2" t="n">
        <v>10244</v>
      </c>
      <c r="L2" t="n">
        <v>2628</v>
      </c>
      <c r="M2" t="n">
        <v>79.58</v>
      </c>
      <c r="N2" t="n">
        <v>12851</v>
      </c>
      <c r="O2" t="n">
        <v>0</v>
      </c>
      <c r="P2" t="n">
        <v>8</v>
      </c>
      <c r="Q2" t="n">
        <v>0.3</v>
      </c>
      <c r="R2" t="n">
        <v>92</v>
      </c>
      <c r="S2" t="n">
        <v>0.9</v>
      </c>
      <c r="T2" t="n">
        <v>2</v>
      </c>
      <c r="U2" t="n">
        <v>0.08</v>
      </c>
      <c r="V2" t="n">
        <v>185</v>
      </c>
      <c r="W2" t="n">
        <v>1.81</v>
      </c>
      <c r="X2" t="n">
        <v>83</v>
      </c>
      <c r="Y2" t="n">
        <v>0.64</v>
      </c>
      <c r="Z2" t="n">
        <v>83</v>
      </c>
      <c r="AA2" t="n">
        <v>0.64</v>
      </c>
      <c r="AB2" t="n">
        <v>4416</v>
      </c>
      <c r="AC2" t="n">
        <v>34.31</v>
      </c>
      <c r="AD2" t="n">
        <v>471</v>
      </c>
      <c r="AE2" t="n">
        <v>130</v>
      </c>
      <c r="AF2" t="n">
        <v>5.21</v>
      </c>
      <c r="AG2" t="n">
        <v>5.62</v>
      </c>
      <c r="AH2" t="n">
        <v>0.41</v>
      </c>
      <c r="AI2" t="n">
        <v>0.5</v>
      </c>
      <c r="AJ2" t="n">
        <v>0.53</v>
      </c>
      <c r="AK2" t="n">
        <v>0.03</v>
      </c>
      <c r="AL2" t="n">
        <v>0.48</v>
      </c>
      <c r="AM2" t="n">
        <v>0.47</v>
      </c>
      <c r="AN2" t="n">
        <v>69.01000000000001</v>
      </c>
      <c r="AO2" t="n">
        <v>24.11</v>
      </c>
      <c r="AP2" t="n">
        <v>24.4</v>
      </c>
      <c r="AQ2" t="n">
        <v>98.23999999999999</v>
      </c>
      <c r="AR2" t="n">
        <v>7.31</v>
      </c>
      <c r="AS2" t="n">
        <v>7.59</v>
      </c>
      <c r="AT2" t="n">
        <v>0.07000000000000001</v>
      </c>
      <c r="AU2" t="n">
        <v>0.33</v>
      </c>
      <c r="AV2" t="n">
        <v>0.06</v>
      </c>
      <c r="AW2" t="n">
        <v>0.34</v>
      </c>
      <c r="AX2" t="n">
        <v>0</v>
      </c>
      <c r="AY2" t="n">
        <v>0</v>
      </c>
      <c r="AZ2" t="n">
        <v>0</v>
      </c>
      <c r="BA2" t="n">
        <v>0</v>
      </c>
      <c r="BB2" t="n">
        <v>0</v>
      </c>
      <c r="BC2" t="n">
        <v>0</v>
      </c>
      <c r="BD2" t="n">
        <v>44</v>
      </c>
      <c r="BE2" t="n">
        <v>0.34</v>
      </c>
      <c r="BF2" t="n">
        <v>0</v>
      </c>
      <c r="BG2" t="n">
        <v>0</v>
      </c>
      <c r="BH2" t="inlineStr">
        <is>
          <t>LIGGBR-16924, LIGGBR-16942</t>
        </is>
      </c>
    </row>
    <row r="3">
      <c r="A3" t="inlineStr">
        <is>
          <t>VM</t>
        </is>
      </c>
      <c r="B3" s="94" t="inlineStr">
        <is>
          <t>vmcare</t>
        </is>
      </c>
      <c r="C3" s="201" t="n">
        <v>44288</v>
      </c>
      <c r="D3" s="95" t="inlineStr">
        <is>
          <t>No</t>
        </is>
      </c>
      <c r="E3" s="95" t="n">
        <v>0</v>
      </c>
      <c r="F3" t="n">
        <v>4.77</v>
      </c>
      <c r="G3" t="n">
        <v>388</v>
      </c>
      <c r="H3" t="n">
        <v>12866</v>
      </c>
      <c r="I3" t="n">
        <v>-52.39</v>
      </c>
      <c r="J3" t="n">
        <v>6126</v>
      </c>
      <c r="K3" t="n">
        <v>4875</v>
      </c>
      <c r="L3" t="n">
        <v>1251</v>
      </c>
      <c r="M3" t="n">
        <v>79.58</v>
      </c>
      <c r="N3" t="n">
        <v>6125</v>
      </c>
      <c r="O3" t="n">
        <v>0</v>
      </c>
      <c r="P3" t="n">
        <v>38</v>
      </c>
      <c r="Q3" t="n">
        <v>3.04</v>
      </c>
      <c r="R3" t="n">
        <v>191</v>
      </c>
      <c r="S3" t="n">
        <v>3.92</v>
      </c>
      <c r="T3" t="n">
        <v>0</v>
      </c>
      <c r="U3" t="n">
        <v>0</v>
      </c>
      <c r="V3" t="n">
        <v>0</v>
      </c>
      <c r="W3" t="n">
        <v>0</v>
      </c>
      <c r="X3" t="n">
        <v>23</v>
      </c>
      <c r="Y3" t="n">
        <v>0.38</v>
      </c>
      <c r="Z3" t="n">
        <v>23</v>
      </c>
      <c r="AA3" t="n">
        <v>0.38</v>
      </c>
      <c r="AB3" t="n">
        <v>58</v>
      </c>
      <c r="AC3" t="n">
        <v>0.95</v>
      </c>
      <c r="AD3" t="n">
        <v>70</v>
      </c>
      <c r="AE3" t="n">
        <v>14</v>
      </c>
      <c r="AF3" t="n">
        <v>1.69</v>
      </c>
      <c r="AG3" t="n">
        <v>1.27</v>
      </c>
      <c r="AH3" t="n">
        <v>0.42</v>
      </c>
      <c r="AI3" t="n">
        <v>0.5</v>
      </c>
      <c r="AJ3" t="n">
        <v>0.5</v>
      </c>
      <c r="AK3" t="n">
        <v>0</v>
      </c>
      <c r="AL3" t="n">
        <v>0.48</v>
      </c>
      <c r="AM3" t="n">
        <v>0.49</v>
      </c>
      <c r="AN3" t="n">
        <v>91.47</v>
      </c>
      <c r="AO3" t="n">
        <v>28.17</v>
      </c>
      <c r="AP3" t="n">
        <v>29.23</v>
      </c>
      <c r="AQ3" t="n">
        <v>4.79</v>
      </c>
      <c r="AR3" t="n">
        <v>3.26</v>
      </c>
      <c r="AS3" t="n">
        <v>3.26</v>
      </c>
      <c r="AT3" t="n">
        <v>0.06</v>
      </c>
      <c r="AU3" t="n">
        <v>0.32</v>
      </c>
      <c r="AV3" t="n">
        <v>0.05</v>
      </c>
      <c r="AW3" t="n">
        <v>0.33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29</v>
      </c>
      <c r="BE3" t="n">
        <v>0.47</v>
      </c>
      <c r="BF3" t="n">
        <v>0</v>
      </c>
      <c r="BG3" t="n">
        <v>0</v>
      </c>
      <c r="BH3" t="inlineStr">
        <is>
          <t>LIGGBR-16964, LIGGBR-16980, LIGGBR-16986</t>
        </is>
      </c>
    </row>
    <row r="4">
      <c r="A4" t="inlineStr">
        <is>
          <t>VM</t>
        </is>
      </c>
      <c r="B4" s="94" t="inlineStr">
        <is>
          <t>vmcare</t>
        </is>
      </c>
      <c r="C4" s="201" t="n">
        <v>44289</v>
      </c>
      <c r="D4" s="95" t="inlineStr">
        <is>
          <t>No</t>
        </is>
      </c>
      <c r="E4" s="95" t="n">
        <v>0</v>
      </c>
      <c r="F4" t="n">
        <v>4.37</v>
      </c>
      <c r="G4" t="n">
        <v>339</v>
      </c>
      <c r="H4" t="n">
        <v>6126</v>
      </c>
      <c r="I4" t="n">
        <v>-12.19</v>
      </c>
      <c r="J4" t="n">
        <v>5379</v>
      </c>
      <c r="K4" t="n">
        <v>4278</v>
      </c>
      <c r="L4" t="n">
        <v>1101</v>
      </c>
      <c r="M4" t="n">
        <v>79.53</v>
      </c>
      <c r="N4" t="n">
        <v>5379</v>
      </c>
      <c r="O4" t="n">
        <v>0</v>
      </c>
      <c r="P4" t="n">
        <v>31</v>
      </c>
      <c r="Q4" t="n">
        <v>2.82</v>
      </c>
      <c r="R4" t="n">
        <v>154</v>
      </c>
      <c r="S4" t="n">
        <v>3.6</v>
      </c>
      <c r="T4" t="n">
        <v>0</v>
      </c>
      <c r="U4" t="n">
        <v>0</v>
      </c>
      <c r="V4" t="n">
        <v>14</v>
      </c>
      <c r="W4" t="n">
        <v>0.33</v>
      </c>
      <c r="X4" t="n">
        <v>13</v>
      </c>
      <c r="Y4" t="n">
        <v>0.24</v>
      </c>
      <c r="Z4" t="n">
        <v>13</v>
      </c>
      <c r="AA4" t="n">
        <v>0.24</v>
      </c>
      <c r="AB4" t="n">
        <v>31</v>
      </c>
      <c r="AC4" t="n">
        <v>0.58</v>
      </c>
      <c r="AD4" t="n">
        <v>95</v>
      </c>
      <c r="AE4" t="n">
        <v>17</v>
      </c>
      <c r="AF4" t="n">
        <v>2.65</v>
      </c>
      <c r="AG4" t="n">
        <v>1.85</v>
      </c>
      <c r="AH4" t="n">
        <v>0.8</v>
      </c>
      <c r="AI4" t="n">
        <v>0.49</v>
      </c>
      <c r="AJ4" t="n">
        <v>0.5</v>
      </c>
      <c r="AK4" t="n">
        <v>0.01</v>
      </c>
      <c r="AL4" t="n">
        <v>0.48</v>
      </c>
      <c r="AM4" t="n">
        <v>0.48</v>
      </c>
      <c r="AN4" t="n">
        <v>69.66</v>
      </c>
      <c r="AO4" t="n">
        <v>24.77</v>
      </c>
      <c r="AP4" t="n">
        <v>25.63</v>
      </c>
      <c r="AQ4" t="n">
        <v>15.74</v>
      </c>
      <c r="AR4" t="n">
        <v>4.19</v>
      </c>
      <c r="AS4" t="n">
        <v>6.82</v>
      </c>
      <c r="AT4" t="n">
        <v>0.05</v>
      </c>
      <c r="AU4" t="n">
        <v>0.32</v>
      </c>
      <c r="AV4" t="n">
        <v>0.04</v>
      </c>
      <c r="AW4" t="n">
        <v>0.32</v>
      </c>
      <c r="AX4" t="n">
        <v>0</v>
      </c>
      <c r="AY4" t="n">
        <v>0</v>
      </c>
      <c r="AZ4" t="n">
        <v>0</v>
      </c>
      <c r="BA4" t="n">
        <v>0</v>
      </c>
      <c r="BB4" t="n">
        <v>0</v>
      </c>
      <c r="BC4" t="n">
        <v>0</v>
      </c>
      <c r="BD4" t="n">
        <v>11</v>
      </c>
      <c r="BE4" t="n">
        <v>0.2</v>
      </c>
      <c r="BF4" t="n">
        <v>0</v>
      </c>
      <c r="BG4" t="n">
        <v>0</v>
      </c>
      <c r="BH4" t="inlineStr">
        <is>
          <t>LIGGBR-17005</t>
        </is>
      </c>
    </row>
    <row r="5">
      <c r="A5" t="inlineStr">
        <is>
          <t>VM</t>
        </is>
      </c>
      <c r="B5" s="94" t="inlineStr">
        <is>
          <t>vmcare</t>
        </is>
      </c>
      <c r="C5" s="201" t="n">
        <v>44290</v>
      </c>
      <c r="D5" s="95" t="inlineStr">
        <is>
          <t>No</t>
        </is>
      </c>
      <c r="E5" s="95" t="n">
        <v>0</v>
      </c>
      <c r="F5" t="n">
        <v>17.2</v>
      </c>
      <c r="G5" t="n">
        <v>225</v>
      </c>
      <c r="H5" t="n">
        <v>5379</v>
      </c>
      <c r="I5" t="n">
        <v>-57.76</v>
      </c>
      <c r="J5" t="n">
        <v>2272</v>
      </c>
      <c r="K5" t="n">
        <v>1801</v>
      </c>
      <c r="L5" t="n">
        <v>471</v>
      </c>
      <c r="M5" t="n">
        <v>79.27</v>
      </c>
      <c r="N5" t="n">
        <v>2272</v>
      </c>
      <c r="O5" t="n">
        <v>0</v>
      </c>
      <c r="P5" t="n">
        <v>65</v>
      </c>
      <c r="Q5" t="n">
        <v>13.8</v>
      </c>
      <c r="R5" t="n">
        <v>309</v>
      </c>
      <c r="S5" t="n">
        <v>17.16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40</v>
      </c>
      <c r="AE5" t="n">
        <v>20</v>
      </c>
      <c r="AF5" t="n">
        <v>2.73</v>
      </c>
      <c r="AG5" t="n">
        <v>4.99</v>
      </c>
      <c r="AH5" t="n">
        <v>2.26</v>
      </c>
      <c r="AI5" t="n">
        <v>0.49</v>
      </c>
      <c r="AJ5" t="n">
        <v>0.48</v>
      </c>
      <c r="AK5" t="n">
        <v>0.01</v>
      </c>
      <c r="AL5" t="n">
        <v>0.49</v>
      </c>
      <c r="AM5" t="n">
        <v>0.49</v>
      </c>
      <c r="AN5" t="n">
        <v>77.84</v>
      </c>
      <c r="AO5" t="n">
        <v>23.24</v>
      </c>
      <c r="AP5" t="n">
        <v>27.62</v>
      </c>
      <c r="AQ5" t="n">
        <v>0</v>
      </c>
      <c r="AR5" t="n">
        <v>0</v>
      </c>
      <c r="AS5" t="n">
        <v>0</v>
      </c>
      <c r="AT5" t="n">
        <v>0.09</v>
      </c>
      <c r="AU5" t="n">
        <v>0.33</v>
      </c>
      <c r="AV5" t="n">
        <v>0.08</v>
      </c>
      <c r="AW5" t="n">
        <v>0.34</v>
      </c>
      <c r="AX5" t="n">
        <v>0</v>
      </c>
      <c r="AY5" t="n">
        <v>0</v>
      </c>
      <c r="AZ5" t="n">
        <v>0</v>
      </c>
      <c r="BA5" t="n">
        <v>0</v>
      </c>
      <c r="BB5" t="n">
        <v>0</v>
      </c>
      <c r="BC5" t="n">
        <v>0</v>
      </c>
      <c r="BD5" t="n">
        <v>0</v>
      </c>
      <c r="BE5" t="n">
        <v>0</v>
      </c>
      <c r="BF5" t="n">
        <v>1</v>
      </c>
      <c r="BG5" t="n">
        <v>0.04</v>
      </c>
      <c r="BH5" t="inlineStr">
        <is>
          <t>LIGGBR-17010</t>
        </is>
      </c>
    </row>
    <row r="6">
      <c r="A6" t="inlineStr">
        <is>
          <t>VM</t>
        </is>
      </c>
      <c r="B6" s="94" t="inlineStr">
        <is>
          <t>vmcare</t>
        </is>
      </c>
      <c r="C6" s="201" t="n">
        <v>44291</v>
      </c>
      <c r="D6" s="95" t="inlineStr">
        <is>
          <t>No</t>
        </is>
      </c>
      <c r="E6" s="95" t="n">
        <v>0</v>
      </c>
      <c r="F6" t="n">
        <v>5.42</v>
      </c>
      <c r="G6" t="n">
        <v>387</v>
      </c>
      <c r="H6" t="n">
        <v>2272</v>
      </c>
      <c r="I6" t="n">
        <v>147.71</v>
      </c>
      <c r="J6" t="n">
        <v>5628</v>
      </c>
      <c r="K6" t="n">
        <v>4491</v>
      </c>
      <c r="L6" t="n">
        <v>1137</v>
      </c>
      <c r="M6" t="n">
        <v>79.8</v>
      </c>
      <c r="N6" t="n">
        <v>5628</v>
      </c>
      <c r="O6" t="n">
        <v>0</v>
      </c>
      <c r="P6" t="n">
        <v>48</v>
      </c>
      <c r="Q6" t="n">
        <v>4.22</v>
      </c>
      <c r="R6" t="n">
        <v>222</v>
      </c>
      <c r="S6" t="n">
        <v>4.94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77</v>
      </c>
      <c r="AE6" t="n">
        <v>20</v>
      </c>
      <c r="AF6" t="n">
        <v>2.02</v>
      </c>
      <c r="AG6" t="n">
        <v>2.06</v>
      </c>
      <c r="AH6" t="n">
        <v>0.04</v>
      </c>
      <c r="AI6" t="n">
        <v>0.49</v>
      </c>
      <c r="AJ6" t="n">
        <v>0.5</v>
      </c>
      <c r="AK6" t="n">
        <v>0.01</v>
      </c>
      <c r="AL6" t="n">
        <v>0.49</v>
      </c>
      <c r="AM6" t="n">
        <v>0.5</v>
      </c>
      <c r="AN6" t="n">
        <v>85.84999999999999</v>
      </c>
      <c r="AO6" t="n">
        <v>26.53</v>
      </c>
      <c r="AP6" t="n">
        <v>27.82</v>
      </c>
      <c r="AQ6" t="n">
        <v>0</v>
      </c>
      <c r="AR6" t="n">
        <v>0</v>
      </c>
      <c r="AS6" t="n">
        <v>0</v>
      </c>
      <c r="AT6" t="n">
        <v>0.06</v>
      </c>
      <c r="AU6" t="n">
        <v>0.32</v>
      </c>
      <c r="AV6" t="n">
        <v>0.04</v>
      </c>
      <c r="AW6" t="n">
        <v>0.33</v>
      </c>
      <c r="AX6" t="n">
        <v>0</v>
      </c>
      <c r="AY6" t="n">
        <v>0</v>
      </c>
      <c r="AZ6" t="n">
        <v>0</v>
      </c>
      <c r="BA6" t="n">
        <v>0</v>
      </c>
      <c r="BB6" t="n">
        <v>0</v>
      </c>
      <c r="BC6" t="n">
        <v>0</v>
      </c>
      <c r="BD6" t="n">
        <v>27</v>
      </c>
      <c r="BE6" t="n">
        <v>0.48</v>
      </c>
      <c r="BF6" t="n">
        <v>0</v>
      </c>
      <c r="BG6" t="n">
        <v>0</v>
      </c>
    </row>
    <row r="7">
      <c r="A7" t="inlineStr">
        <is>
          <t>VM</t>
        </is>
      </c>
      <c r="B7" s="94" t="inlineStr">
        <is>
          <t>vmcare</t>
        </is>
      </c>
      <c r="C7" s="201" t="n">
        <v>44292</v>
      </c>
      <c r="D7" s="95" t="inlineStr">
        <is>
          <t>No</t>
        </is>
      </c>
      <c r="E7" s="95" t="n">
        <v>1</v>
      </c>
      <c r="F7" t="n">
        <v>5.15</v>
      </c>
      <c r="G7" t="n">
        <v>620</v>
      </c>
      <c r="H7" t="n">
        <v>5628</v>
      </c>
      <c r="I7" t="n">
        <v>159.47</v>
      </c>
      <c r="J7" t="n">
        <v>14603</v>
      </c>
      <c r="K7" t="n">
        <v>11643</v>
      </c>
      <c r="L7" t="n">
        <v>2960</v>
      </c>
      <c r="M7" t="n">
        <v>79.73</v>
      </c>
      <c r="N7" t="n">
        <v>14598</v>
      </c>
      <c r="O7" t="n">
        <v>0</v>
      </c>
      <c r="P7" t="n">
        <v>34</v>
      </c>
      <c r="Q7" t="n">
        <v>1.15</v>
      </c>
      <c r="R7" t="n">
        <v>104</v>
      </c>
      <c r="S7" t="n">
        <v>0.89</v>
      </c>
      <c r="T7" t="n">
        <v>8</v>
      </c>
      <c r="U7" t="n">
        <v>0.27</v>
      </c>
      <c r="V7" t="n">
        <v>357</v>
      </c>
      <c r="W7" t="n">
        <v>3.07</v>
      </c>
      <c r="X7" t="n">
        <v>123</v>
      </c>
      <c r="Y7" t="n">
        <v>0.84</v>
      </c>
      <c r="Z7" t="n">
        <v>123</v>
      </c>
      <c r="AA7" t="n">
        <v>0.84</v>
      </c>
      <c r="AB7" t="n">
        <v>11610</v>
      </c>
      <c r="AC7" t="n">
        <v>79.5</v>
      </c>
      <c r="AD7" t="n">
        <v>723</v>
      </c>
      <c r="AE7" t="n">
        <v>214</v>
      </c>
      <c r="AF7" t="n">
        <v>6.7</v>
      </c>
      <c r="AG7" t="n">
        <v>7.72</v>
      </c>
      <c r="AH7" t="n">
        <v>1.02</v>
      </c>
      <c r="AI7" t="n">
        <v>0.51</v>
      </c>
      <c r="AJ7" t="n">
        <v>0.52</v>
      </c>
      <c r="AK7" t="n">
        <v>0.01</v>
      </c>
      <c r="AL7" t="n">
        <v>0.5</v>
      </c>
      <c r="AM7" t="n">
        <v>0.5</v>
      </c>
      <c r="AN7" t="n">
        <v>62.54</v>
      </c>
      <c r="AO7" t="n">
        <v>18.1</v>
      </c>
      <c r="AP7" t="n">
        <v>19.22</v>
      </c>
      <c r="AQ7" t="n">
        <v>77.73999999999999</v>
      </c>
      <c r="AR7" t="n">
        <v>6.65</v>
      </c>
      <c r="AS7" t="n">
        <v>6.83</v>
      </c>
      <c r="AT7" t="n">
        <v>0.11</v>
      </c>
      <c r="AU7" t="n">
        <v>0.33</v>
      </c>
      <c r="AV7" t="n">
        <v>0.1</v>
      </c>
      <c r="AW7" t="n">
        <v>0.34</v>
      </c>
      <c r="AX7" t="n">
        <v>0</v>
      </c>
      <c r="AY7" t="n">
        <v>0</v>
      </c>
      <c r="AZ7" t="n">
        <v>0</v>
      </c>
      <c r="BA7" t="n">
        <v>0</v>
      </c>
      <c r="BB7" t="n">
        <v>2</v>
      </c>
      <c r="BC7" t="n">
        <v>0.01</v>
      </c>
      <c r="BD7" t="n">
        <v>48</v>
      </c>
      <c r="BE7" t="n">
        <v>0.33</v>
      </c>
      <c r="BF7" t="n">
        <v>1</v>
      </c>
      <c r="BG7" t="n">
        <v>0.01</v>
      </c>
    </row>
    <row r="8">
      <c r="A8" t="inlineStr">
        <is>
          <t>VM</t>
        </is>
      </c>
      <c r="B8" s="94" t="inlineStr">
        <is>
          <t>vmcare</t>
        </is>
      </c>
      <c r="C8" s="201" t="n">
        <v>44293</v>
      </c>
      <c r="D8" s="95" t="inlineStr">
        <is>
          <t>No</t>
        </is>
      </c>
      <c r="E8" s="95" t="n">
        <v>0</v>
      </c>
      <c r="F8" t="n">
        <v>7.08</v>
      </c>
      <c r="G8" t="n">
        <v>645</v>
      </c>
      <c r="H8" t="n">
        <v>14603</v>
      </c>
      <c r="I8" t="n">
        <v>0.92</v>
      </c>
      <c r="J8" t="n">
        <v>14738</v>
      </c>
      <c r="K8" t="n">
        <v>11714</v>
      </c>
      <c r="L8" t="n">
        <v>3024</v>
      </c>
      <c r="M8" t="n">
        <v>79.48</v>
      </c>
      <c r="N8" t="n">
        <v>14738</v>
      </c>
      <c r="O8" t="n">
        <v>0</v>
      </c>
      <c r="P8" t="n">
        <v>23</v>
      </c>
      <c r="Q8" t="n">
        <v>0.76</v>
      </c>
      <c r="R8" t="n">
        <v>90</v>
      </c>
      <c r="S8" t="n">
        <v>0.77</v>
      </c>
      <c r="T8" t="n">
        <v>5</v>
      </c>
      <c r="U8" t="n">
        <v>0.17</v>
      </c>
      <c r="V8" t="n">
        <v>412</v>
      </c>
      <c r="W8" t="n">
        <v>3.52</v>
      </c>
      <c r="X8" t="n">
        <v>317</v>
      </c>
      <c r="Y8" t="n">
        <v>2.15</v>
      </c>
      <c r="Z8" t="n">
        <v>317</v>
      </c>
      <c r="AA8" t="n">
        <v>2.15</v>
      </c>
      <c r="AB8" t="n">
        <v>10396</v>
      </c>
      <c r="AC8" t="n">
        <v>70.54000000000001</v>
      </c>
      <c r="AD8" t="n">
        <v>797</v>
      </c>
      <c r="AE8" t="n">
        <v>234</v>
      </c>
      <c r="AF8" t="n">
        <v>7.33</v>
      </c>
      <c r="AG8" t="n">
        <v>8.35</v>
      </c>
      <c r="AH8" t="n">
        <v>1.02</v>
      </c>
      <c r="AI8" t="n">
        <v>0.51</v>
      </c>
      <c r="AJ8" t="n">
        <v>0.5</v>
      </c>
      <c r="AK8" t="n">
        <v>0.01</v>
      </c>
      <c r="AL8" t="n">
        <v>0.49</v>
      </c>
      <c r="AM8" t="n">
        <v>0.5</v>
      </c>
      <c r="AN8" t="n">
        <v>34.85</v>
      </c>
      <c r="AO8" t="n">
        <v>16.87</v>
      </c>
      <c r="AP8" t="n">
        <v>17.4</v>
      </c>
      <c r="AQ8" t="n">
        <v>89.39</v>
      </c>
      <c r="AR8" t="n">
        <v>7.38</v>
      </c>
      <c r="AS8" t="n">
        <v>7.64</v>
      </c>
      <c r="AT8" t="n">
        <v>0.11</v>
      </c>
      <c r="AU8" t="n">
        <v>0.32</v>
      </c>
      <c r="AV8" t="n">
        <v>0.09</v>
      </c>
      <c r="AW8" t="n">
        <v>0.33</v>
      </c>
      <c r="AX8" t="n">
        <v>0</v>
      </c>
      <c r="AY8" t="n">
        <v>0</v>
      </c>
      <c r="AZ8" t="n">
        <v>0</v>
      </c>
      <c r="BA8" t="n">
        <v>0</v>
      </c>
      <c r="BB8" t="n">
        <v>0</v>
      </c>
      <c r="BC8" t="n">
        <v>0</v>
      </c>
      <c r="BD8" t="n">
        <v>94</v>
      </c>
      <c r="BE8" t="n">
        <v>0.64</v>
      </c>
      <c r="BF8" t="n">
        <v>1</v>
      </c>
      <c r="BG8" t="n">
        <v>0.01</v>
      </c>
      <c r="BH8" t="inlineStr">
        <is>
          <t>LIGGBR-17094, LIGGBR-17082</t>
        </is>
      </c>
    </row>
    <row r="9">
      <c r="A9" t="inlineStr">
        <is>
          <t>VM</t>
        </is>
      </c>
      <c r="B9" s="94" t="inlineStr">
        <is>
          <t>vmcare</t>
        </is>
      </c>
      <c r="C9" s="201" t="n">
        <v>44294</v>
      </c>
      <c r="D9" s="95" t="inlineStr">
        <is>
          <t>No</t>
        </is>
      </c>
      <c r="E9" s="95" t="n">
        <v>0</v>
      </c>
      <c r="F9" t="n">
        <v>5.18</v>
      </c>
      <c r="G9" t="n">
        <v>581</v>
      </c>
      <c r="H9" t="n">
        <v>14738</v>
      </c>
      <c r="I9" t="n">
        <v>-6.16</v>
      </c>
      <c r="J9" t="n">
        <v>13830</v>
      </c>
      <c r="K9" t="n">
        <v>11025</v>
      </c>
      <c r="L9" t="n">
        <v>2805</v>
      </c>
      <c r="M9" t="n">
        <v>79.72</v>
      </c>
      <c r="N9" t="n">
        <v>13828</v>
      </c>
      <c r="O9" t="n">
        <v>0</v>
      </c>
      <c r="P9" t="n">
        <v>22</v>
      </c>
      <c r="Q9" t="n">
        <v>0.78</v>
      </c>
      <c r="R9" t="n">
        <v>99</v>
      </c>
      <c r="S9" t="n">
        <v>0.9</v>
      </c>
      <c r="T9" t="n">
        <v>7</v>
      </c>
      <c r="U9" t="n">
        <v>0.25</v>
      </c>
      <c r="V9" t="n">
        <v>361</v>
      </c>
      <c r="W9" t="n">
        <v>3.27</v>
      </c>
      <c r="X9" t="n">
        <v>107</v>
      </c>
      <c r="Y9" t="n">
        <v>0.77</v>
      </c>
      <c r="Z9" t="n">
        <v>107</v>
      </c>
      <c r="AA9" t="n">
        <v>0.77</v>
      </c>
      <c r="AB9" t="n">
        <v>7860</v>
      </c>
      <c r="AC9" t="n">
        <v>56.83</v>
      </c>
      <c r="AD9" t="n">
        <v>934</v>
      </c>
      <c r="AE9" t="n">
        <v>215</v>
      </c>
      <c r="AF9" t="n">
        <v>9.26</v>
      </c>
      <c r="AG9" t="n">
        <v>8.4</v>
      </c>
      <c r="AH9" t="n">
        <v>0.87</v>
      </c>
      <c r="AI9" t="n">
        <v>0.5</v>
      </c>
      <c r="AJ9" t="n">
        <v>0.49</v>
      </c>
      <c r="AK9" t="n">
        <v>0.01</v>
      </c>
      <c r="AL9" t="n">
        <v>0.49</v>
      </c>
      <c r="AM9" t="n">
        <v>0.5</v>
      </c>
      <c r="AN9" t="n">
        <v>48.64</v>
      </c>
      <c r="AO9" t="n">
        <v>20.84</v>
      </c>
      <c r="AP9" t="n">
        <v>21.34</v>
      </c>
      <c r="AQ9" t="n">
        <v>114.68</v>
      </c>
      <c r="AR9" t="n">
        <v>8.619999999999999</v>
      </c>
      <c r="AS9" t="n">
        <v>9</v>
      </c>
      <c r="AT9" t="n">
        <v>0.09</v>
      </c>
      <c r="AU9" t="n">
        <v>0.32</v>
      </c>
      <c r="AV9" t="n">
        <v>0.08</v>
      </c>
      <c r="AW9" t="n">
        <v>0.33</v>
      </c>
      <c r="AX9" t="n">
        <v>0</v>
      </c>
      <c r="AY9" t="n">
        <v>0</v>
      </c>
      <c r="AZ9" t="n">
        <v>0</v>
      </c>
      <c r="BA9" t="n">
        <v>0</v>
      </c>
      <c r="BB9" t="n">
        <v>0</v>
      </c>
      <c r="BC9" t="n">
        <v>0</v>
      </c>
      <c r="BD9" t="n">
        <v>33</v>
      </c>
      <c r="BE9" t="n">
        <v>0.24</v>
      </c>
      <c r="BF9" t="n">
        <v>0</v>
      </c>
      <c r="BG9" t="n">
        <v>0</v>
      </c>
      <c r="BH9" t="inlineStr">
        <is>
          <t>LIGGBR-17110, LIGGBR-17113</t>
        </is>
      </c>
    </row>
    <row r="10">
      <c r="A10" t="inlineStr">
        <is>
          <t>VM</t>
        </is>
      </c>
      <c r="B10" s="94" t="inlineStr">
        <is>
          <t>vmcare</t>
        </is>
      </c>
      <c r="C10" s="201" t="n">
        <v>44295</v>
      </c>
      <c r="D10" s="95" t="inlineStr">
        <is>
          <t>No</t>
        </is>
      </c>
      <c r="E10" s="95" t="n">
        <v>0</v>
      </c>
      <c r="F10" t="n">
        <v>6.29</v>
      </c>
      <c r="G10" t="n">
        <v>511</v>
      </c>
      <c r="H10" t="n">
        <v>13830</v>
      </c>
      <c r="I10" t="n">
        <v>-15.68</v>
      </c>
      <c r="J10" t="n">
        <v>11662</v>
      </c>
      <c r="K10" t="n">
        <v>9301</v>
      </c>
      <c r="L10" t="n">
        <v>2361</v>
      </c>
      <c r="M10" t="n">
        <v>79.75</v>
      </c>
      <c r="N10" t="n">
        <v>11661</v>
      </c>
      <c r="O10" t="n">
        <v>0</v>
      </c>
      <c r="P10" t="n">
        <v>18</v>
      </c>
      <c r="Q10" t="n">
        <v>0.76</v>
      </c>
      <c r="R10" t="n">
        <v>103</v>
      </c>
      <c r="S10" t="n">
        <v>1.11</v>
      </c>
      <c r="T10" t="n">
        <v>3</v>
      </c>
      <c r="U10" t="n">
        <v>0.13</v>
      </c>
      <c r="V10" t="n">
        <v>277</v>
      </c>
      <c r="W10" t="n">
        <v>2.98</v>
      </c>
      <c r="X10" t="n">
        <v>179</v>
      </c>
      <c r="Y10" t="n">
        <v>1.53</v>
      </c>
      <c r="Z10" t="n">
        <v>178</v>
      </c>
      <c r="AA10" t="n">
        <v>1.53</v>
      </c>
      <c r="AB10" t="n">
        <v>6883</v>
      </c>
      <c r="AC10" t="n">
        <v>59.02</v>
      </c>
      <c r="AD10" t="n">
        <v>695</v>
      </c>
      <c r="AE10" t="n">
        <v>152</v>
      </c>
      <c r="AF10" t="n">
        <v>8.07</v>
      </c>
      <c r="AG10" t="n">
        <v>7.01</v>
      </c>
      <c r="AH10" t="n">
        <v>1.06</v>
      </c>
      <c r="AI10" t="n">
        <v>0.52</v>
      </c>
      <c r="AJ10" t="n">
        <v>0.52</v>
      </c>
      <c r="AK10" t="n">
        <v>0</v>
      </c>
      <c r="AL10" t="n">
        <v>0.48</v>
      </c>
      <c r="AM10" t="n">
        <v>0.48</v>
      </c>
      <c r="AN10" t="n">
        <v>38.64</v>
      </c>
      <c r="AO10" t="n">
        <v>17.71</v>
      </c>
      <c r="AP10" t="n">
        <v>18.21</v>
      </c>
      <c r="AQ10" t="n">
        <v>65.40000000000001</v>
      </c>
      <c r="AR10" t="n">
        <v>7.17</v>
      </c>
      <c r="AS10" t="n">
        <v>7.43</v>
      </c>
      <c r="AT10" t="n">
        <v>0.11</v>
      </c>
      <c r="AU10" t="n">
        <v>0.32</v>
      </c>
      <c r="AV10" t="n">
        <v>0.09</v>
      </c>
      <c r="AW10" t="n">
        <v>0.33</v>
      </c>
      <c r="AX10" t="n">
        <v>2</v>
      </c>
      <c r="AY10" t="n">
        <v>0.02</v>
      </c>
      <c r="AZ10" t="n">
        <v>0</v>
      </c>
      <c r="BA10" t="n">
        <v>0</v>
      </c>
      <c r="BB10" t="n">
        <v>0</v>
      </c>
      <c r="BC10" t="n">
        <v>0</v>
      </c>
      <c r="BD10" t="n">
        <v>76</v>
      </c>
      <c r="BE10" t="n">
        <v>0.65</v>
      </c>
      <c r="BF10" t="n">
        <v>0</v>
      </c>
      <c r="BG10" t="n">
        <v>0</v>
      </c>
      <c r="BH10" t="inlineStr">
        <is>
          <t>LIGGBR-17146, LIGGBR-17160</t>
        </is>
      </c>
    </row>
    <row r="11">
      <c r="A11" t="inlineStr">
        <is>
          <t>VM</t>
        </is>
      </c>
      <c r="B11" s="94" t="inlineStr">
        <is>
          <t>vmcare</t>
        </is>
      </c>
      <c r="C11" s="201" t="n">
        <v>44296</v>
      </c>
      <c r="D11" s="95" t="inlineStr">
        <is>
          <t>No</t>
        </is>
      </c>
      <c r="E11" s="95" t="n">
        <v>0</v>
      </c>
      <c r="F11" t="n">
        <v>8.58</v>
      </c>
      <c r="G11" t="n">
        <v>345</v>
      </c>
      <c r="H11" t="n">
        <v>11661</v>
      </c>
      <c r="I11" t="n">
        <v>-37.24</v>
      </c>
      <c r="J11" t="n">
        <v>7318</v>
      </c>
      <c r="K11" t="n">
        <v>5783</v>
      </c>
      <c r="L11" t="n">
        <v>1535</v>
      </c>
      <c r="M11" t="n">
        <v>79.02</v>
      </c>
      <c r="N11" t="n">
        <v>7316</v>
      </c>
      <c r="O11" t="n">
        <v>0</v>
      </c>
      <c r="P11" t="n">
        <v>14</v>
      </c>
      <c r="Q11" t="n">
        <v>0.91</v>
      </c>
      <c r="R11" t="n">
        <v>86</v>
      </c>
      <c r="S11" t="n">
        <v>1.49</v>
      </c>
      <c r="T11" t="n">
        <v>2</v>
      </c>
      <c r="U11" t="n">
        <v>0.13</v>
      </c>
      <c r="V11" t="n">
        <v>129</v>
      </c>
      <c r="W11" t="n">
        <v>2.23</v>
      </c>
      <c r="X11" t="n">
        <v>339</v>
      </c>
      <c r="Y11" t="n">
        <v>4.63</v>
      </c>
      <c r="Z11" t="n">
        <v>339</v>
      </c>
      <c r="AA11" t="n">
        <v>4.63</v>
      </c>
      <c r="AB11" t="n">
        <v>2416</v>
      </c>
      <c r="AC11" t="n">
        <v>33.01</v>
      </c>
      <c r="AD11" t="n">
        <v>175</v>
      </c>
      <c r="AE11" t="n">
        <v>52</v>
      </c>
      <c r="AF11" t="n">
        <v>3.4</v>
      </c>
      <c r="AG11" t="n">
        <v>3.76</v>
      </c>
      <c r="AH11" t="n">
        <v>0.36</v>
      </c>
      <c r="AI11" t="n">
        <v>0.53</v>
      </c>
      <c r="AJ11" t="n">
        <v>0.54</v>
      </c>
      <c r="AK11" t="n">
        <v>0.01</v>
      </c>
      <c r="AL11" t="n">
        <v>0.48</v>
      </c>
      <c r="AM11" t="n">
        <v>0.48</v>
      </c>
      <c r="AN11" t="n">
        <v>40.77</v>
      </c>
      <c r="AO11" t="n">
        <v>17.54</v>
      </c>
      <c r="AP11" t="n">
        <v>17.89</v>
      </c>
      <c r="AQ11" t="n">
        <v>24.41</v>
      </c>
      <c r="AR11" t="n">
        <v>5.88</v>
      </c>
      <c r="AS11" t="n">
        <v>6.16</v>
      </c>
      <c r="AT11" t="n">
        <v>0.1</v>
      </c>
      <c r="AU11" t="n">
        <v>0.32</v>
      </c>
      <c r="AV11" t="n">
        <v>0.08</v>
      </c>
      <c r="AW11" t="n">
        <v>0.31</v>
      </c>
      <c r="AX11" t="n">
        <v>0</v>
      </c>
      <c r="AY11" t="n">
        <v>0</v>
      </c>
      <c r="AZ11" t="n">
        <v>0</v>
      </c>
      <c r="BA11" t="n">
        <v>0</v>
      </c>
      <c r="BB11" t="n">
        <v>1</v>
      </c>
      <c r="BC11" t="n">
        <v>0.01</v>
      </c>
      <c r="BD11" t="n">
        <v>16</v>
      </c>
      <c r="BE11" t="n">
        <v>0.22</v>
      </c>
      <c r="BF11" t="n">
        <v>0</v>
      </c>
      <c r="BG11" t="n">
        <v>0</v>
      </c>
    </row>
    <row r="12">
      <c r="A12" t="inlineStr">
        <is>
          <t>VM</t>
        </is>
      </c>
      <c r="B12" s="94" t="inlineStr">
        <is>
          <t>vmcare</t>
        </is>
      </c>
      <c r="C12" s="201" t="n">
        <v>44297</v>
      </c>
      <c r="D12" s="95" t="inlineStr">
        <is>
          <t>YES</t>
        </is>
      </c>
      <c r="E12" s="95" t="n">
        <v>0</v>
      </c>
      <c r="F12" t="n">
        <v>7.72</v>
      </c>
      <c r="G12" t="n">
        <v>248</v>
      </c>
      <c r="H12" t="n">
        <v>7318</v>
      </c>
      <c r="I12" t="n">
        <v>-41.38</v>
      </c>
      <c r="J12" t="n">
        <v>4290</v>
      </c>
      <c r="K12" t="n">
        <v>3444</v>
      </c>
      <c r="L12" t="n">
        <v>846</v>
      </c>
      <c r="M12" t="n">
        <v>80.28</v>
      </c>
      <c r="N12" t="n">
        <v>4290</v>
      </c>
      <c r="O12" t="n">
        <v>0</v>
      </c>
      <c r="P12" t="n">
        <v>15</v>
      </c>
      <c r="Q12" t="n">
        <v>1.77</v>
      </c>
      <c r="R12" t="n">
        <v>165</v>
      </c>
      <c r="S12" t="n">
        <v>4.79</v>
      </c>
      <c r="T12" t="n">
        <v>0</v>
      </c>
      <c r="U12" t="n">
        <v>0</v>
      </c>
      <c r="V12" t="n">
        <v>51</v>
      </c>
      <c r="W12" t="n">
        <v>1.48</v>
      </c>
      <c r="X12" t="n">
        <v>40</v>
      </c>
      <c r="Y12" t="n">
        <v>0.93</v>
      </c>
      <c r="Z12" t="n">
        <v>40</v>
      </c>
      <c r="AA12" t="n">
        <v>0.93</v>
      </c>
      <c r="AB12" t="n">
        <v>446</v>
      </c>
      <c r="AC12" t="n">
        <v>10.4</v>
      </c>
      <c r="AD12" t="n">
        <v>113</v>
      </c>
      <c r="AE12" t="n">
        <v>28</v>
      </c>
      <c r="AF12" t="n">
        <v>3.88</v>
      </c>
      <c r="AG12" t="n">
        <v>3.97</v>
      </c>
      <c r="AH12" t="n">
        <v>0.08</v>
      </c>
      <c r="AI12" t="n">
        <v>0.5</v>
      </c>
      <c r="AJ12" t="n">
        <v>0.45</v>
      </c>
      <c r="AK12" t="n">
        <v>0.05</v>
      </c>
      <c r="AL12" t="n">
        <v>0.49</v>
      </c>
      <c r="AM12" t="n">
        <v>0.49</v>
      </c>
      <c r="AN12" t="n">
        <v>42.91</v>
      </c>
      <c r="AO12" t="n">
        <v>21.23</v>
      </c>
      <c r="AP12" t="n">
        <v>22.23</v>
      </c>
      <c r="AQ12" t="n">
        <v>17.61</v>
      </c>
      <c r="AR12" t="n">
        <v>6.18</v>
      </c>
      <c r="AS12" t="n">
        <v>6.85</v>
      </c>
      <c r="AT12" t="n">
        <v>0.07000000000000001</v>
      </c>
      <c r="AU12" t="n">
        <v>0.33</v>
      </c>
      <c r="AV12" t="n">
        <v>0.06</v>
      </c>
      <c r="AW12" t="n">
        <v>0.33</v>
      </c>
      <c r="AX12" t="n">
        <v>0</v>
      </c>
      <c r="AY12" t="n">
        <v>0</v>
      </c>
      <c r="AZ12" t="n">
        <v>0</v>
      </c>
      <c r="BA12" t="n">
        <v>0</v>
      </c>
      <c r="BB12" t="n">
        <v>0</v>
      </c>
      <c r="BC12" t="n">
        <v>0</v>
      </c>
      <c r="BD12" t="n">
        <v>22</v>
      </c>
      <c r="BE12" t="n">
        <v>0.51</v>
      </c>
      <c r="BF12" t="n">
        <v>0</v>
      </c>
      <c r="BG12" t="n">
        <v>0</v>
      </c>
      <c r="BH12" t="inlineStr">
        <is>
          <t>LIGGBR-17218</t>
        </is>
      </c>
    </row>
    <row r="13">
      <c r="A13" t="inlineStr">
        <is>
          <t>VM</t>
        </is>
      </c>
      <c r="B13" s="94" t="inlineStr">
        <is>
          <t>vmcare</t>
        </is>
      </c>
      <c r="C13" s="201" t="n">
        <v>44298</v>
      </c>
      <c r="D13" s="95" t="inlineStr">
        <is>
          <t>No</t>
        </is>
      </c>
      <c r="E13" s="95" t="n">
        <v>0</v>
      </c>
      <c r="F13" t="n">
        <v>6.03</v>
      </c>
      <c r="G13" t="n">
        <v>545</v>
      </c>
      <c r="H13" t="n">
        <v>4290</v>
      </c>
      <c r="I13" t="n">
        <v>195.38</v>
      </c>
      <c r="J13" t="n">
        <v>12672</v>
      </c>
      <c r="K13" t="n">
        <v>10084</v>
      </c>
      <c r="L13" t="n">
        <v>2588</v>
      </c>
      <c r="M13" t="n">
        <v>79.58</v>
      </c>
      <c r="N13" t="n">
        <v>12669</v>
      </c>
      <c r="O13" t="n">
        <v>0</v>
      </c>
      <c r="P13" t="n">
        <v>13</v>
      </c>
      <c r="Q13" t="n">
        <v>0.5</v>
      </c>
      <c r="R13" t="n">
        <v>108</v>
      </c>
      <c r="S13" t="n">
        <v>1.07</v>
      </c>
      <c r="T13" t="n">
        <v>2</v>
      </c>
      <c r="U13" t="n">
        <v>0.08</v>
      </c>
      <c r="V13" t="n">
        <v>354</v>
      </c>
      <c r="W13" t="n">
        <v>3.51</v>
      </c>
      <c r="X13" t="n">
        <v>133</v>
      </c>
      <c r="Y13" t="n">
        <v>1.05</v>
      </c>
      <c r="Z13" t="n">
        <v>133</v>
      </c>
      <c r="AA13" t="n">
        <v>1.05</v>
      </c>
      <c r="AB13" t="n">
        <v>6330</v>
      </c>
      <c r="AC13" t="n">
        <v>49.95</v>
      </c>
      <c r="AD13" t="n">
        <v>781</v>
      </c>
      <c r="AE13" t="n">
        <v>189</v>
      </c>
      <c r="AF13" t="n">
        <v>8.57</v>
      </c>
      <c r="AG13" t="n">
        <v>8.09</v>
      </c>
      <c r="AH13" t="n">
        <v>0.48</v>
      </c>
      <c r="AI13" t="n">
        <v>0.52</v>
      </c>
      <c r="AJ13" t="n">
        <v>0.52</v>
      </c>
      <c r="AK13" t="n">
        <v>0</v>
      </c>
      <c r="AL13" t="n">
        <v>0.5</v>
      </c>
      <c r="AM13" t="n">
        <v>0.51</v>
      </c>
      <c r="AN13" t="n">
        <v>43.75</v>
      </c>
      <c r="AO13" t="n">
        <v>19.74</v>
      </c>
      <c r="AP13" t="n">
        <v>20.15</v>
      </c>
      <c r="AQ13" t="n">
        <v>130.15</v>
      </c>
      <c r="AR13" t="n">
        <v>7.78</v>
      </c>
      <c r="AS13" t="n">
        <v>8.18</v>
      </c>
      <c r="AT13" t="n">
        <v>0.09</v>
      </c>
      <c r="AU13" t="n">
        <v>0.33</v>
      </c>
      <c r="AV13" t="n">
        <v>0.08</v>
      </c>
      <c r="AW13" t="n">
        <v>0.33</v>
      </c>
      <c r="AX13" t="n">
        <v>1</v>
      </c>
      <c r="AY13" t="n">
        <v>0.01</v>
      </c>
      <c r="AZ13" t="n">
        <v>0</v>
      </c>
      <c r="BA13" t="n">
        <v>0</v>
      </c>
      <c r="BB13" t="n">
        <v>0</v>
      </c>
      <c r="BC13" t="n">
        <v>0</v>
      </c>
      <c r="BD13" t="n">
        <v>50</v>
      </c>
      <c r="BE13" t="n">
        <v>0.39</v>
      </c>
      <c r="BF13" t="n">
        <v>0</v>
      </c>
      <c r="BG13" t="n">
        <v>0</v>
      </c>
      <c r="BH13" t="inlineStr">
        <is>
          <t>LIGGBR-17243, LIGGBR-17248</t>
        </is>
      </c>
    </row>
    <row r="14">
      <c r="A14" t="inlineStr">
        <is>
          <t>VM</t>
        </is>
      </c>
      <c r="B14" s="94" t="inlineStr">
        <is>
          <t>vmcare</t>
        </is>
      </c>
      <c r="C14" s="201" t="n">
        <v>44299</v>
      </c>
      <c r="D14" s="95" t="inlineStr">
        <is>
          <t>No</t>
        </is>
      </c>
      <c r="E14" s="95" t="n">
        <v>0</v>
      </c>
      <c r="F14" t="n">
        <v>5.52</v>
      </c>
      <c r="G14" t="n">
        <v>556</v>
      </c>
      <c r="H14" t="n">
        <v>12672</v>
      </c>
      <c r="I14" t="n">
        <v>-13.49</v>
      </c>
      <c r="J14" t="n">
        <v>10962</v>
      </c>
      <c r="K14" t="n">
        <v>8813</v>
      </c>
      <c r="L14" t="n">
        <v>2149</v>
      </c>
      <c r="M14" t="n">
        <v>80.40000000000001</v>
      </c>
      <c r="N14" t="n">
        <v>10961</v>
      </c>
      <c r="O14" t="n">
        <v>0</v>
      </c>
      <c r="P14" t="n">
        <v>13</v>
      </c>
      <c r="Q14" t="n">
        <v>0.6</v>
      </c>
      <c r="R14" t="n">
        <v>129</v>
      </c>
      <c r="S14" t="n">
        <v>1.46</v>
      </c>
      <c r="T14" t="n">
        <v>2</v>
      </c>
      <c r="U14" t="n">
        <v>0.09</v>
      </c>
      <c r="V14" t="n">
        <v>109</v>
      </c>
      <c r="W14" t="n">
        <v>1.24</v>
      </c>
      <c r="X14" t="n">
        <v>202</v>
      </c>
      <c r="Y14" t="n">
        <v>1.84</v>
      </c>
      <c r="Z14" t="n">
        <v>202</v>
      </c>
      <c r="AA14" t="n">
        <v>1.84</v>
      </c>
      <c r="AB14" t="n">
        <v>2223</v>
      </c>
      <c r="AC14" t="n">
        <v>20.28</v>
      </c>
      <c r="AD14" t="n">
        <v>190</v>
      </c>
      <c r="AE14" t="n">
        <v>42</v>
      </c>
      <c r="AF14" t="n">
        <v>2.5</v>
      </c>
      <c r="AG14" t="n">
        <v>2.26</v>
      </c>
      <c r="AH14" t="n">
        <v>0.24</v>
      </c>
      <c r="AI14" t="n">
        <v>0.52</v>
      </c>
      <c r="AJ14" t="n">
        <v>0.51</v>
      </c>
      <c r="AK14" t="n">
        <v>0.01</v>
      </c>
      <c r="AL14" t="n">
        <v>0.49</v>
      </c>
      <c r="AM14" t="n">
        <v>0.5</v>
      </c>
      <c r="AN14" t="n">
        <v>53.47</v>
      </c>
      <c r="AO14" t="n">
        <v>21.66</v>
      </c>
      <c r="AP14" t="n">
        <v>22</v>
      </c>
      <c r="AQ14" t="n">
        <v>23.16</v>
      </c>
      <c r="AR14" t="n">
        <v>6.24</v>
      </c>
      <c r="AS14" t="n">
        <v>6.51</v>
      </c>
      <c r="AT14" t="n">
        <v>0.08</v>
      </c>
      <c r="AU14" t="n">
        <v>0.33</v>
      </c>
      <c r="AV14" t="n">
        <v>0.07000000000000001</v>
      </c>
      <c r="AW14" t="n">
        <v>0.33</v>
      </c>
      <c r="AX14" t="n">
        <v>0</v>
      </c>
      <c r="AY14" t="n">
        <v>0</v>
      </c>
      <c r="AZ14" t="n">
        <v>0</v>
      </c>
      <c r="BA14" t="n">
        <v>0</v>
      </c>
      <c r="BB14" t="n">
        <v>1</v>
      </c>
      <c r="BC14" t="n">
        <v>0.01</v>
      </c>
      <c r="BD14" t="n">
        <v>106</v>
      </c>
      <c r="BE14" t="n">
        <v>0.97</v>
      </c>
      <c r="BF14" t="n">
        <v>0</v>
      </c>
      <c r="BG14" t="n">
        <v>0</v>
      </c>
      <c r="BH14" t="inlineStr">
        <is>
          <t>LIGGBR-17292, LIGGBR-17281, LIGGBR-17279</t>
        </is>
      </c>
    </row>
    <row r="15">
      <c r="A15" t="inlineStr">
        <is>
          <t>VM</t>
        </is>
      </c>
      <c r="B15" s="94" t="inlineStr">
        <is>
          <t>vmcare</t>
        </is>
      </c>
      <c r="C15" s="201" t="n">
        <v>44300</v>
      </c>
      <c r="D15" s="95" t="inlineStr">
        <is>
          <t>No</t>
        </is>
      </c>
      <c r="E15" s="95" t="n">
        <v>0</v>
      </c>
      <c r="F15" t="n">
        <v>4.61</v>
      </c>
      <c r="G15" t="n">
        <v>604</v>
      </c>
      <c r="H15" t="n">
        <v>10964</v>
      </c>
      <c r="I15" t="n">
        <v>11.86</v>
      </c>
      <c r="J15" t="n">
        <v>12264</v>
      </c>
      <c r="K15" t="n">
        <v>9785</v>
      </c>
      <c r="L15" t="n">
        <v>2479</v>
      </c>
      <c r="M15" t="n">
        <v>79.79000000000001</v>
      </c>
      <c r="N15" t="n">
        <v>12262</v>
      </c>
      <c r="O15" t="n">
        <v>0</v>
      </c>
      <c r="P15" t="n">
        <v>20</v>
      </c>
      <c r="Q15" t="n">
        <v>0.8100000000000001</v>
      </c>
      <c r="R15" t="n">
        <v>110</v>
      </c>
      <c r="S15" t="n">
        <v>1.12</v>
      </c>
      <c r="T15" t="n">
        <v>6</v>
      </c>
      <c r="U15" t="n">
        <v>0.24</v>
      </c>
      <c r="V15" t="n">
        <v>205</v>
      </c>
      <c r="W15" t="n">
        <v>2.1</v>
      </c>
      <c r="X15" t="n">
        <v>74</v>
      </c>
      <c r="Y15" t="n">
        <v>0.6</v>
      </c>
      <c r="Z15" t="n">
        <v>74</v>
      </c>
      <c r="AA15" t="n">
        <v>0.6</v>
      </c>
      <c r="AB15" t="n">
        <v>4624</v>
      </c>
      <c r="AC15" t="n">
        <v>37.7</v>
      </c>
      <c r="AD15" t="n">
        <v>363</v>
      </c>
      <c r="AE15" t="n">
        <v>83</v>
      </c>
      <c r="AF15" t="n">
        <v>4.29</v>
      </c>
      <c r="AG15" t="n">
        <v>3.86</v>
      </c>
      <c r="AH15" t="n">
        <v>0.43</v>
      </c>
      <c r="AI15" t="n">
        <v>0.52</v>
      </c>
      <c r="AJ15" t="n">
        <v>0.5</v>
      </c>
      <c r="AK15" t="n">
        <v>0.02</v>
      </c>
      <c r="AL15" t="n">
        <v>0.5</v>
      </c>
      <c r="AM15" t="n">
        <v>0.5</v>
      </c>
      <c r="AN15" t="n">
        <v>56.2</v>
      </c>
      <c r="AO15" t="n">
        <v>21.94</v>
      </c>
      <c r="AP15" t="n">
        <v>22.31</v>
      </c>
      <c r="AQ15" t="n">
        <v>60.81</v>
      </c>
      <c r="AR15" t="n">
        <v>7.71</v>
      </c>
      <c r="AS15" t="n">
        <v>8.029999999999999</v>
      </c>
      <c r="AT15" t="n">
        <v>0.07000000000000001</v>
      </c>
      <c r="AU15" t="n">
        <v>0.32</v>
      </c>
      <c r="AV15" t="n">
        <v>0.06</v>
      </c>
      <c r="AW15" t="n">
        <v>0.33</v>
      </c>
      <c r="AX15" t="n">
        <v>0</v>
      </c>
      <c r="AY15" t="n">
        <v>0</v>
      </c>
      <c r="AZ15" t="n">
        <v>0</v>
      </c>
      <c r="BA15" t="n">
        <v>0</v>
      </c>
      <c r="BB15" t="n">
        <v>0</v>
      </c>
      <c r="BC15" t="n">
        <v>0</v>
      </c>
      <c r="BD15" t="n">
        <v>96</v>
      </c>
      <c r="BE15" t="n">
        <v>0.78</v>
      </c>
      <c r="BF15" t="n">
        <v>0</v>
      </c>
      <c r="BG15" t="n">
        <v>0</v>
      </c>
    </row>
    <row r="16">
      <c r="A16" t="inlineStr">
        <is>
          <t>VM</t>
        </is>
      </c>
      <c r="B16" s="94" t="inlineStr">
        <is>
          <t>vmcare</t>
        </is>
      </c>
      <c r="C16" s="201" t="n">
        <v>44301</v>
      </c>
      <c r="D16" s="95" t="inlineStr">
        <is>
          <t>yes</t>
        </is>
      </c>
      <c r="E16" s="95" t="n">
        <v>0</v>
      </c>
      <c r="F16" t="n">
        <v>4.3</v>
      </c>
      <c r="G16" t="n">
        <v>559</v>
      </c>
      <c r="H16" t="n">
        <v>12264</v>
      </c>
      <c r="I16" t="n">
        <v>-3.92</v>
      </c>
      <c r="J16" t="n">
        <v>11783</v>
      </c>
      <c r="K16" t="n">
        <v>9355</v>
      </c>
      <c r="L16" t="n">
        <v>2428</v>
      </c>
      <c r="M16" t="n">
        <v>79.39</v>
      </c>
      <c r="N16" t="n">
        <v>11781</v>
      </c>
      <c r="O16" t="n">
        <v>0</v>
      </c>
      <c r="P16" t="n">
        <v>16</v>
      </c>
      <c r="Q16" t="n">
        <v>0.66</v>
      </c>
      <c r="R16" t="n">
        <v>104</v>
      </c>
      <c r="S16" t="n">
        <v>1.11</v>
      </c>
      <c r="T16" t="n">
        <v>0</v>
      </c>
      <c r="U16" t="n">
        <v>0</v>
      </c>
      <c r="V16" t="n">
        <v>167</v>
      </c>
      <c r="W16" t="n">
        <v>1.79</v>
      </c>
      <c r="X16" t="n">
        <v>71</v>
      </c>
      <c r="Y16" t="n">
        <v>0.6</v>
      </c>
      <c r="Z16" t="n">
        <v>71</v>
      </c>
      <c r="AA16" t="n">
        <v>0.6</v>
      </c>
      <c r="AB16" t="n">
        <v>3789</v>
      </c>
      <c r="AC16" t="n">
        <v>32.16</v>
      </c>
      <c r="AD16" t="n">
        <v>450</v>
      </c>
      <c r="AE16" t="n">
        <v>116</v>
      </c>
      <c r="AF16" t="n">
        <v>5.48</v>
      </c>
      <c r="AG16" t="n">
        <v>5.37</v>
      </c>
      <c r="AH16" t="n">
        <v>0.11</v>
      </c>
      <c r="AI16" t="n">
        <v>0.5</v>
      </c>
      <c r="AJ16" t="n">
        <v>0.49</v>
      </c>
      <c r="AK16" t="n">
        <v>0.01</v>
      </c>
      <c r="AL16" t="n">
        <v>0.49</v>
      </c>
      <c r="AM16" t="n">
        <v>0.5</v>
      </c>
      <c r="AN16" t="n">
        <v>74.98</v>
      </c>
      <c r="AO16" t="n">
        <v>23.93</v>
      </c>
      <c r="AP16" t="n">
        <v>24.3</v>
      </c>
      <c r="AQ16" t="n">
        <v>92.77</v>
      </c>
      <c r="AR16" t="n">
        <v>7.35</v>
      </c>
      <c r="AS16" t="n">
        <v>7.65</v>
      </c>
      <c r="AT16" t="n">
        <v>0.07000000000000001</v>
      </c>
      <c r="AU16" t="n">
        <v>0.32</v>
      </c>
      <c r="AV16" t="n">
        <v>0.06</v>
      </c>
      <c r="AW16" t="n">
        <v>0.33</v>
      </c>
      <c r="AX16" t="n">
        <v>0</v>
      </c>
      <c r="AY16" t="n">
        <v>0</v>
      </c>
      <c r="AZ16" t="n">
        <v>0</v>
      </c>
      <c r="BA16" t="n">
        <v>0</v>
      </c>
      <c r="BB16" t="n">
        <v>1</v>
      </c>
      <c r="BC16" t="n">
        <v>0.01</v>
      </c>
      <c r="BD16" t="n">
        <v>93</v>
      </c>
      <c r="BE16" t="n">
        <v>0.79</v>
      </c>
      <c r="BF16" t="n">
        <v>0</v>
      </c>
      <c r="BG16" t="n">
        <v>0</v>
      </c>
      <c r="BH16" t="inlineStr">
        <is>
          <t>LIGGBR-17344</t>
        </is>
      </c>
    </row>
    <row r="17">
      <c r="A17" t="inlineStr">
        <is>
          <t>VM</t>
        </is>
      </c>
      <c r="B17" s="94" t="inlineStr">
        <is>
          <t>vmcare</t>
        </is>
      </c>
      <c r="C17" s="201" t="n">
        <v>44302</v>
      </c>
      <c r="D17" s="95" t="inlineStr">
        <is>
          <t>no</t>
        </is>
      </c>
      <c r="E17" s="95" t="n">
        <v>0</v>
      </c>
      <c r="F17" t="n">
        <v>6.6</v>
      </c>
      <c r="G17" t="n">
        <v>464</v>
      </c>
      <c r="H17" t="n">
        <v>11786</v>
      </c>
      <c r="I17" t="n">
        <v>-6.88</v>
      </c>
      <c r="J17" t="n">
        <v>10975</v>
      </c>
      <c r="K17" t="n">
        <v>8730</v>
      </c>
      <c r="L17" t="n">
        <v>2245</v>
      </c>
      <c r="M17" t="n">
        <v>79.54000000000001</v>
      </c>
      <c r="N17" t="n">
        <v>10973</v>
      </c>
      <c r="O17" t="n">
        <v>0</v>
      </c>
      <c r="P17" t="n">
        <v>11</v>
      </c>
      <c r="Q17" t="n">
        <v>0.49</v>
      </c>
      <c r="R17" t="n">
        <v>83</v>
      </c>
      <c r="S17" t="n">
        <v>0.95</v>
      </c>
      <c r="T17" t="n">
        <v>2</v>
      </c>
      <c r="U17" t="n">
        <v>0.09</v>
      </c>
      <c r="V17" t="n">
        <v>234</v>
      </c>
      <c r="W17" t="n">
        <v>2.68</v>
      </c>
      <c r="X17" t="n">
        <v>225</v>
      </c>
      <c r="Y17" t="n">
        <v>2.05</v>
      </c>
      <c r="Z17" t="n">
        <v>225</v>
      </c>
      <c r="AA17" t="n">
        <v>2.05</v>
      </c>
      <c r="AB17" t="n">
        <v>5084</v>
      </c>
      <c r="AC17" t="n">
        <v>46.32</v>
      </c>
      <c r="AD17" t="n">
        <v>519</v>
      </c>
      <c r="AE17" t="n">
        <v>143</v>
      </c>
      <c r="AF17" t="n">
        <v>6.66</v>
      </c>
      <c r="AG17" t="n">
        <v>7.1</v>
      </c>
      <c r="AH17" t="n">
        <v>0.44</v>
      </c>
      <c r="AI17" t="n">
        <v>0.5</v>
      </c>
      <c r="AJ17" t="n">
        <v>0.48</v>
      </c>
      <c r="AK17" t="n">
        <v>0.02</v>
      </c>
      <c r="AL17" t="n">
        <v>0.5</v>
      </c>
      <c r="AM17" t="n">
        <v>0.5</v>
      </c>
      <c r="AN17" t="n">
        <v>25</v>
      </c>
      <c r="AO17" t="n">
        <v>16.06</v>
      </c>
      <c r="AP17" t="n">
        <v>16.32</v>
      </c>
      <c r="AQ17" t="n">
        <v>81.54000000000001</v>
      </c>
      <c r="AR17" t="n">
        <v>7.15</v>
      </c>
      <c r="AS17" t="n">
        <v>7.45</v>
      </c>
      <c r="AT17" t="n">
        <v>0.09</v>
      </c>
      <c r="AU17" t="n">
        <v>0.32</v>
      </c>
      <c r="AV17" t="n">
        <v>0.08</v>
      </c>
      <c r="AW17" t="n">
        <v>0.32</v>
      </c>
      <c r="AX17" t="n">
        <v>0</v>
      </c>
      <c r="AY17" t="n">
        <v>0</v>
      </c>
      <c r="AZ17" t="n">
        <v>0</v>
      </c>
      <c r="BA17" t="n">
        <v>0</v>
      </c>
      <c r="BB17" t="n">
        <v>0</v>
      </c>
      <c r="BC17" t="n">
        <v>0</v>
      </c>
      <c r="BD17" t="n">
        <v>101</v>
      </c>
      <c r="BE17" t="n">
        <v>0.92</v>
      </c>
      <c r="BF17" t="n">
        <v>0</v>
      </c>
      <c r="BG17" t="n">
        <v>0</v>
      </c>
      <c r="BH17" t="inlineStr">
        <is>
          <t>LIGGBR-17380, LIGGBR-17374</t>
        </is>
      </c>
    </row>
    <row r="18">
      <c r="A18" t="inlineStr">
        <is>
          <t>VM</t>
        </is>
      </c>
      <c r="B18" s="94" t="inlineStr">
        <is>
          <t>vmcare</t>
        </is>
      </c>
      <c r="C18" s="201" t="n">
        <v>44303</v>
      </c>
      <c r="D18" s="95" t="inlineStr">
        <is>
          <t>no</t>
        </is>
      </c>
      <c r="E18" s="95" t="n">
        <v>0</v>
      </c>
      <c r="F18" t="n">
        <v>4.75</v>
      </c>
      <c r="G18" t="n">
        <v>298</v>
      </c>
      <c r="H18" t="n">
        <v>10975</v>
      </c>
      <c r="I18" t="n">
        <v>-49.4</v>
      </c>
      <c r="J18" t="n">
        <v>5553</v>
      </c>
      <c r="K18" t="n">
        <v>4430</v>
      </c>
      <c r="L18" t="n">
        <v>1123</v>
      </c>
      <c r="M18" t="n">
        <v>79.78</v>
      </c>
      <c r="N18" t="n">
        <v>5553</v>
      </c>
      <c r="O18" t="n">
        <v>0</v>
      </c>
      <c r="P18" t="n">
        <v>21</v>
      </c>
      <c r="Q18" t="n">
        <v>1.87</v>
      </c>
      <c r="R18" t="n">
        <v>138</v>
      </c>
      <c r="S18" t="n">
        <v>3.12</v>
      </c>
      <c r="T18" t="n">
        <v>0</v>
      </c>
      <c r="U18" t="n">
        <v>0</v>
      </c>
      <c r="V18" t="n">
        <v>4</v>
      </c>
      <c r="W18" t="n">
        <v>0.09</v>
      </c>
      <c r="X18" t="n">
        <v>52</v>
      </c>
      <c r="Y18" t="n">
        <v>0.9399999999999999</v>
      </c>
      <c r="Z18" t="n">
        <v>52</v>
      </c>
      <c r="AA18" t="n">
        <v>0.9399999999999999</v>
      </c>
      <c r="AB18" t="n">
        <v>206</v>
      </c>
      <c r="AC18" t="n">
        <v>3.71</v>
      </c>
      <c r="AD18" t="n">
        <v>125</v>
      </c>
      <c r="AE18" t="n">
        <v>28</v>
      </c>
      <c r="AF18" t="n">
        <v>3.32</v>
      </c>
      <c r="AG18" t="n">
        <v>3</v>
      </c>
      <c r="AH18" t="n">
        <v>0.32</v>
      </c>
      <c r="AI18" t="n">
        <v>0.51</v>
      </c>
      <c r="AJ18" t="n">
        <v>0.48</v>
      </c>
      <c r="AK18" t="n">
        <v>0.03</v>
      </c>
      <c r="AL18" t="n">
        <v>0.49</v>
      </c>
      <c r="AM18" t="n">
        <v>0.52</v>
      </c>
      <c r="AN18" t="n">
        <v>50.97</v>
      </c>
      <c r="AO18" t="n">
        <v>21.71</v>
      </c>
      <c r="AP18" t="n">
        <v>22.34</v>
      </c>
      <c r="AQ18" t="n">
        <v>5.76</v>
      </c>
      <c r="AR18" t="n">
        <v>3.72</v>
      </c>
      <c r="AS18" t="n">
        <v>3.77</v>
      </c>
      <c r="AT18" t="n">
        <v>0.06</v>
      </c>
      <c r="AU18" t="n">
        <v>0.33</v>
      </c>
      <c r="AV18" t="n">
        <v>0.05</v>
      </c>
      <c r="AW18" t="n">
        <v>0.33</v>
      </c>
      <c r="AX18" t="n">
        <v>0</v>
      </c>
      <c r="AY18" t="n">
        <v>0</v>
      </c>
      <c r="AZ18" t="n">
        <v>0</v>
      </c>
      <c r="BA18" t="n">
        <v>0</v>
      </c>
      <c r="BB18" t="n">
        <v>0</v>
      </c>
      <c r="BC18" t="n">
        <v>0</v>
      </c>
      <c r="BD18" t="n">
        <v>34</v>
      </c>
      <c r="BE18" t="n">
        <v>0.61</v>
      </c>
      <c r="BF18" t="n">
        <v>0</v>
      </c>
      <c r="BG18" t="n">
        <v>0</v>
      </c>
    </row>
    <row r="19">
      <c r="A19" t="inlineStr">
        <is>
          <t>VM</t>
        </is>
      </c>
      <c r="B19" s="94" t="inlineStr">
        <is>
          <t>vmcare</t>
        </is>
      </c>
      <c r="C19" s="201" t="n">
        <v>44304</v>
      </c>
      <c r="D19" s="95" t="inlineStr">
        <is>
          <t>no</t>
        </is>
      </c>
      <c r="E19" s="95" t="n">
        <v>0</v>
      </c>
      <c r="F19" t="n">
        <v>9.84</v>
      </c>
      <c r="G19" t="n">
        <v>219</v>
      </c>
      <c r="H19" t="n">
        <v>5553</v>
      </c>
      <c r="I19" t="n">
        <v>-32.14</v>
      </c>
      <c r="J19" t="n">
        <v>3768</v>
      </c>
      <c r="K19" t="n">
        <v>3038</v>
      </c>
      <c r="L19" t="n">
        <v>730</v>
      </c>
      <c r="M19" t="n">
        <v>80.63</v>
      </c>
      <c r="N19" t="n">
        <v>3767</v>
      </c>
      <c r="O19" t="n">
        <v>0</v>
      </c>
      <c r="P19" t="n">
        <v>28</v>
      </c>
      <c r="Q19" t="n">
        <v>3.84</v>
      </c>
      <c r="R19" t="n">
        <v>198</v>
      </c>
      <c r="S19" t="n">
        <v>6.52</v>
      </c>
      <c r="T19" t="n">
        <v>0</v>
      </c>
      <c r="U19" t="n">
        <v>0</v>
      </c>
      <c r="V19" t="n">
        <v>46</v>
      </c>
      <c r="W19" t="n">
        <v>1.51</v>
      </c>
      <c r="X19" t="n">
        <v>33</v>
      </c>
      <c r="Y19" t="n">
        <v>0.88</v>
      </c>
      <c r="Z19" t="n">
        <v>32</v>
      </c>
      <c r="AA19" t="n">
        <v>0.85</v>
      </c>
      <c r="AB19" t="n">
        <v>343</v>
      </c>
      <c r="AC19" t="n">
        <v>9.1</v>
      </c>
      <c r="AD19" t="n">
        <v>88</v>
      </c>
      <c r="AE19" t="n">
        <v>20</v>
      </c>
      <c r="AF19" t="n">
        <v>3.53</v>
      </c>
      <c r="AG19" t="n">
        <v>3.32</v>
      </c>
      <c r="AH19" t="n">
        <v>0.21</v>
      </c>
      <c r="AI19" t="n">
        <v>0.51</v>
      </c>
      <c r="AJ19" t="n">
        <v>0.48</v>
      </c>
      <c r="AK19" t="n">
        <v>0.03</v>
      </c>
      <c r="AL19" t="n">
        <v>0.5</v>
      </c>
      <c r="AM19" t="n">
        <v>0.5</v>
      </c>
      <c r="AN19" t="n">
        <v>41.02</v>
      </c>
      <c r="AO19" t="n">
        <v>19.25</v>
      </c>
      <c r="AP19" t="n">
        <v>20.56</v>
      </c>
      <c r="AQ19" t="n">
        <v>26.01</v>
      </c>
      <c r="AR19" t="n">
        <v>5.73</v>
      </c>
      <c r="AS19" t="n">
        <v>6.46</v>
      </c>
      <c r="AT19" t="n">
        <v>0.07000000000000001</v>
      </c>
      <c r="AU19" t="n">
        <v>0.32</v>
      </c>
      <c r="AV19" t="n">
        <v>0.06</v>
      </c>
      <c r="AW19" t="n">
        <v>0.32</v>
      </c>
      <c r="AX19" t="n">
        <v>0</v>
      </c>
      <c r="AY19" t="n">
        <v>0</v>
      </c>
      <c r="AZ19" t="n">
        <v>0</v>
      </c>
      <c r="BA19" t="n">
        <v>0</v>
      </c>
      <c r="BB19" t="n">
        <v>0</v>
      </c>
      <c r="BC19" t="n">
        <v>0</v>
      </c>
      <c r="BD19" t="n">
        <v>35</v>
      </c>
      <c r="BE19" t="n">
        <v>0.93</v>
      </c>
      <c r="BF19" t="n">
        <v>0</v>
      </c>
      <c r="BG19" t="n">
        <v>0</v>
      </c>
    </row>
    <row r="20">
      <c r="A20" t="inlineStr">
        <is>
          <t>VM</t>
        </is>
      </c>
      <c r="B20" s="94" t="inlineStr">
        <is>
          <t>vmcare</t>
        </is>
      </c>
      <c r="C20" s="201" t="n">
        <v>44305</v>
      </c>
      <c r="D20" s="95" t="inlineStr">
        <is>
          <t>Yes</t>
        </is>
      </c>
      <c r="E20" s="95" t="n">
        <v>0</v>
      </c>
      <c r="F20" t="n">
        <v>7.25</v>
      </c>
      <c r="G20" t="n">
        <v>510</v>
      </c>
      <c r="H20" t="n">
        <v>3770</v>
      </c>
      <c r="I20" t="n">
        <v>226.98</v>
      </c>
      <c r="J20" t="n">
        <v>12327</v>
      </c>
      <c r="K20" t="n">
        <v>9974</v>
      </c>
      <c r="L20" t="n">
        <v>2353</v>
      </c>
      <c r="M20" t="n">
        <v>80.91</v>
      </c>
      <c r="N20" t="n">
        <v>12327</v>
      </c>
      <c r="O20" t="n">
        <v>0</v>
      </c>
      <c r="P20" t="n">
        <v>15</v>
      </c>
      <c r="Q20" t="n">
        <v>0.64</v>
      </c>
      <c r="R20" t="n">
        <v>137</v>
      </c>
      <c r="S20" t="n">
        <v>1.37</v>
      </c>
      <c r="T20" t="n">
        <v>1</v>
      </c>
      <c r="U20" t="n">
        <v>0.04</v>
      </c>
      <c r="V20" t="n">
        <v>295</v>
      </c>
      <c r="W20" t="n">
        <v>2.96</v>
      </c>
      <c r="X20" t="n">
        <v>251</v>
      </c>
      <c r="Y20" t="n">
        <v>2.04</v>
      </c>
      <c r="Z20" t="n">
        <v>251</v>
      </c>
      <c r="AA20" t="n">
        <v>2.04</v>
      </c>
      <c r="AB20" t="n">
        <v>6061</v>
      </c>
      <c r="AC20" t="n">
        <v>49.17</v>
      </c>
      <c r="AD20" t="n">
        <v>1542</v>
      </c>
      <c r="AE20" t="n">
        <v>300</v>
      </c>
      <c r="AF20" t="n">
        <v>16.58</v>
      </c>
      <c r="AG20" t="n">
        <v>13.65</v>
      </c>
      <c r="AH20" t="n">
        <v>2.93</v>
      </c>
      <c r="AI20" t="n">
        <v>0.52</v>
      </c>
      <c r="AJ20" t="n">
        <v>0.51</v>
      </c>
      <c r="AK20" t="n">
        <v>0.01</v>
      </c>
      <c r="AL20" t="n">
        <v>0.51</v>
      </c>
      <c r="AM20" t="n">
        <v>0.51</v>
      </c>
      <c r="AN20" t="n">
        <v>34.22</v>
      </c>
      <c r="AO20" t="n">
        <v>16.22</v>
      </c>
      <c r="AP20" t="n">
        <v>16.72</v>
      </c>
      <c r="AQ20" t="n">
        <v>159.4</v>
      </c>
      <c r="AR20" t="n">
        <v>7.48</v>
      </c>
      <c r="AS20" t="n">
        <v>7.81</v>
      </c>
      <c r="AT20" t="n">
        <v>0.1</v>
      </c>
      <c r="AU20" t="n">
        <v>0.32</v>
      </c>
      <c r="AV20" t="n">
        <v>0.09</v>
      </c>
      <c r="AW20" t="n">
        <v>0.32</v>
      </c>
      <c r="AX20" t="n">
        <v>0</v>
      </c>
      <c r="AY20" t="n">
        <v>0</v>
      </c>
      <c r="AZ20" t="n">
        <v>0</v>
      </c>
      <c r="BA20" t="n">
        <v>0</v>
      </c>
      <c r="BB20" t="n">
        <v>0</v>
      </c>
      <c r="BC20" t="n">
        <v>0</v>
      </c>
      <c r="BD20" t="n">
        <v>109</v>
      </c>
      <c r="BE20" t="n">
        <v>0.88</v>
      </c>
      <c r="BF20" t="n">
        <v>0</v>
      </c>
      <c r="BG20" t="n">
        <v>0</v>
      </c>
      <c r="BH20" t="inlineStr">
        <is>
          <t>LIGGBR-17475, LIGGBR-17466, LIGGBR-17471, LIGGBR-17487</t>
        </is>
      </c>
    </row>
    <row r="21">
      <c r="A21" t="inlineStr">
        <is>
          <t>VM</t>
        </is>
      </c>
      <c r="B21" s="94" t="inlineStr">
        <is>
          <t>vmcare</t>
        </is>
      </c>
      <c r="C21" s="201" t="n">
        <v>44306</v>
      </c>
      <c r="D21" s="95" t="inlineStr">
        <is>
          <t>No</t>
        </is>
      </c>
      <c r="E21" s="95" t="n">
        <v>0</v>
      </c>
      <c r="F21" t="n">
        <v>7.76</v>
      </c>
      <c r="G21" t="n">
        <v>543</v>
      </c>
      <c r="H21" t="n">
        <v>12322</v>
      </c>
      <c r="I21" t="n">
        <v>-10.53</v>
      </c>
      <c r="J21" t="n">
        <v>11025</v>
      </c>
      <c r="K21" t="n">
        <v>8732</v>
      </c>
      <c r="L21" t="n">
        <v>2293</v>
      </c>
      <c r="M21" t="n">
        <v>79.2</v>
      </c>
      <c r="N21" t="n">
        <v>11024</v>
      </c>
      <c r="O21" t="n">
        <v>0</v>
      </c>
      <c r="P21" t="n">
        <v>11</v>
      </c>
      <c r="Q21" t="n">
        <v>0.48</v>
      </c>
      <c r="R21" t="n">
        <v>140</v>
      </c>
      <c r="S21" t="n">
        <v>1.6</v>
      </c>
      <c r="T21" t="n">
        <v>5</v>
      </c>
      <c r="U21" t="n">
        <v>0.22</v>
      </c>
      <c r="V21" t="n">
        <v>179</v>
      </c>
      <c r="W21" t="n">
        <v>2.05</v>
      </c>
      <c r="X21" t="n">
        <v>293</v>
      </c>
      <c r="Y21" t="n">
        <v>2.66</v>
      </c>
      <c r="Z21" t="n">
        <v>293</v>
      </c>
      <c r="AA21" t="n">
        <v>2.66</v>
      </c>
      <c r="AB21" t="n">
        <v>2923</v>
      </c>
      <c r="AC21" t="n">
        <v>26.51</v>
      </c>
      <c r="AD21" t="n">
        <v>268</v>
      </c>
      <c r="AE21" t="n">
        <v>70</v>
      </c>
      <c r="AF21" t="n">
        <v>3.46</v>
      </c>
      <c r="AG21" t="n">
        <v>3.42</v>
      </c>
      <c r="AH21" t="n">
        <v>0.03</v>
      </c>
      <c r="AI21" t="n">
        <v>0.51</v>
      </c>
      <c r="AJ21" t="n">
        <v>0.47</v>
      </c>
      <c r="AK21" t="n">
        <v>0.04</v>
      </c>
      <c r="AL21" t="n">
        <v>0.51</v>
      </c>
      <c r="AM21" t="n">
        <v>0.5</v>
      </c>
      <c r="AN21" t="n">
        <v>46.66</v>
      </c>
      <c r="AO21" t="n">
        <v>19.76</v>
      </c>
      <c r="AP21" t="n">
        <v>20.13</v>
      </c>
      <c r="AQ21" t="n">
        <v>47.45</v>
      </c>
      <c r="AR21" t="n">
        <v>6.75</v>
      </c>
      <c r="AS21" t="n">
        <v>7.14</v>
      </c>
      <c r="AT21" t="n">
        <v>0.08</v>
      </c>
      <c r="AU21" t="n">
        <v>0.33</v>
      </c>
      <c r="AV21" t="n">
        <v>0.07000000000000001</v>
      </c>
      <c r="AW21" t="n">
        <v>0.33</v>
      </c>
      <c r="AX21" t="n">
        <v>0</v>
      </c>
      <c r="AY21" t="n">
        <v>0</v>
      </c>
      <c r="AZ21" t="n">
        <v>0</v>
      </c>
      <c r="BA21" t="n">
        <v>0</v>
      </c>
      <c r="BB21" t="n">
        <v>0</v>
      </c>
      <c r="BC21" t="n">
        <v>0</v>
      </c>
      <c r="BD21" t="n">
        <v>160</v>
      </c>
      <c r="BE21" t="n">
        <v>1.45</v>
      </c>
      <c r="BF21" t="n">
        <v>0</v>
      </c>
      <c r="BG21" t="n">
        <v>0</v>
      </c>
      <c r="BH21" t="inlineStr">
        <is>
          <t>LIGGBR-17514, LIGGBR-17515, LIGGBR-17519</t>
        </is>
      </c>
    </row>
    <row r="22">
      <c r="A22" t="inlineStr">
        <is>
          <t>VM</t>
        </is>
      </c>
      <c r="B22" s="94" t="inlineStr">
        <is>
          <t>vmcare</t>
        </is>
      </c>
      <c r="C22" s="201" t="n">
        <v>44307</v>
      </c>
      <c r="D22" s="95" t="inlineStr">
        <is>
          <t>No</t>
        </is>
      </c>
      <c r="E22" s="95" t="n">
        <v>0</v>
      </c>
      <c r="F22" s="176" t="n">
        <v>5.79</v>
      </c>
      <c r="G22" s="176" t="n">
        <v>566</v>
      </c>
      <c r="H22" s="176" t="n">
        <v>11027</v>
      </c>
      <c r="I22" s="176" t="n">
        <v>15.5</v>
      </c>
      <c r="J22" s="176" t="n">
        <v>12736</v>
      </c>
      <c r="K22" s="176" t="n">
        <v>10099</v>
      </c>
      <c r="L22" s="176" t="n">
        <v>2637</v>
      </c>
      <c r="M22" s="92" t="n">
        <v>79.29000000000001</v>
      </c>
      <c r="N22" s="176" t="n">
        <v>12735</v>
      </c>
      <c r="O22" s="177" t="n">
        <v>0</v>
      </c>
      <c r="P22" s="176" t="n">
        <v>18</v>
      </c>
      <c r="Q22" s="176" t="n">
        <v>0.68</v>
      </c>
      <c r="R22" s="176" t="n">
        <v>78</v>
      </c>
      <c r="S22" s="176" t="n">
        <v>0.77</v>
      </c>
      <c r="T22" s="176" t="n">
        <v>7</v>
      </c>
      <c r="U22" s="176" t="n">
        <v>0.27</v>
      </c>
      <c r="V22" s="176" t="n">
        <v>324</v>
      </c>
      <c r="W22" s="176" t="n">
        <v>3.21</v>
      </c>
      <c r="X22" s="176" t="n">
        <v>115</v>
      </c>
      <c r="Y22" s="176" t="n">
        <v>0.9</v>
      </c>
      <c r="Z22" s="176" t="n">
        <v>115</v>
      </c>
      <c r="AA22" s="176" t="n">
        <v>0.9</v>
      </c>
      <c r="AB22" s="176" t="n">
        <v>6558</v>
      </c>
      <c r="AC22" s="176" t="n">
        <v>51.49</v>
      </c>
      <c r="AD22" s="176" t="n">
        <v>714</v>
      </c>
      <c r="AE22" s="176" t="n">
        <v>194</v>
      </c>
      <c r="AF22" s="176" t="n">
        <v>7.85</v>
      </c>
      <c r="AG22" s="176" t="n">
        <v>8.23</v>
      </c>
      <c r="AH22" s="178" t="n">
        <v>0.39</v>
      </c>
      <c r="AI22" s="176" t="n">
        <v>0.51</v>
      </c>
      <c r="AJ22" s="176" t="n">
        <v>0.49</v>
      </c>
      <c r="AK22" s="179" t="n">
        <v>0.02</v>
      </c>
      <c r="AL22" s="176" t="n">
        <v>0.5</v>
      </c>
      <c r="AM22" s="176" t="n">
        <v>0.5</v>
      </c>
      <c r="AN22" s="176" t="n">
        <v>37.58</v>
      </c>
      <c r="AO22" s="176" t="n">
        <v>18.58</v>
      </c>
      <c r="AP22" s="176" t="n">
        <v>18.9</v>
      </c>
      <c r="AQ22" s="176" t="n">
        <v>100.26</v>
      </c>
      <c r="AR22" s="176" t="n">
        <v>7.33</v>
      </c>
      <c r="AS22" s="176" t="n">
        <v>7.67</v>
      </c>
      <c r="AT22" s="176" t="n">
        <v>0.09</v>
      </c>
      <c r="AU22" s="176" t="n">
        <v>0.32</v>
      </c>
      <c r="AV22" s="176" t="n">
        <v>0.08</v>
      </c>
      <c r="AW22" s="176" t="n">
        <v>0.33</v>
      </c>
      <c r="AX22" s="176" t="n">
        <v>0</v>
      </c>
      <c r="AY22" s="176" t="n">
        <v>0</v>
      </c>
      <c r="AZ22" s="176" t="n">
        <v>0</v>
      </c>
      <c r="BA22" s="176" t="n">
        <v>0</v>
      </c>
      <c r="BB22" s="176" t="n">
        <v>0</v>
      </c>
      <c r="BC22" s="176" t="n">
        <v>0</v>
      </c>
      <c r="BD22" s="176" t="n">
        <v>116</v>
      </c>
      <c r="BE22" s="176" t="n">
        <v>0.91</v>
      </c>
      <c r="BF22" s="176" t="n">
        <v>0</v>
      </c>
      <c r="BG22" s="176" t="n">
        <v>0</v>
      </c>
    </row>
    <row r="23">
      <c r="A23" t="inlineStr">
        <is>
          <t>VM</t>
        </is>
      </c>
      <c r="B23" s="94" t="inlineStr">
        <is>
          <t>vmcare</t>
        </is>
      </c>
      <c r="C23" s="201" t="n">
        <v>44308</v>
      </c>
      <c r="D23" s="95" t="inlineStr">
        <is>
          <t>No</t>
        </is>
      </c>
      <c r="E23" s="95" t="n">
        <v>0</v>
      </c>
      <c r="F23" t="n">
        <v>6.67</v>
      </c>
      <c r="G23" t="n">
        <v>515</v>
      </c>
      <c r="H23" t="n">
        <v>12736</v>
      </c>
      <c r="I23" t="n">
        <v>-5.95</v>
      </c>
      <c r="J23" t="n">
        <v>11978</v>
      </c>
      <c r="K23" t="n">
        <v>9474</v>
      </c>
      <c r="L23" t="n">
        <v>2504</v>
      </c>
      <c r="M23" t="n">
        <v>79.09999999999999</v>
      </c>
      <c r="N23" t="n">
        <v>11975</v>
      </c>
      <c r="O23" t="n">
        <v>0</v>
      </c>
      <c r="P23" t="n">
        <v>8</v>
      </c>
      <c r="Q23" t="n">
        <v>0.32</v>
      </c>
      <c r="R23" t="n">
        <v>99</v>
      </c>
      <c r="S23" t="n">
        <v>1.05</v>
      </c>
      <c r="T23" t="n">
        <v>3</v>
      </c>
      <c r="U23" t="n">
        <v>0.12</v>
      </c>
      <c r="V23" t="n">
        <v>355</v>
      </c>
      <c r="W23" t="n">
        <v>3.75</v>
      </c>
      <c r="X23" t="n">
        <v>189</v>
      </c>
      <c r="Y23" t="n">
        <v>1.58</v>
      </c>
      <c r="Z23" t="n">
        <v>189</v>
      </c>
      <c r="AA23" t="n">
        <v>1.58</v>
      </c>
      <c r="AB23" t="n">
        <v>5424</v>
      </c>
      <c r="AC23" t="n">
        <v>45.28</v>
      </c>
      <c r="AD23" t="n">
        <v>843</v>
      </c>
      <c r="AE23" t="n">
        <v>209</v>
      </c>
      <c r="AF23" t="n">
        <v>9.85</v>
      </c>
      <c r="AG23" t="n">
        <v>9.289999999999999</v>
      </c>
      <c r="AH23" t="n">
        <v>0.5600000000000001</v>
      </c>
      <c r="AI23" t="n">
        <v>0.5</v>
      </c>
      <c r="AJ23" t="n">
        <v>0.48</v>
      </c>
      <c r="AK23" t="n">
        <v>0.02</v>
      </c>
      <c r="AL23" t="n">
        <v>0.51</v>
      </c>
      <c r="AM23" t="n">
        <v>0.52</v>
      </c>
      <c r="AN23" t="n">
        <v>53.34</v>
      </c>
      <c r="AO23" t="n">
        <v>21.09</v>
      </c>
      <c r="AP23" t="n">
        <v>21.47</v>
      </c>
      <c r="AQ23" t="n">
        <v>116.19</v>
      </c>
      <c r="AR23" t="n">
        <v>7.79</v>
      </c>
      <c r="AS23" t="n">
        <v>8.27</v>
      </c>
      <c r="AT23" t="n">
        <v>0.09</v>
      </c>
      <c r="AU23" t="n">
        <v>0.33</v>
      </c>
      <c r="AV23" t="n">
        <v>0.08</v>
      </c>
      <c r="AW23" t="n">
        <v>0.33</v>
      </c>
      <c r="AX23" t="n">
        <v>0</v>
      </c>
      <c r="AY23" t="n">
        <v>0</v>
      </c>
      <c r="AZ23" t="n">
        <v>0</v>
      </c>
      <c r="BA23" t="n">
        <v>0</v>
      </c>
      <c r="BB23" t="n">
        <v>0</v>
      </c>
      <c r="BC23" t="n">
        <v>0</v>
      </c>
      <c r="BD23" t="n">
        <v>36</v>
      </c>
      <c r="BE23" t="n">
        <v>0.3</v>
      </c>
      <c r="BF23" t="n">
        <v>0</v>
      </c>
      <c r="BG23" t="n">
        <v>0</v>
      </c>
    </row>
    <row r="24">
      <c r="A24" t="inlineStr">
        <is>
          <t>VM</t>
        </is>
      </c>
      <c r="B24" s="94" t="inlineStr">
        <is>
          <t>vmcare</t>
        </is>
      </c>
      <c r="C24" s="201" t="n">
        <v>44309</v>
      </c>
      <c r="D24" s="95" t="inlineStr">
        <is>
          <t>Yes</t>
        </is>
      </c>
      <c r="E24" s="95" t="n">
        <v>0</v>
      </c>
      <c r="F24" t="n">
        <v>6.88</v>
      </c>
      <c r="G24" t="n">
        <v>496</v>
      </c>
      <c r="H24" t="n">
        <v>11978</v>
      </c>
      <c r="I24" t="n">
        <v>-16.49</v>
      </c>
      <c r="J24" t="n">
        <v>10003</v>
      </c>
      <c r="K24" t="n">
        <v>7934</v>
      </c>
      <c r="L24" t="n">
        <v>2069</v>
      </c>
      <c r="M24" t="n">
        <v>79.31999999999999</v>
      </c>
      <c r="N24" t="n">
        <v>10000</v>
      </c>
      <c r="O24" t="n">
        <v>0</v>
      </c>
      <c r="P24" t="n">
        <v>35</v>
      </c>
      <c r="Q24" t="n">
        <v>1.69</v>
      </c>
      <c r="R24" t="n">
        <v>146</v>
      </c>
      <c r="S24" t="n">
        <v>1.84</v>
      </c>
      <c r="T24" t="n">
        <v>6</v>
      </c>
      <c r="U24" t="n">
        <v>0.29</v>
      </c>
      <c r="V24" t="n">
        <v>141</v>
      </c>
      <c r="W24" t="n">
        <v>1.78</v>
      </c>
      <c r="X24" t="n">
        <v>227</v>
      </c>
      <c r="Y24" t="n">
        <v>2.27</v>
      </c>
      <c r="Z24" t="n">
        <v>227</v>
      </c>
      <c r="AA24" t="n">
        <v>2.27</v>
      </c>
      <c r="AB24" t="n">
        <v>2112</v>
      </c>
      <c r="AC24" t="n">
        <v>21.11</v>
      </c>
      <c r="AD24" t="n">
        <v>281</v>
      </c>
      <c r="AE24" t="n">
        <v>72</v>
      </c>
      <c r="AF24" t="n">
        <v>4.02</v>
      </c>
      <c r="AG24" t="n">
        <v>4.01</v>
      </c>
      <c r="AH24" t="n">
        <v>0.01</v>
      </c>
      <c r="AI24" t="n">
        <v>0.52</v>
      </c>
      <c r="AJ24" t="n">
        <v>0.49</v>
      </c>
      <c r="AK24" t="n">
        <v>0.03</v>
      </c>
      <c r="AL24" t="n">
        <v>0.5</v>
      </c>
      <c r="AM24" t="n">
        <v>0.5</v>
      </c>
      <c r="AN24" t="n">
        <v>47.81</v>
      </c>
      <c r="AO24" t="n">
        <v>20.12</v>
      </c>
      <c r="AP24" t="n">
        <v>20.58</v>
      </c>
      <c r="AQ24" t="n">
        <v>52.87</v>
      </c>
      <c r="AR24" t="n">
        <v>6.49</v>
      </c>
      <c r="AS24" t="n">
        <v>6.9</v>
      </c>
      <c r="AT24" t="n">
        <v>0.08</v>
      </c>
      <c r="AU24" t="n">
        <v>0.31</v>
      </c>
      <c r="AV24" t="n">
        <v>0.06</v>
      </c>
      <c r="AW24" t="n">
        <v>0.32</v>
      </c>
      <c r="AX24" t="n">
        <v>0</v>
      </c>
      <c r="AY24" t="n">
        <v>0</v>
      </c>
      <c r="AZ24" t="n">
        <v>0</v>
      </c>
      <c r="BA24" t="n">
        <v>0</v>
      </c>
      <c r="BB24" t="n">
        <v>0</v>
      </c>
      <c r="BC24" t="n">
        <v>0</v>
      </c>
      <c r="BD24" t="n">
        <v>99</v>
      </c>
      <c r="BE24" t="n">
        <v>0.99</v>
      </c>
      <c r="BF24" t="n">
        <v>0</v>
      </c>
      <c r="BG24" t="n">
        <v>0</v>
      </c>
      <c r="BH24" t="inlineStr">
        <is>
          <t>LIGGBR-17618, LIGGBR-17624, LIGGBR-17632</t>
        </is>
      </c>
    </row>
    <row r="25">
      <c r="A25" t="inlineStr">
        <is>
          <t>VM</t>
        </is>
      </c>
      <c r="B25" s="94" t="inlineStr">
        <is>
          <t>vmcare</t>
        </is>
      </c>
      <c r="C25" s="201" t="n">
        <v>44310</v>
      </c>
      <c r="D25" s="95" t="inlineStr">
        <is>
          <t>no</t>
        </is>
      </c>
      <c r="E25" s="95" t="n">
        <v>0</v>
      </c>
      <c r="F25" t="n">
        <v>6.84</v>
      </c>
      <c r="G25" t="n">
        <v>312</v>
      </c>
      <c r="H25" t="n">
        <v>10003</v>
      </c>
      <c r="I25" t="n">
        <v>-37.48</v>
      </c>
      <c r="J25" t="n">
        <v>6254</v>
      </c>
      <c r="K25" t="n">
        <v>5045</v>
      </c>
      <c r="L25" t="n">
        <v>1209</v>
      </c>
      <c r="M25" t="n">
        <v>80.67</v>
      </c>
      <c r="N25" t="n">
        <v>6254</v>
      </c>
      <c r="O25" t="n">
        <v>0</v>
      </c>
      <c r="P25" t="n">
        <v>24</v>
      </c>
      <c r="Q25" t="n">
        <v>1.99</v>
      </c>
      <c r="R25" t="n">
        <v>133</v>
      </c>
      <c r="S25" t="n">
        <v>2.64</v>
      </c>
      <c r="T25" t="n">
        <v>0</v>
      </c>
      <c r="U25" t="n">
        <v>0</v>
      </c>
      <c r="V25" t="n">
        <v>34</v>
      </c>
      <c r="W25" t="n">
        <v>0.67</v>
      </c>
      <c r="X25" t="n">
        <v>175</v>
      </c>
      <c r="Y25" t="n">
        <v>2.8</v>
      </c>
      <c r="Z25" t="n">
        <v>175</v>
      </c>
      <c r="AA25" t="n">
        <v>2.8</v>
      </c>
      <c r="AB25" t="n">
        <v>303</v>
      </c>
      <c r="AC25" t="n">
        <v>4.84</v>
      </c>
      <c r="AD25" t="n">
        <v>123</v>
      </c>
      <c r="AE25" t="n">
        <v>35</v>
      </c>
      <c r="AF25" t="n">
        <v>2.86</v>
      </c>
      <c r="AG25" t="n">
        <v>3.43</v>
      </c>
      <c r="AH25" t="n">
        <v>0.57</v>
      </c>
      <c r="AI25" t="n">
        <v>0.53</v>
      </c>
      <c r="AJ25" t="n">
        <v>0.51</v>
      </c>
      <c r="AK25" t="n">
        <v>0.02</v>
      </c>
      <c r="AL25" t="n">
        <v>0.49</v>
      </c>
      <c r="AM25" t="n">
        <v>0.5</v>
      </c>
      <c r="AN25" t="n">
        <v>33.81</v>
      </c>
      <c r="AO25" t="n">
        <v>17.26</v>
      </c>
      <c r="AP25" t="n">
        <v>17.7</v>
      </c>
      <c r="AQ25" t="n">
        <v>12.28</v>
      </c>
      <c r="AR25" t="n">
        <v>3.98</v>
      </c>
      <c r="AS25" t="n">
        <v>4.35</v>
      </c>
      <c r="AT25" t="n">
        <v>0.08</v>
      </c>
      <c r="AU25" t="n">
        <v>0.33</v>
      </c>
      <c r="AV25" t="n">
        <v>0.06</v>
      </c>
      <c r="AW25" t="n">
        <v>0.33</v>
      </c>
      <c r="AX25" t="n">
        <v>0</v>
      </c>
      <c r="AY25" t="n">
        <v>0</v>
      </c>
      <c r="AZ25" t="n">
        <v>0</v>
      </c>
      <c r="BA25" t="n">
        <v>0</v>
      </c>
      <c r="BB25" t="n">
        <v>0</v>
      </c>
      <c r="BC25" t="n">
        <v>0</v>
      </c>
      <c r="BD25" t="n">
        <v>46</v>
      </c>
      <c r="BE25" t="n">
        <v>0.74</v>
      </c>
      <c r="BF25" t="n">
        <v>0</v>
      </c>
      <c r="BG25" t="n">
        <v>0</v>
      </c>
    </row>
    <row r="26">
      <c r="A26" t="inlineStr">
        <is>
          <t>VM</t>
        </is>
      </c>
      <c r="B26" s="94" t="inlineStr">
        <is>
          <t>vmcare</t>
        </is>
      </c>
      <c r="C26" s="201" t="n">
        <v>44311</v>
      </c>
      <c r="D26" s="95" t="inlineStr">
        <is>
          <t>no</t>
        </is>
      </c>
      <c r="E26" s="95" t="n">
        <v>0</v>
      </c>
      <c r="F26" t="n">
        <v>11.08</v>
      </c>
      <c r="G26" t="n">
        <v>209</v>
      </c>
      <c r="H26" t="n">
        <v>6254</v>
      </c>
      <c r="I26" t="n">
        <v>-43.46</v>
      </c>
      <c r="J26" t="n">
        <v>3536</v>
      </c>
      <c r="K26" t="n">
        <v>2847</v>
      </c>
      <c r="L26" t="n">
        <v>689</v>
      </c>
      <c r="M26" t="n">
        <v>80.51000000000001</v>
      </c>
      <c r="N26" t="n">
        <v>3536</v>
      </c>
      <c r="O26" t="n">
        <v>0</v>
      </c>
      <c r="P26" t="n">
        <v>21</v>
      </c>
      <c r="Q26" t="n">
        <v>3.05</v>
      </c>
      <c r="R26" t="n">
        <v>167</v>
      </c>
      <c r="S26" t="n">
        <v>5.87</v>
      </c>
      <c r="T26" t="n">
        <v>0</v>
      </c>
      <c r="U26" t="n">
        <v>0</v>
      </c>
      <c r="V26" t="n">
        <v>43</v>
      </c>
      <c r="W26" t="n">
        <v>1.51</v>
      </c>
      <c r="X26" t="n">
        <v>16</v>
      </c>
      <c r="Y26" t="n">
        <v>0.45</v>
      </c>
      <c r="Z26" t="n">
        <v>16</v>
      </c>
      <c r="AA26" t="n">
        <v>0.45</v>
      </c>
      <c r="AB26" t="n">
        <v>219</v>
      </c>
      <c r="AC26" t="n">
        <v>6.19</v>
      </c>
      <c r="AD26" t="n">
        <v>130</v>
      </c>
      <c r="AE26" t="n">
        <v>36</v>
      </c>
      <c r="AF26" t="n">
        <v>5.49</v>
      </c>
      <c r="AG26" t="n">
        <v>6.02</v>
      </c>
      <c r="AH26" t="n">
        <v>0.53</v>
      </c>
      <c r="AI26" t="n">
        <v>0.51</v>
      </c>
      <c r="AJ26" t="n">
        <v>0.38</v>
      </c>
      <c r="AK26" t="n">
        <v>0.13</v>
      </c>
      <c r="AL26" t="n">
        <v>0.53</v>
      </c>
      <c r="AM26" t="n">
        <v>0.52</v>
      </c>
      <c r="AN26" t="n">
        <v>41.56</v>
      </c>
      <c r="AO26" t="n">
        <v>21.07</v>
      </c>
      <c r="AP26" t="n">
        <v>22.32</v>
      </c>
      <c r="AQ26" t="n">
        <v>24.97</v>
      </c>
      <c r="AR26" t="n">
        <v>6.11</v>
      </c>
      <c r="AS26" t="n">
        <v>7.36</v>
      </c>
      <c r="AT26" t="n">
        <v>0.07000000000000001</v>
      </c>
      <c r="AU26" t="n">
        <v>0.34</v>
      </c>
      <c r="AV26" t="n">
        <v>0.06</v>
      </c>
      <c r="AW26" t="n">
        <v>0.33</v>
      </c>
      <c r="AX26" t="n">
        <v>0</v>
      </c>
      <c r="AY26" t="n">
        <v>0</v>
      </c>
      <c r="AZ26" t="n">
        <v>0</v>
      </c>
      <c r="BA26" t="n">
        <v>0</v>
      </c>
      <c r="BB26" t="n">
        <v>0</v>
      </c>
      <c r="BC26" t="n">
        <v>0</v>
      </c>
      <c r="BD26" t="n">
        <v>115</v>
      </c>
      <c r="BE26" t="n">
        <v>3.25</v>
      </c>
      <c r="BF26" t="n">
        <v>0</v>
      </c>
      <c r="BG26" t="n">
        <v>0</v>
      </c>
    </row>
    <row r="27">
      <c r="A27" t="inlineStr">
        <is>
          <t>VM</t>
        </is>
      </c>
      <c r="B27" s="94" t="inlineStr">
        <is>
          <t>vmcare</t>
        </is>
      </c>
      <c r="C27" s="201" t="n">
        <v>44312</v>
      </c>
      <c r="D27" s="95" t="inlineStr">
        <is>
          <t>No</t>
        </is>
      </c>
      <c r="E27" s="95" t="n">
        <v>0</v>
      </c>
      <c r="F27" t="n">
        <v>5.58</v>
      </c>
      <c r="G27" t="n">
        <v>520</v>
      </c>
      <c r="H27" t="n">
        <v>3535</v>
      </c>
      <c r="I27" t="n">
        <v>234.68</v>
      </c>
      <c r="J27" t="n">
        <v>11831</v>
      </c>
      <c r="K27" t="n">
        <v>9449</v>
      </c>
      <c r="L27" t="n">
        <v>2382</v>
      </c>
      <c r="M27" t="n">
        <v>79.87</v>
      </c>
      <c r="N27" t="n">
        <v>11829</v>
      </c>
      <c r="O27" t="n">
        <v>0</v>
      </c>
      <c r="P27" t="n">
        <v>8</v>
      </c>
      <c r="Q27" t="n">
        <v>0.34</v>
      </c>
      <c r="R27" t="n">
        <v>96</v>
      </c>
      <c r="S27" t="n">
        <v>1.02</v>
      </c>
      <c r="T27" t="n">
        <v>10</v>
      </c>
      <c r="U27" t="n">
        <v>0.42</v>
      </c>
      <c r="V27" t="n">
        <v>203</v>
      </c>
      <c r="W27" t="n">
        <v>2.15</v>
      </c>
      <c r="X27" t="n">
        <v>153</v>
      </c>
      <c r="Y27" t="n">
        <v>1.29</v>
      </c>
      <c r="Z27" t="n">
        <v>153</v>
      </c>
      <c r="AA27" t="n">
        <v>1.29</v>
      </c>
      <c r="AB27" t="n">
        <v>4449</v>
      </c>
      <c r="AC27" t="n">
        <v>37.6</v>
      </c>
      <c r="AD27" t="n">
        <v>363</v>
      </c>
      <c r="AE27" t="n">
        <v>100</v>
      </c>
      <c r="AF27" t="n">
        <v>4.34</v>
      </c>
      <c r="AG27" t="n">
        <v>4.75</v>
      </c>
      <c r="AH27" t="n">
        <v>0.41</v>
      </c>
      <c r="AI27" t="n">
        <v>0.51</v>
      </c>
      <c r="AJ27" t="n">
        <v>0.49</v>
      </c>
      <c r="AK27" t="n">
        <v>0.02</v>
      </c>
      <c r="AL27" t="n">
        <v>0.49</v>
      </c>
      <c r="AM27" t="n">
        <v>0.49</v>
      </c>
      <c r="AN27" t="n">
        <v>38.32</v>
      </c>
      <c r="AO27" t="n">
        <v>20.46</v>
      </c>
      <c r="AP27" t="n">
        <v>20.75</v>
      </c>
      <c r="AQ27" t="n">
        <v>57.84</v>
      </c>
      <c r="AR27" t="n">
        <v>7.32</v>
      </c>
      <c r="AS27" t="n">
        <v>7.64</v>
      </c>
      <c r="AT27" t="n">
        <v>0.08</v>
      </c>
      <c r="AU27" t="n">
        <v>0.34</v>
      </c>
      <c r="AV27" t="n">
        <v>0.07000000000000001</v>
      </c>
      <c r="AW27" t="n">
        <v>0.34</v>
      </c>
      <c r="AX27" t="n">
        <v>1</v>
      </c>
      <c r="AY27" t="n">
        <v>0.01</v>
      </c>
      <c r="AZ27" t="n">
        <v>0</v>
      </c>
      <c r="BA27" t="n">
        <v>0</v>
      </c>
      <c r="BB27" t="n">
        <v>0</v>
      </c>
      <c r="BC27" t="n">
        <v>0</v>
      </c>
      <c r="BD27" t="n">
        <v>132</v>
      </c>
      <c r="BE27" t="n">
        <v>1.12</v>
      </c>
      <c r="BF27" t="n">
        <v>0</v>
      </c>
      <c r="BG27" t="n">
        <v>0</v>
      </c>
      <c r="BH27" t="inlineStr">
        <is>
          <t>LIGGBR-17697, LIGGBR-17694, LIGGBR-17687</t>
        </is>
      </c>
    </row>
    <row r="28">
      <c r="A28" t="inlineStr">
        <is>
          <t>VM</t>
        </is>
      </c>
      <c r="B28" s="94" t="inlineStr">
        <is>
          <t>vmcare</t>
        </is>
      </c>
      <c r="C28" s="201" t="n">
        <v>44313</v>
      </c>
      <c r="D28" s="95" t="inlineStr">
        <is>
          <t>No</t>
        </is>
      </c>
      <c r="E28" s="95" t="n">
        <v>0</v>
      </c>
      <c r="F28" t="n">
        <v>9.41</v>
      </c>
      <c r="G28" t="n">
        <v>488</v>
      </c>
      <c r="H28" t="n">
        <v>11831</v>
      </c>
      <c r="I28" t="n">
        <v>-4.87</v>
      </c>
      <c r="J28" t="n">
        <v>11255</v>
      </c>
      <c r="K28" t="n">
        <v>8921</v>
      </c>
      <c r="L28" t="n">
        <v>2334</v>
      </c>
      <c r="M28" t="n">
        <v>79.26000000000001</v>
      </c>
      <c r="N28" t="n">
        <v>11253</v>
      </c>
      <c r="O28" t="n">
        <v>0</v>
      </c>
      <c r="P28" t="n">
        <v>13</v>
      </c>
      <c r="Q28" t="n">
        <v>0.5600000000000001</v>
      </c>
      <c r="R28" t="n">
        <v>88</v>
      </c>
      <c r="S28" t="n">
        <v>0.99</v>
      </c>
      <c r="T28" t="n">
        <v>2</v>
      </c>
      <c r="U28" t="n">
        <v>0.09</v>
      </c>
      <c r="V28" t="n">
        <v>202</v>
      </c>
      <c r="W28" t="n">
        <v>2.26</v>
      </c>
      <c r="X28" t="n">
        <v>571</v>
      </c>
      <c r="Y28" t="n">
        <v>5.07</v>
      </c>
      <c r="Z28" t="n">
        <v>570</v>
      </c>
      <c r="AA28" t="n">
        <v>5.06</v>
      </c>
      <c r="AB28" t="n">
        <v>5720</v>
      </c>
      <c r="AC28" t="n">
        <v>50.82</v>
      </c>
      <c r="AD28" t="n">
        <v>362</v>
      </c>
      <c r="AE28" t="n">
        <v>72</v>
      </c>
      <c r="AF28" t="n">
        <v>4.43</v>
      </c>
      <c r="AG28" t="n">
        <v>3.36</v>
      </c>
      <c r="AH28" t="n">
        <v>1.07</v>
      </c>
      <c r="AI28" t="n">
        <v>0.52</v>
      </c>
      <c r="AJ28" t="n">
        <v>0.48</v>
      </c>
      <c r="AK28" t="n">
        <v>0.04</v>
      </c>
      <c r="AL28" t="n">
        <v>0.52</v>
      </c>
      <c r="AM28" t="n">
        <v>0.51</v>
      </c>
      <c r="AN28" t="n">
        <v>23.68</v>
      </c>
      <c r="AO28" t="n">
        <v>14.76</v>
      </c>
      <c r="AP28" t="n">
        <v>15.03</v>
      </c>
      <c r="AQ28" t="n">
        <v>34.7</v>
      </c>
      <c r="AR28" t="n">
        <v>6.48</v>
      </c>
      <c r="AS28" t="n">
        <v>6.68</v>
      </c>
      <c r="AT28" t="n">
        <v>0.11</v>
      </c>
      <c r="AU28" t="n">
        <v>0.33</v>
      </c>
      <c r="AV28" t="n">
        <v>0.1</v>
      </c>
      <c r="AW28" t="n">
        <v>0.33</v>
      </c>
      <c r="AX28" t="n">
        <v>1</v>
      </c>
      <c r="AY28" t="n">
        <v>0.01</v>
      </c>
      <c r="AZ28" t="n">
        <v>0</v>
      </c>
      <c r="BA28" t="n">
        <v>0</v>
      </c>
      <c r="BB28" t="n">
        <v>0</v>
      </c>
      <c r="BC28" t="n">
        <v>0</v>
      </c>
      <c r="BD28" t="n">
        <v>121</v>
      </c>
      <c r="BE28" t="n">
        <v>1.08</v>
      </c>
      <c r="BF28" t="n">
        <v>0</v>
      </c>
      <c r="BG28" t="n">
        <v>0</v>
      </c>
      <c r="BH28" t="inlineStr">
        <is>
          <t>LIGGBR-17725, LIGGBR-17730, LIGGBR-17747</t>
        </is>
      </c>
    </row>
    <row r="29">
      <c r="A29" t="inlineStr">
        <is>
          <t>VM</t>
        </is>
      </c>
      <c r="B29" s="94" t="inlineStr">
        <is>
          <t>vmcare</t>
        </is>
      </c>
      <c r="C29" s="201" t="n">
        <v>44314</v>
      </c>
      <c r="D29" s="95" t="inlineStr">
        <is>
          <t>no</t>
        </is>
      </c>
      <c r="E29" s="95" t="n">
        <v>0</v>
      </c>
      <c r="F29" t="n">
        <v>8.23</v>
      </c>
      <c r="G29" t="n">
        <v>541</v>
      </c>
      <c r="H29" t="n">
        <v>11255</v>
      </c>
      <c r="I29" t="n">
        <v>6.68</v>
      </c>
      <c r="J29" t="n">
        <v>12007</v>
      </c>
      <c r="K29" t="n">
        <v>9550</v>
      </c>
      <c r="L29" t="n">
        <v>2457</v>
      </c>
      <c r="M29" t="n">
        <v>79.54000000000001</v>
      </c>
      <c r="N29" t="n">
        <v>12006</v>
      </c>
      <c r="O29" t="n">
        <v>0</v>
      </c>
      <c r="P29" t="n">
        <v>8</v>
      </c>
      <c r="Q29" t="n">
        <v>0.33</v>
      </c>
      <c r="R29" t="n">
        <v>79</v>
      </c>
      <c r="S29" t="n">
        <v>0.83</v>
      </c>
      <c r="T29" t="n">
        <v>3</v>
      </c>
      <c r="U29" t="n">
        <v>0.12</v>
      </c>
      <c r="V29" t="n">
        <v>178</v>
      </c>
      <c r="W29" t="n">
        <v>1.86</v>
      </c>
      <c r="X29" t="n">
        <v>403</v>
      </c>
      <c r="Y29" t="n">
        <v>3.36</v>
      </c>
      <c r="Z29" t="n">
        <v>403</v>
      </c>
      <c r="AA29" t="n">
        <v>3.36</v>
      </c>
      <c r="AB29" t="n">
        <v>4554</v>
      </c>
      <c r="AC29" t="n">
        <v>37.93</v>
      </c>
      <c r="AD29" t="n">
        <v>378</v>
      </c>
      <c r="AE29" t="n">
        <v>86</v>
      </c>
      <c r="AF29" t="n">
        <v>4.43</v>
      </c>
      <c r="AG29" t="n">
        <v>3.94</v>
      </c>
      <c r="AH29" t="n">
        <v>0.48</v>
      </c>
      <c r="AI29" t="n">
        <v>0.52</v>
      </c>
      <c r="AJ29" t="n">
        <v>0.5</v>
      </c>
      <c r="AK29" t="n">
        <v>0.02</v>
      </c>
      <c r="AL29" t="n">
        <v>0.5</v>
      </c>
      <c r="AM29" t="n">
        <v>0.51</v>
      </c>
      <c r="AN29" t="n">
        <v>31.82</v>
      </c>
      <c r="AO29" t="n">
        <v>17.19</v>
      </c>
      <c r="AP29" t="n">
        <v>17.39</v>
      </c>
      <c r="AQ29" t="n">
        <v>54.69</v>
      </c>
      <c r="AR29" t="n">
        <v>7.16</v>
      </c>
      <c r="AS29" t="n">
        <v>7.41</v>
      </c>
      <c r="AT29" t="n">
        <v>0.09</v>
      </c>
      <c r="AU29" t="n">
        <v>0.32</v>
      </c>
      <c r="AV29" t="n">
        <v>0.08</v>
      </c>
      <c r="AW29" t="n">
        <v>0.32</v>
      </c>
      <c r="AX29" t="n">
        <v>0</v>
      </c>
      <c r="AY29" t="n">
        <v>0</v>
      </c>
      <c r="AZ29" t="n">
        <v>0</v>
      </c>
      <c r="BA29" t="n">
        <v>0</v>
      </c>
      <c r="BB29" t="n">
        <v>0</v>
      </c>
      <c r="BC29" t="n">
        <v>0</v>
      </c>
      <c r="BD29" t="n">
        <v>262</v>
      </c>
      <c r="BE29" t="n">
        <v>2.18</v>
      </c>
      <c r="BF29" t="n">
        <v>0</v>
      </c>
      <c r="BG29" t="n">
        <v>0</v>
      </c>
    </row>
    <row r="30">
      <c r="A30" t="inlineStr">
        <is>
          <t>VM</t>
        </is>
      </c>
      <c r="B30" s="94" t="inlineStr">
        <is>
          <t>vmcare</t>
        </is>
      </c>
      <c r="C30" s="201" t="n">
        <v>44315</v>
      </c>
      <c r="D30" s="95" t="inlineStr">
        <is>
          <t>No</t>
        </is>
      </c>
      <c r="E30" s="95" t="n">
        <v>0</v>
      </c>
      <c r="F30" t="n">
        <v>7.35</v>
      </c>
      <c r="G30" t="n">
        <v>492</v>
      </c>
      <c r="H30" t="n">
        <v>12009</v>
      </c>
      <c r="I30" t="n">
        <v>-1.48</v>
      </c>
      <c r="J30" t="n">
        <v>11831</v>
      </c>
      <c r="K30" t="n">
        <v>9463</v>
      </c>
      <c r="L30" t="n">
        <v>2368</v>
      </c>
      <c r="M30" t="n">
        <v>79.98</v>
      </c>
      <c r="N30" t="n">
        <v>11719</v>
      </c>
      <c r="O30" t="n">
        <v>1</v>
      </c>
      <c r="P30" t="n">
        <v>8</v>
      </c>
      <c r="Q30" t="n">
        <v>0.34</v>
      </c>
      <c r="R30" t="n">
        <v>42</v>
      </c>
      <c r="S30" t="n">
        <v>0.44</v>
      </c>
      <c r="T30" t="n">
        <v>3</v>
      </c>
      <c r="U30" t="n">
        <v>0.13</v>
      </c>
      <c r="V30" t="n">
        <v>288</v>
      </c>
      <c r="W30" t="n">
        <v>3.04</v>
      </c>
      <c r="X30" t="n">
        <v>187</v>
      </c>
      <c r="Y30" t="n">
        <v>1.58</v>
      </c>
      <c r="Z30" t="n">
        <v>187</v>
      </c>
      <c r="AA30" t="n">
        <v>1.58</v>
      </c>
      <c r="AB30" t="n">
        <v>4428</v>
      </c>
      <c r="AC30" t="n">
        <v>37.43</v>
      </c>
      <c r="AD30" t="n">
        <v>339</v>
      </c>
      <c r="AE30" t="n">
        <v>91</v>
      </c>
      <c r="AF30" t="n">
        <v>3.98</v>
      </c>
      <c r="AG30" t="n">
        <v>4.32</v>
      </c>
      <c r="AH30" t="n">
        <v>0.34</v>
      </c>
      <c r="AI30" t="n">
        <v>0.5</v>
      </c>
      <c r="AJ30" t="n">
        <v>0.49</v>
      </c>
      <c r="AK30" t="n">
        <v>0.01</v>
      </c>
      <c r="AL30" t="n">
        <v>0.5</v>
      </c>
      <c r="AM30" t="n">
        <v>0.51</v>
      </c>
      <c r="AN30" t="n">
        <v>26.97</v>
      </c>
      <c r="AO30" t="n">
        <v>17.64</v>
      </c>
      <c r="AP30" t="n">
        <v>17.76</v>
      </c>
      <c r="AQ30" t="n">
        <v>58.44</v>
      </c>
      <c r="AR30" t="n">
        <v>7.22</v>
      </c>
      <c r="AS30" t="n">
        <v>7.66</v>
      </c>
      <c r="AT30" t="n">
        <v>0.08</v>
      </c>
      <c r="AU30" t="n">
        <v>0.32</v>
      </c>
      <c r="AV30" t="n">
        <v>0.07000000000000001</v>
      </c>
      <c r="AW30" t="n">
        <v>0.32</v>
      </c>
      <c r="AX30" t="n">
        <v>1</v>
      </c>
      <c r="AY30" t="n">
        <v>0.01</v>
      </c>
      <c r="AZ30" t="n">
        <v>0</v>
      </c>
      <c r="BA30" t="n">
        <v>0</v>
      </c>
      <c r="BB30" t="n">
        <v>0</v>
      </c>
      <c r="BC30" t="n">
        <v>0</v>
      </c>
      <c r="BD30" t="n">
        <v>151</v>
      </c>
      <c r="BE30" t="n">
        <v>1.28</v>
      </c>
      <c r="BF30" t="n">
        <v>0</v>
      </c>
      <c r="BG30" t="n">
        <v>0</v>
      </c>
    </row>
    <row r="31">
      <c r="A31" t="inlineStr">
        <is>
          <t>VM</t>
        </is>
      </c>
      <c r="B31" s="94" t="inlineStr">
        <is>
          <t>vmcare</t>
        </is>
      </c>
      <c r="C31" s="201" t="n">
        <v>44316</v>
      </c>
      <c r="D31" s="95" t="inlineStr">
        <is>
          <t>No</t>
        </is>
      </c>
      <c r="E31" s="95" t="n">
        <v>0</v>
      </c>
      <c r="F31" s="176" t="n">
        <v>11.12</v>
      </c>
      <c r="G31" s="176" t="n">
        <v>439</v>
      </c>
      <c r="H31" s="176" t="n">
        <v>11831</v>
      </c>
      <c r="I31" s="176" t="n">
        <v>-14.88</v>
      </c>
      <c r="J31" s="176" t="n">
        <v>10071</v>
      </c>
      <c r="K31" s="176" t="n">
        <v>7974</v>
      </c>
      <c r="L31" s="176" t="n">
        <v>2097</v>
      </c>
      <c r="M31" s="92" t="n">
        <v>79.18000000000001</v>
      </c>
      <c r="N31" s="176" t="n">
        <v>10022</v>
      </c>
      <c r="O31" s="177" t="n">
        <v>0</v>
      </c>
      <c r="P31" s="176" t="n">
        <v>6</v>
      </c>
      <c r="Q31" s="176" t="n">
        <v>0.29</v>
      </c>
      <c r="R31" s="176" t="n">
        <v>15</v>
      </c>
      <c r="S31" s="176" t="n">
        <v>0.19</v>
      </c>
      <c r="T31" s="176" t="n">
        <v>2</v>
      </c>
      <c r="U31" s="176" t="n">
        <v>0.1</v>
      </c>
      <c r="V31" s="176" t="n">
        <v>179</v>
      </c>
      <c r="W31" s="176" t="n">
        <v>2.24</v>
      </c>
      <c r="X31" s="176" t="n">
        <v>814</v>
      </c>
      <c r="Y31" s="176" t="n">
        <v>8.08</v>
      </c>
      <c r="Z31" s="176" t="n">
        <v>814</v>
      </c>
      <c r="AA31" s="176" t="n">
        <v>8.08</v>
      </c>
      <c r="AB31" s="176" t="n">
        <v>6936</v>
      </c>
      <c r="AC31" s="176" t="n">
        <v>68.87</v>
      </c>
      <c r="AD31" s="176" t="n">
        <v>669</v>
      </c>
      <c r="AE31" s="176" t="n">
        <v>179</v>
      </c>
      <c r="AF31" s="176" t="n">
        <v>8.94</v>
      </c>
      <c r="AG31" s="176" t="n">
        <v>9.199999999999999</v>
      </c>
      <c r="AH31" s="178" t="n">
        <v>0.25</v>
      </c>
      <c r="AI31" s="176" t="n">
        <v>0.51</v>
      </c>
      <c r="AJ31" s="176" t="n">
        <v>0.52</v>
      </c>
      <c r="AK31" s="179" t="n">
        <v>0.01</v>
      </c>
      <c r="AL31" s="176" t="n">
        <v>0.49</v>
      </c>
      <c r="AM31" s="176" t="n">
        <v>0.5</v>
      </c>
      <c r="AN31" s="176" t="n">
        <v>12.38</v>
      </c>
      <c r="AO31" s="176" t="n">
        <v>8.619999999999999</v>
      </c>
      <c r="AP31" s="176" t="n">
        <v>8.67</v>
      </c>
      <c r="AQ31" s="176" t="n">
        <v>24.84</v>
      </c>
      <c r="AR31" s="176" t="n">
        <v>5.97</v>
      </c>
      <c r="AS31" s="176" t="n">
        <v>6.11</v>
      </c>
      <c r="AT31" s="176" t="n">
        <v>0.14</v>
      </c>
      <c r="AU31" s="176" t="n">
        <v>0.34</v>
      </c>
      <c r="AV31" s="176" t="n">
        <v>0.12</v>
      </c>
      <c r="AW31" s="176" t="n">
        <v>0.33</v>
      </c>
      <c r="AX31" s="176" t="n">
        <v>0</v>
      </c>
      <c r="AY31" s="176" t="n">
        <v>0</v>
      </c>
      <c r="AZ31" s="176" t="n">
        <v>0</v>
      </c>
      <c r="BA31" s="176" t="n">
        <v>0</v>
      </c>
      <c r="BB31" s="176" t="n">
        <v>0</v>
      </c>
      <c r="BC31" s="176" t="n">
        <v>0</v>
      </c>
      <c r="BD31" s="176" t="n">
        <v>61</v>
      </c>
      <c r="BE31" s="176" t="n">
        <v>0.61</v>
      </c>
      <c r="BF31" s="176" t="n">
        <v>0</v>
      </c>
      <c r="BG31" s="176" t="n">
        <v>0</v>
      </c>
    </row>
  </sheetData>
  <conditionalFormatting sqref="BE22">
    <cfRule type="cellIs" priority="24" operator="greaterThan" dxfId="0">
      <formula>5</formula>
    </cfRule>
  </conditionalFormatting>
  <conditionalFormatting sqref="O22 BC22">
    <cfRule type="cellIs" priority="23" operator="greaterThan" dxfId="0">
      <formula>2</formula>
    </cfRule>
  </conditionalFormatting>
  <conditionalFormatting sqref="BA22 AY22 BG22">
    <cfRule type="cellIs" priority="22" operator="greaterThan" dxfId="0">
      <formula>1</formula>
    </cfRule>
  </conditionalFormatting>
  <conditionalFormatting sqref="S22 W22">
    <cfRule type="cellIs" priority="21" operator="greaterThan" dxfId="0">
      <formula>3</formula>
    </cfRule>
  </conditionalFormatting>
  <conditionalFormatting sqref="AL22:AM22">
    <cfRule type="cellIs" priority="19" operator="lessThan" dxfId="0">
      <formula>0.47</formula>
    </cfRule>
    <cfRule type="cellIs" priority="20" operator="greaterThan" dxfId="0">
      <formula>0.53</formula>
    </cfRule>
  </conditionalFormatting>
  <conditionalFormatting sqref="AT22 AV22">
    <cfRule type="cellIs" priority="18" operator="greaterThan" dxfId="0">
      <formula>0.2</formula>
    </cfRule>
  </conditionalFormatting>
  <conditionalFormatting sqref="AU22 AW22">
    <cfRule type="cellIs" priority="17" operator="lessThan" dxfId="0">
      <formula>0.29</formula>
    </cfRule>
  </conditionalFormatting>
  <conditionalFormatting sqref="AK22">
    <cfRule type="cellIs" priority="16" operator="greaterThan" dxfId="0">
      <formula>0.02</formula>
    </cfRule>
  </conditionalFormatting>
  <conditionalFormatting sqref="AH22">
    <cfRule type="cellIs" priority="13" operator="greaterThan" dxfId="0">
      <formula>2</formula>
    </cfRule>
    <cfRule type="cellIs" priority="14" operator="greaterThan" dxfId="0">
      <formula>2</formula>
    </cfRule>
    <cfRule type="cellIs" priority="15" operator="greaterThan" dxfId="0">
      <formula>4</formula>
    </cfRule>
  </conditionalFormatting>
  <conditionalFormatting sqref="BE31">
    <cfRule type="cellIs" priority="12" operator="greaterThan" dxfId="0">
      <formula>5</formula>
    </cfRule>
  </conditionalFormatting>
  <conditionalFormatting sqref="O31 BC31">
    <cfRule type="cellIs" priority="11" operator="greaterThan" dxfId="0">
      <formula>2</formula>
    </cfRule>
  </conditionalFormatting>
  <conditionalFormatting sqref="BA31 AY31 BG31">
    <cfRule type="cellIs" priority="10" operator="greaterThan" dxfId="0">
      <formula>1</formula>
    </cfRule>
  </conditionalFormatting>
  <conditionalFormatting sqref="S31 W31">
    <cfRule type="cellIs" priority="9" operator="greaterThan" dxfId="0">
      <formula>3</formula>
    </cfRule>
  </conditionalFormatting>
  <conditionalFormatting sqref="AL31:AM31">
    <cfRule type="cellIs" priority="7" operator="lessThan" dxfId="0">
      <formula>0.47</formula>
    </cfRule>
    <cfRule type="cellIs" priority="8" operator="greaterThan" dxfId="0">
      <formula>0.53</formula>
    </cfRule>
  </conditionalFormatting>
  <conditionalFormatting sqref="AT31 AV31">
    <cfRule type="cellIs" priority="6" operator="greaterThan" dxfId="0">
      <formula>0.2</formula>
    </cfRule>
  </conditionalFormatting>
  <conditionalFormatting sqref="AU31 AW31">
    <cfRule type="cellIs" priority="5" operator="lessThan" dxfId="0">
      <formula>0.29</formula>
    </cfRule>
  </conditionalFormatting>
  <conditionalFormatting sqref="AK31">
    <cfRule type="cellIs" priority="4" operator="greaterThan" dxfId="0">
      <formula>0.02</formula>
    </cfRule>
  </conditionalFormatting>
  <conditionalFormatting sqref="AH31">
    <cfRule type="cellIs" priority="1" operator="greaterThan" dxfId="0">
      <formula>2</formula>
    </cfRule>
    <cfRule type="cellIs" priority="2" operator="greaterThan" dxfId="0">
      <formula>2</formula>
    </cfRule>
    <cfRule type="cellIs" priority="3" operator="greaterThan" dxfId="0">
      <formula>4</formula>
    </cfRule>
  </conditionalFormatting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 codeName="Sheet83">
    <outlinePr summaryBelow="1" summaryRight="1"/>
    <pageSetUpPr/>
  </sheetPr>
  <dimension ref="A1:BH31"/>
  <sheetViews>
    <sheetView topLeftCell="A2" workbookViewId="0">
      <selection activeCell="A2" sqref="A2:A31"/>
    </sheetView>
  </sheetViews>
  <sheetFormatPr baseColWidth="8" defaultColWidth="9.109375" defaultRowHeight="14.4"/>
  <cols>
    <col width="9.109375" customWidth="1" style="205" min="1" max="1"/>
    <col width="14" bestFit="1" customWidth="1" style="205" min="2" max="2"/>
    <col width="12.33203125" customWidth="1" style="205" min="3" max="3"/>
    <col width="9.109375" customWidth="1" style="205" min="4" max="4"/>
    <col width="19.88671875" customWidth="1" style="205" min="5" max="5"/>
    <col width="9.109375" customWidth="1" style="205" min="6" max="51"/>
    <col width="55.109375" customWidth="1" style="205" min="52" max="52"/>
    <col width="9.109375" customWidth="1" style="205" min="53" max="59"/>
    <col width="65.88671875" customWidth="1" style="205" min="60" max="60"/>
    <col width="9.109375" customWidth="1" style="205" min="61" max="16384"/>
  </cols>
  <sheetData>
    <row r="1" ht="72" customHeight="1" s="205">
      <c r="A1" t="inlineStr">
        <is>
          <t>Account</t>
        </is>
      </c>
      <c r="B1" s="83" t="inlineStr">
        <is>
          <t>Area</t>
        </is>
      </c>
      <c r="C1" s="83" t="inlineStr">
        <is>
          <t>Date</t>
        </is>
      </c>
      <c r="D1" s="83" t="inlineStr">
        <is>
          <t>Any Critical Issue</t>
        </is>
      </c>
      <c r="E1" s="83" t="inlineStr">
        <is>
          <t xml:space="preserve">Downtime in Mins </t>
        </is>
      </c>
      <c r="F1" s="83" t="inlineStr">
        <is>
          <t>Revenue_Impact</t>
        </is>
      </c>
      <c r="G1" s="83" t="inlineStr">
        <is>
          <t>Distinct_Agents</t>
        </is>
      </c>
      <c r="H1" s="83" t="inlineStr">
        <is>
          <t>Previous Total Calls</t>
        </is>
      </c>
      <c r="I1" s="83" t="inlineStr">
        <is>
          <t>Call Diff_Perc</t>
        </is>
      </c>
      <c r="J1" s="83" t="inlineStr">
        <is>
          <t>TotalCalls</t>
        </is>
      </c>
      <c r="K1" s="83" t="inlineStr">
        <is>
          <t>OnCalls</t>
        </is>
      </c>
      <c r="L1" s="83" t="inlineStr">
        <is>
          <t>OffCalls</t>
        </is>
      </c>
      <c r="M1" s="83" t="inlineStr">
        <is>
          <t>Benchmark</t>
        </is>
      </c>
      <c r="N1" s="83" t="inlineStr">
        <is>
          <t>Success_routes</t>
        </is>
      </c>
      <c r="O1" s="83" t="inlineStr">
        <is>
          <t>Fail_route_perc</t>
        </is>
      </c>
      <c r="P1" s="83" t="inlineStr">
        <is>
          <t>OFF_AgentSLA</t>
        </is>
      </c>
      <c r="Q1" s="83" t="inlineStr">
        <is>
          <t>OFF_AgentSLA%age</t>
        </is>
      </c>
      <c r="R1" s="83" t="inlineStr">
        <is>
          <t>ON_AgentSLA</t>
        </is>
      </c>
      <c r="S1" s="83" t="inlineStr">
        <is>
          <t>ON_AgentSLA%age</t>
        </is>
      </c>
      <c r="T1" s="83" t="inlineStr">
        <is>
          <t>OFF_CallSLA</t>
        </is>
      </c>
      <c r="U1" s="83" t="inlineStr">
        <is>
          <t>OFF_CallSLA%age</t>
        </is>
      </c>
      <c r="V1" s="83" t="inlineStr">
        <is>
          <t>ON_CallSLA</t>
        </is>
      </c>
      <c r="W1" s="83" t="inlineStr">
        <is>
          <t>ON_CallSLA%age</t>
        </is>
      </c>
      <c r="X1" s="83" t="inlineStr">
        <is>
          <t>1-1_calls</t>
        </is>
      </c>
      <c r="Y1" s="83" t="inlineStr">
        <is>
          <t>1-1_calls_%age</t>
        </is>
      </c>
      <c r="Z1" s="83" t="inlineStr">
        <is>
          <t>1-1_callsWithoutSLABlowns</t>
        </is>
      </c>
      <c r="AA1" s="83" t="inlineStr">
        <is>
          <t>1-1_calls_%ageWithoutSLABlowns</t>
        </is>
      </c>
      <c r="AB1" s="83" t="inlineStr">
        <is>
          <t>L2_calls</t>
        </is>
      </c>
      <c r="AC1" s="83" t="inlineStr">
        <is>
          <t>L2_calls_%age</t>
        </is>
      </c>
      <c r="AD1" s="83" t="inlineStr">
        <is>
          <t>O0bandons</t>
        </is>
      </c>
      <c r="AE1" s="83" t="inlineStr">
        <is>
          <t>OffAbandons</t>
        </is>
      </c>
      <c r="AF1" s="83" t="inlineStr">
        <is>
          <t>O0bandonsPerc</t>
        </is>
      </c>
      <c r="AG1" s="83" t="inlineStr">
        <is>
          <t>OffAbandonsPerc</t>
        </is>
      </c>
      <c r="AH1" s="83" t="inlineStr">
        <is>
          <t>O0ban-OffAban_Perc</t>
        </is>
      </c>
      <c r="AI1" s="83" t="inlineStr">
        <is>
          <t>O0P</t>
        </is>
      </c>
      <c r="AJ1" s="83" t="inlineStr">
        <is>
          <t>OffAP</t>
        </is>
      </c>
      <c r="AK1" s="83" t="inlineStr">
        <is>
          <t>AP_Skew</t>
        </is>
      </c>
      <c r="AL1" s="83" t="inlineStr">
        <is>
          <t>OnCP</t>
        </is>
      </c>
      <c r="AM1" s="83" t="inlineStr">
        <is>
          <t>OffCP</t>
        </is>
      </c>
      <c r="AN1" s="83" t="inlineStr">
        <is>
          <t>AgentChoice</t>
        </is>
      </c>
      <c r="AO1" s="83" t="inlineStr">
        <is>
          <t>used_AgentChoice</t>
        </is>
      </c>
      <c r="AP1" s="83" t="inlineStr">
        <is>
          <t>used_AgentChoiceWithoutSLABlowns</t>
        </is>
      </c>
      <c r="AQ1" s="83" t="inlineStr">
        <is>
          <t>CallChoice</t>
        </is>
      </c>
      <c r="AR1" s="83" t="inlineStr">
        <is>
          <t>Used_CallChoice</t>
        </is>
      </c>
      <c r="AS1" s="83" t="inlineStr">
        <is>
          <t>Used_CallChoiceWithoutSLABlowns</t>
        </is>
      </c>
      <c r="AT1" s="83" t="inlineStr">
        <is>
          <t>OnEvalScore_raw</t>
        </is>
      </c>
      <c r="AU1" s="83" t="inlineStr">
        <is>
          <t>OffEvalScore_raw</t>
        </is>
      </c>
      <c r="AV1" s="83" t="inlineStr">
        <is>
          <t>OnEvalScore_used</t>
        </is>
      </c>
      <c r="AW1" s="83" t="inlineStr">
        <is>
          <t>OffEvalScore_used</t>
        </is>
      </c>
      <c r="AX1" s="83" t="inlineStr">
        <is>
          <t>On_Evaluation_err_calls</t>
        </is>
      </c>
      <c r="AY1" s="83" t="inlineStr">
        <is>
          <t>On_Evaluation_err_calls_%age</t>
        </is>
      </c>
      <c r="AZ1" s="83" t="inlineStr">
        <is>
          <t>Off_Evaluation_err_calls</t>
        </is>
      </c>
      <c r="BA1" s="83" t="inlineStr">
        <is>
          <t>Off_Evaluation_err_calls_%age</t>
        </is>
      </c>
      <c r="BB1" s="83" t="inlineStr">
        <is>
          <t>LookupFailures</t>
        </is>
      </c>
      <c r="BC1" s="83" t="inlineStr">
        <is>
          <t>Lookup_Failure_Perc</t>
        </is>
      </c>
      <c r="BD1" s="83" t="inlineStr">
        <is>
          <t>UnkNown_Agent_Calls</t>
        </is>
      </c>
      <c r="BE1" s="83" t="inlineStr">
        <is>
          <t>UnkNown_Agent_Calls_%age</t>
        </is>
      </c>
      <c r="BF1" s="83" t="inlineStr">
        <is>
          <t>CG_Not_found_Calls</t>
        </is>
      </c>
      <c r="BG1" s="83" t="inlineStr">
        <is>
          <t>CG_Not_found_Calls_%age</t>
        </is>
      </c>
      <c r="BH1" s="83" t="inlineStr">
        <is>
          <t>Important/ High/ Critical Tickets</t>
        </is>
      </c>
    </row>
    <row r="2">
      <c r="A2" t="inlineStr">
        <is>
          <t>VM</t>
        </is>
      </c>
      <c r="B2" s="94" t="inlineStr">
        <is>
          <t>VMCare Triage</t>
        </is>
      </c>
      <c r="C2" s="201" t="n">
        <v>44287</v>
      </c>
      <c r="D2" s="95" t="inlineStr">
        <is>
          <t>No</t>
        </is>
      </c>
      <c r="E2" s="95" t="n">
        <v>0</v>
      </c>
      <c r="F2" t="n">
        <v>8.52</v>
      </c>
      <c r="G2" t="n">
        <v>244</v>
      </c>
      <c r="H2" t="n">
        <v>5701</v>
      </c>
      <c r="I2" t="n">
        <v>-0.46</v>
      </c>
      <c r="J2" t="n">
        <v>5675</v>
      </c>
      <c r="K2" t="n">
        <v>4540</v>
      </c>
      <c r="L2" t="n">
        <v>1135</v>
      </c>
      <c r="M2" t="n">
        <v>80</v>
      </c>
      <c r="N2" t="n">
        <v>5656</v>
      </c>
      <c r="O2" t="n">
        <v>0</v>
      </c>
      <c r="P2" t="n">
        <v>6</v>
      </c>
      <c r="Q2" t="n">
        <v>0.53</v>
      </c>
      <c r="R2" t="n">
        <v>123</v>
      </c>
      <c r="S2" t="n">
        <v>2.71</v>
      </c>
      <c r="T2" t="n">
        <v>0</v>
      </c>
      <c r="U2" t="n">
        <v>0</v>
      </c>
      <c r="V2" t="n">
        <v>122</v>
      </c>
      <c r="W2" t="n">
        <v>2.69</v>
      </c>
      <c r="X2" t="n">
        <v>111</v>
      </c>
      <c r="Y2" t="n">
        <v>1.96</v>
      </c>
      <c r="Z2" t="n">
        <v>111</v>
      </c>
      <c r="AA2" t="n">
        <v>1.96</v>
      </c>
      <c r="AB2" t="n">
        <v>2245</v>
      </c>
      <c r="AC2" t="n">
        <v>39.56</v>
      </c>
      <c r="AD2" t="n">
        <v>165</v>
      </c>
      <c r="AE2" t="n">
        <v>50</v>
      </c>
      <c r="AF2" t="n">
        <v>4.24</v>
      </c>
      <c r="AG2" t="n">
        <v>5</v>
      </c>
      <c r="AH2" t="n">
        <v>0.75</v>
      </c>
      <c r="AI2" t="n">
        <v>0.55</v>
      </c>
      <c r="AJ2" t="n">
        <v>0.5600000000000001</v>
      </c>
      <c r="AK2" t="n">
        <v>0.01</v>
      </c>
      <c r="AL2" t="n">
        <v>0.52</v>
      </c>
      <c r="AM2" t="n">
        <v>0.53</v>
      </c>
      <c r="AN2" t="n">
        <v>22</v>
      </c>
      <c r="AO2" t="n">
        <v>15.21</v>
      </c>
      <c r="AP2" t="n">
        <v>15.8</v>
      </c>
      <c r="AQ2" t="n">
        <v>45.88</v>
      </c>
      <c r="AR2" t="n">
        <v>7.16</v>
      </c>
      <c r="AS2" t="n">
        <v>7.52</v>
      </c>
      <c r="AT2" t="n">
        <v>0.1</v>
      </c>
      <c r="AU2" t="n">
        <v>0.35</v>
      </c>
      <c r="AV2" t="n">
        <v>0.08</v>
      </c>
      <c r="AW2" t="n">
        <v>0.34</v>
      </c>
      <c r="AX2" t="n">
        <v>0</v>
      </c>
      <c r="AY2" t="n">
        <v>0</v>
      </c>
      <c r="AZ2" t="n">
        <v>0</v>
      </c>
      <c r="BA2" t="n">
        <v>0</v>
      </c>
      <c r="BB2" t="n">
        <v>0</v>
      </c>
      <c r="BC2" t="n">
        <v>0</v>
      </c>
      <c r="BD2" t="n">
        <v>66</v>
      </c>
      <c r="BE2" t="n">
        <v>1.16</v>
      </c>
      <c r="BF2" t="n">
        <v>0</v>
      </c>
      <c r="BG2" t="n">
        <v>0</v>
      </c>
      <c r="BH2" t="inlineStr">
        <is>
          <t>LIGGBR-16922, LIGGBR-16932, LIGGBR-16938</t>
        </is>
      </c>
    </row>
    <row r="3">
      <c r="A3" t="inlineStr">
        <is>
          <t>VM</t>
        </is>
      </c>
      <c r="B3" s="94" t="inlineStr">
        <is>
          <t>VMCare Triage</t>
        </is>
      </c>
      <c r="C3" s="201" t="n">
        <v>44288</v>
      </c>
      <c r="D3" s="95" t="inlineStr">
        <is>
          <t>No</t>
        </is>
      </c>
      <c r="E3" s="95" t="n">
        <v>0</v>
      </c>
      <c r="F3" t="n">
        <v>15.22</v>
      </c>
      <c r="G3" t="n">
        <v>189</v>
      </c>
      <c r="H3" t="n">
        <v>5675</v>
      </c>
      <c r="I3" t="n">
        <v>-48.23</v>
      </c>
      <c r="J3" t="n">
        <v>2938</v>
      </c>
      <c r="K3" t="n">
        <v>2370</v>
      </c>
      <c r="L3" t="n">
        <v>568</v>
      </c>
      <c r="M3" t="n">
        <v>80.67</v>
      </c>
      <c r="N3" t="n">
        <v>2938</v>
      </c>
      <c r="O3" t="n">
        <v>0</v>
      </c>
      <c r="P3" t="n">
        <v>13</v>
      </c>
      <c r="Q3" t="n">
        <v>2.29</v>
      </c>
      <c r="R3" t="n">
        <v>197</v>
      </c>
      <c r="S3" t="n">
        <v>8.31</v>
      </c>
      <c r="T3" t="n">
        <v>0</v>
      </c>
      <c r="U3" t="n">
        <v>0</v>
      </c>
      <c r="V3" t="n">
        <v>0</v>
      </c>
      <c r="W3" t="n">
        <v>0</v>
      </c>
      <c r="X3" t="n">
        <v>29</v>
      </c>
      <c r="Y3" t="n">
        <v>0.99</v>
      </c>
      <c r="Z3" t="n">
        <v>28</v>
      </c>
      <c r="AA3" t="n">
        <v>0.95</v>
      </c>
      <c r="AB3" t="n">
        <v>6</v>
      </c>
      <c r="AC3" t="n">
        <v>0.2</v>
      </c>
      <c r="AD3" t="n">
        <v>6</v>
      </c>
      <c r="AE3" t="n">
        <v>2</v>
      </c>
      <c r="AF3" t="n">
        <v>0.35</v>
      </c>
      <c r="AG3" t="n">
        <v>0.49</v>
      </c>
      <c r="AH3" t="n">
        <v>0.14</v>
      </c>
      <c r="AI3" t="n">
        <v>0.48</v>
      </c>
      <c r="AJ3" t="n">
        <v>0.46</v>
      </c>
      <c r="AK3" t="n">
        <v>0.02</v>
      </c>
      <c r="AL3" t="n">
        <v>0.49</v>
      </c>
      <c r="AM3" t="n">
        <v>0.5</v>
      </c>
      <c r="AN3" t="n">
        <v>38.97</v>
      </c>
      <c r="AO3" t="n">
        <v>20.22</v>
      </c>
      <c r="AP3" t="n">
        <v>21.7</v>
      </c>
      <c r="AQ3" t="n">
        <v>2.17</v>
      </c>
      <c r="AR3" t="n">
        <v>2.17</v>
      </c>
      <c r="AS3" t="n">
        <v>2.17</v>
      </c>
      <c r="AT3" t="n">
        <v>0.07000000000000001</v>
      </c>
      <c r="AU3" t="n">
        <v>0.32</v>
      </c>
      <c r="AV3" t="n">
        <v>0.06</v>
      </c>
      <c r="AW3" t="n">
        <v>0.33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174</v>
      </c>
      <c r="BE3" t="n">
        <v>5.92</v>
      </c>
      <c r="BF3" t="n">
        <v>0</v>
      </c>
      <c r="BG3" t="n">
        <v>0</v>
      </c>
      <c r="BH3" t="inlineStr">
        <is>
          <t>LIGGBR-16982, LIGGBR-16984, LIGGBR-16990</t>
        </is>
      </c>
    </row>
    <row r="4">
      <c r="A4" t="inlineStr">
        <is>
          <t>VM</t>
        </is>
      </c>
      <c r="B4" s="94" t="inlineStr">
        <is>
          <t>VMCare Triage</t>
        </is>
      </c>
      <c r="C4" s="201" t="n">
        <v>44289</v>
      </c>
      <c r="D4" s="95" t="inlineStr">
        <is>
          <t>No</t>
        </is>
      </c>
      <c r="E4" s="95" t="n">
        <v>0</v>
      </c>
      <c r="F4" t="n">
        <v>12.81</v>
      </c>
      <c r="G4" t="n">
        <v>99</v>
      </c>
      <c r="H4" t="n">
        <v>2938</v>
      </c>
      <c r="I4" t="n">
        <v>-29.78</v>
      </c>
      <c r="J4" t="n">
        <v>2063</v>
      </c>
      <c r="K4" t="n">
        <v>1646</v>
      </c>
      <c r="L4" t="n">
        <v>417</v>
      </c>
      <c r="M4" t="n">
        <v>79.79000000000001</v>
      </c>
      <c r="N4" t="n">
        <v>2063</v>
      </c>
      <c r="O4" t="n">
        <v>0</v>
      </c>
      <c r="P4" t="n">
        <v>10</v>
      </c>
      <c r="Q4" t="n">
        <v>2.4</v>
      </c>
      <c r="R4" t="n">
        <v>70</v>
      </c>
      <c r="S4" t="n">
        <v>4.25</v>
      </c>
      <c r="T4" t="n">
        <v>0</v>
      </c>
      <c r="U4" t="n">
        <v>0</v>
      </c>
      <c r="V4" t="n">
        <v>65</v>
      </c>
      <c r="W4" t="n">
        <v>3.95</v>
      </c>
      <c r="X4" t="n">
        <v>72</v>
      </c>
      <c r="Y4" t="n">
        <v>3.49</v>
      </c>
      <c r="Z4" t="n">
        <v>72</v>
      </c>
      <c r="AA4" t="n">
        <v>3.49</v>
      </c>
      <c r="AB4" t="n">
        <v>935</v>
      </c>
      <c r="AC4" t="n">
        <v>45.32</v>
      </c>
      <c r="AD4" t="n">
        <v>49</v>
      </c>
      <c r="AE4" t="n">
        <v>18</v>
      </c>
      <c r="AF4" t="n">
        <v>3.47</v>
      </c>
      <c r="AG4" t="n">
        <v>4.96</v>
      </c>
      <c r="AH4" t="n">
        <v>1.49</v>
      </c>
      <c r="AI4" t="n">
        <v>0.57</v>
      </c>
      <c r="AJ4" t="n">
        <v>0.6</v>
      </c>
      <c r="AK4" t="n">
        <v>0.03</v>
      </c>
      <c r="AL4" t="n">
        <v>0.5</v>
      </c>
      <c r="AM4" t="n">
        <v>0.47</v>
      </c>
      <c r="AN4" t="n">
        <v>14.8</v>
      </c>
      <c r="AO4" t="n">
        <v>11.51</v>
      </c>
      <c r="AP4" t="n">
        <v>12.36</v>
      </c>
      <c r="AQ4" t="n">
        <v>17.46</v>
      </c>
      <c r="AR4" t="n">
        <v>6.07</v>
      </c>
      <c r="AS4" t="n">
        <v>6.44</v>
      </c>
      <c r="AT4" t="n">
        <v>0.14</v>
      </c>
      <c r="AU4" t="n">
        <v>0.34</v>
      </c>
      <c r="AV4" t="n">
        <v>0.1</v>
      </c>
      <c r="AW4" t="n">
        <v>0.33</v>
      </c>
      <c r="AX4" t="n">
        <v>0</v>
      </c>
      <c r="AY4" t="n">
        <v>0</v>
      </c>
      <c r="AZ4" t="n">
        <v>0</v>
      </c>
      <c r="BA4" t="n">
        <v>0</v>
      </c>
      <c r="BB4" t="n">
        <v>0</v>
      </c>
      <c r="BC4" t="n">
        <v>0</v>
      </c>
      <c r="BD4" t="n">
        <v>23</v>
      </c>
      <c r="BE4" t="n">
        <v>1.11</v>
      </c>
      <c r="BF4" t="n">
        <v>0</v>
      </c>
      <c r="BG4" t="n">
        <v>0</v>
      </c>
      <c r="BH4" t="inlineStr">
        <is>
          <t>LIGGBR-16995,LIGGBR-17004</t>
        </is>
      </c>
    </row>
    <row r="5">
      <c r="A5" t="inlineStr">
        <is>
          <t>VM</t>
        </is>
      </c>
      <c r="B5" s="94" t="inlineStr">
        <is>
          <t>VMCare Triage</t>
        </is>
      </c>
      <c r="C5" s="201" t="n">
        <v>44290</v>
      </c>
      <c r="D5" s="95" t="inlineStr">
        <is>
          <t>No</t>
        </is>
      </c>
      <c r="E5" s="95" t="n">
        <v>0</v>
      </c>
      <c r="F5" t="n">
        <v>24.27</v>
      </c>
      <c r="G5" t="n">
        <v>69</v>
      </c>
      <c r="H5" t="n">
        <v>2063</v>
      </c>
      <c r="I5" t="n">
        <v>-51.77</v>
      </c>
      <c r="J5" t="n">
        <v>995</v>
      </c>
      <c r="K5" t="n">
        <v>799</v>
      </c>
      <c r="L5" t="n">
        <v>196</v>
      </c>
      <c r="M5" t="n">
        <v>80.3</v>
      </c>
      <c r="N5" t="n">
        <v>995</v>
      </c>
      <c r="O5" t="n">
        <v>0</v>
      </c>
      <c r="P5" t="n">
        <v>20</v>
      </c>
      <c r="Q5" t="n">
        <v>10.2</v>
      </c>
      <c r="R5" t="n">
        <v>165</v>
      </c>
      <c r="S5" t="n">
        <v>20.65</v>
      </c>
      <c r="T5" t="n">
        <v>0</v>
      </c>
      <c r="U5" t="n">
        <v>0</v>
      </c>
      <c r="V5" t="n">
        <v>0</v>
      </c>
      <c r="W5" t="n">
        <v>0</v>
      </c>
      <c r="X5" t="n">
        <v>18</v>
      </c>
      <c r="Y5" t="n">
        <v>1.81</v>
      </c>
      <c r="Z5" t="n">
        <v>18</v>
      </c>
      <c r="AA5" t="n">
        <v>1.81</v>
      </c>
      <c r="AB5" t="n">
        <v>34</v>
      </c>
      <c r="AC5" t="n">
        <v>3.42</v>
      </c>
      <c r="AD5" t="n">
        <v>2</v>
      </c>
      <c r="AE5" t="n">
        <v>3</v>
      </c>
      <c r="AF5" t="n">
        <v>0.36</v>
      </c>
      <c r="AG5" t="n">
        <v>2.01</v>
      </c>
      <c r="AH5" t="n">
        <v>1.66</v>
      </c>
      <c r="AI5" t="n">
        <v>0.5</v>
      </c>
      <c r="AJ5" t="n">
        <v>0.55</v>
      </c>
      <c r="AK5" t="n">
        <v>0.05</v>
      </c>
      <c r="AL5" t="n">
        <v>0.48</v>
      </c>
      <c r="AM5" t="n">
        <v>0.52</v>
      </c>
      <c r="AN5" t="n">
        <v>16.79</v>
      </c>
      <c r="AO5" t="n">
        <v>10.96</v>
      </c>
      <c r="AP5" t="n">
        <v>13.34</v>
      </c>
      <c r="AQ5" t="n">
        <v>2.21</v>
      </c>
      <c r="AR5" t="n">
        <v>1.91</v>
      </c>
      <c r="AS5" t="n">
        <v>1.91</v>
      </c>
      <c r="AT5" t="n">
        <v>0.14</v>
      </c>
      <c r="AU5" t="n">
        <v>0.34</v>
      </c>
      <c r="AV5" t="n">
        <v>0.12</v>
      </c>
      <c r="AW5" t="n">
        <v>0.34</v>
      </c>
      <c r="AX5" t="n">
        <v>0</v>
      </c>
      <c r="AY5" t="n">
        <v>0</v>
      </c>
      <c r="AZ5" t="n">
        <v>0</v>
      </c>
      <c r="BA5" t="n">
        <v>0</v>
      </c>
      <c r="BB5" t="n">
        <v>0</v>
      </c>
      <c r="BC5" t="n">
        <v>0</v>
      </c>
      <c r="BD5" t="n">
        <v>18</v>
      </c>
      <c r="BE5" t="n">
        <v>1.81</v>
      </c>
      <c r="BF5" t="n">
        <v>0</v>
      </c>
      <c r="BG5" t="n">
        <v>0</v>
      </c>
    </row>
    <row r="6">
      <c r="A6" t="inlineStr">
        <is>
          <t>VM</t>
        </is>
      </c>
      <c r="B6" s="94" t="inlineStr">
        <is>
          <t>VMCare Triage</t>
        </is>
      </c>
      <c r="C6" s="201" t="n">
        <v>44291</v>
      </c>
      <c r="D6" s="95" t="inlineStr">
        <is>
          <t>No</t>
        </is>
      </c>
      <c r="E6" s="95" t="n">
        <v>0</v>
      </c>
      <c r="F6" t="n">
        <v>18.18</v>
      </c>
      <c r="G6" t="n">
        <v>135</v>
      </c>
      <c r="H6" t="n">
        <v>995</v>
      </c>
      <c r="I6" t="n">
        <v>168.54</v>
      </c>
      <c r="J6" t="n">
        <v>2672</v>
      </c>
      <c r="K6" t="n">
        <v>2125</v>
      </c>
      <c r="L6" t="n">
        <v>547</v>
      </c>
      <c r="M6" t="n">
        <v>79.53</v>
      </c>
      <c r="N6" t="n">
        <v>2672</v>
      </c>
      <c r="O6" t="n">
        <v>0</v>
      </c>
      <c r="P6" t="n">
        <v>10</v>
      </c>
      <c r="Q6" t="n">
        <v>1.83</v>
      </c>
      <c r="R6" t="n">
        <v>104</v>
      </c>
      <c r="S6" t="n">
        <v>4.89</v>
      </c>
      <c r="T6" t="n">
        <v>0</v>
      </c>
      <c r="U6" t="n">
        <v>0</v>
      </c>
      <c r="V6" t="n">
        <v>8</v>
      </c>
      <c r="W6" t="n">
        <v>0.38</v>
      </c>
      <c r="X6" t="n">
        <v>139</v>
      </c>
      <c r="Y6" t="n">
        <v>5.2</v>
      </c>
      <c r="Z6" t="n">
        <v>139</v>
      </c>
      <c r="AA6" t="n">
        <v>5.2</v>
      </c>
      <c r="AB6" t="n">
        <v>171</v>
      </c>
      <c r="AC6" t="n">
        <v>6.4</v>
      </c>
      <c r="AD6" t="n">
        <v>16</v>
      </c>
      <c r="AE6" t="n">
        <v>1</v>
      </c>
      <c r="AF6" t="n">
        <v>0.97</v>
      </c>
      <c r="AG6" t="n">
        <v>0.23</v>
      </c>
      <c r="AH6" t="n">
        <v>0.74</v>
      </c>
      <c r="AI6" t="n">
        <v>0.57</v>
      </c>
      <c r="AJ6" t="n">
        <v>0.59</v>
      </c>
      <c r="AK6" t="n">
        <v>0.02</v>
      </c>
      <c r="AL6" t="n">
        <v>0.51</v>
      </c>
      <c r="AM6" t="n">
        <v>0.51</v>
      </c>
      <c r="AN6" t="n">
        <v>16.21</v>
      </c>
      <c r="AO6" t="n">
        <v>11.86</v>
      </c>
      <c r="AP6" t="n">
        <v>12.38</v>
      </c>
      <c r="AQ6" t="n">
        <v>3.43</v>
      </c>
      <c r="AR6" t="n">
        <v>2.7</v>
      </c>
      <c r="AS6" t="n">
        <v>2.78</v>
      </c>
      <c r="AT6" t="n">
        <v>0.12</v>
      </c>
      <c r="AU6" t="n">
        <v>0.33</v>
      </c>
      <c r="AV6" t="n">
        <v>0.09</v>
      </c>
      <c r="AW6" t="n">
        <v>0.32</v>
      </c>
      <c r="AX6" t="n">
        <v>0</v>
      </c>
      <c r="AY6" t="n">
        <v>0</v>
      </c>
      <c r="AZ6" t="n">
        <v>0</v>
      </c>
      <c r="BA6" t="n">
        <v>0</v>
      </c>
      <c r="BB6" t="n">
        <v>0</v>
      </c>
      <c r="BC6" t="n">
        <v>0</v>
      </c>
      <c r="BD6" t="n">
        <v>206</v>
      </c>
      <c r="BE6" t="n">
        <v>7.71</v>
      </c>
      <c r="BF6" t="n">
        <v>0</v>
      </c>
      <c r="BG6" t="n">
        <v>0</v>
      </c>
    </row>
    <row r="7">
      <c r="A7" t="inlineStr">
        <is>
          <t>VM</t>
        </is>
      </c>
      <c r="B7" s="94" t="inlineStr">
        <is>
          <t>VMCare Triage</t>
        </is>
      </c>
      <c r="C7" s="201" t="n">
        <v>44292</v>
      </c>
      <c r="D7" s="95" t="inlineStr">
        <is>
          <t>No</t>
        </is>
      </c>
      <c r="E7" s="95" t="n">
        <v>0</v>
      </c>
      <c r="F7" t="n">
        <v>15.55</v>
      </c>
      <c r="G7" t="n">
        <v>225</v>
      </c>
      <c r="H7" t="n">
        <v>2672</v>
      </c>
      <c r="I7" t="n">
        <v>113.21</v>
      </c>
      <c r="J7" t="n">
        <v>5697</v>
      </c>
      <c r="K7" t="n">
        <v>4579</v>
      </c>
      <c r="L7" t="n">
        <v>1118</v>
      </c>
      <c r="M7" t="n">
        <v>80.38</v>
      </c>
      <c r="N7" t="n">
        <v>5694</v>
      </c>
      <c r="O7" t="n">
        <v>0</v>
      </c>
      <c r="P7" t="n">
        <v>12</v>
      </c>
      <c r="Q7" t="n">
        <v>1.07</v>
      </c>
      <c r="R7" t="n">
        <v>68</v>
      </c>
      <c r="S7" t="n">
        <v>1.49</v>
      </c>
      <c r="T7" t="n">
        <v>0</v>
      </c>
      <c r="U7" t="n">
        <v>0</v>
      </c>
      <c r="V7" t="n">
        <v>153</v>
      </c>
      <c r="W7" t="n">
        <v>3.34</v>
      </c>
      <c r="X7" t="n">
        <v>175</v>
      </c>
      <c r="Y7" t="n">
        <v>3.07</v>
      </c>
      <c r="Z7" t="n">
        <v>175</v>
      </c>
      <c r="AA7" t="n">
        <v>3.07</v>
      </c>
      <c r="AB7" t="n">
        <v>4001</v>
      </c>
      <c r="AC7" t="n">
        <v>70.23</v>
      </c>
      <c r="AD7" t="n">
        <v>318</v>
      </c>
      <c r="AE7" t="n">
        <v>74</v>
      </c>
      <c r="AF7" t="n">
        <v>7.67</v>
      </c>
      <c r="AG7" t="n">
        <v>7.06</v>
      </c>
      <c r="AH7" t="n">
        <v>0.61</v>
      </c>
      <c r="AI7" t="n">
        <v>0.53</v>
      </c>
      <c r="AJ7" t="n">
        <v>0.52</v>
      </c>
      <c r="AK7" t="n">
        <v>0.01</v>
      </c>
      <c r="AL7" t="n">
        <v>0.48</v>
      </c>
      <c r="AM7" t="n">
        <v>0.49</v>
      </c>
      <c r="AN7" t="n">
        <v>18</v>
      </c>
      <c r="AO7" t="n">
        <v>12.77</v>
      </c>
      <c r="AP7" t="n">
        <v>13.51</v>
      </c>
      <c r="AQ7" t="n">
        <v>39.91</v>
      </c>
      <c r="AR7" t="n">
        <v>8.52</v>
      </c>
      <c r="AS7" t="n">
        <v>8.82</v>
      </c>
      <c r="AT7" t="n">
        <v>0.13</v>
      </c>
      <c r="AU7" t="n">
        <v>0.33</v>
      </c>
      <c r="AV7" t="n">
        <v>0.1</v>
      </c>
      <c r="AW7" t="n">
        <v>0.33</v>
      </c>
      <c r="AX7" t="n">
        <v>0</v>
      </c>
      <c r="AY7" t="n">
        <v>0</v>
      </c>
      <c r="AZ7" t="n">
        <v>0</v>
      </c>
      <c r="BA7" t="n">
        <v>0</v>
      </c>
      <c r="BB7" t="n">
        <v>0</v>
      </c>
      <c r="BC7" t="n">
        <v>0</v>
      </c>
      <c r="BD7" t="n">
        <v>436</v>
      </c>
      <c r="BE7" t="n">
        <v>7.65</v>
      </c>
      <c r="BF7" t="n">
        <v>0</v>
      </c>
      <c r="BG7" t="n">
        <v>0</v>
      </c>
    </row>
    <row r="8">
      <c r="A8" t="inlineStr">
        <is>
          <t>VM</t>
        </is>
      </c>
      <c r="B8" s="94" t="inlineStr">
        <is>
          <t>VMCare Triage</t>
        </is>
      </c>
      <c r="C8" s="201" t="n">
        <v>44293</v>
      </c>
      <c r="D8" s="95" t="inlineStr">
        <is>
          <t>No</t>
        </is>
      </c>
      <c r="E8" s="95" t="n">
        <v>0</v>
      </c>
      <c r="F8" t="n">
        <v>14.85</v>
      </c>
      <c r="G8" t="n">
        <v>233</v>
      </c>
      <c r="H8" t="n">
        <v>5697</v>
      </c>
      <c r="I8" t="n">
        <v>1.05</v>
      </c>
      <c r="J8" t="n">
        <v>5757</v>
      </c>
      <c r="K8" t="n">
        <v>4555</v>
      </c>
      <c r="L8" t="n">
        <v>1202</v>
      </c>
      <c r="M8" t="n">
        <v>79.12</v>
      </c>
      <c r="N8" t="n">
        <v>5755</v>
      </c>
      <c r="O8" t="n">
        <v>0</v>
      </c>
      <c r="P8" t="n">
        <v>14</v>
      </c>
      <c r="Q8" t="n">
        <v>1.16</v>
      </c>
      <c r="R8" t="n">
        <v>70</v>
      </c>
      <c r="S8" t="n">
        <v>1.54</v>
      </c>
      <c r="T8" t="n">
        <v>0</v>
      </c>
      <c r="U8" t="n">
        <v>0</v>
      </c>
      <c r="V8" t="n">
        <v>176</v>
      </c>
      <c r="W8" t="n">
        <v>3.86</v>
      </c>
      <c r="X8" t="n">
        <v>137</v>
      </c>
      <c r="Y8" t="n">
        <v>2.38</v>
      </c>
      <c r="Z8" t="n">
        <v>137</v>
      </c>
      <c r="AA8" t="n">
        <v>2.38</v>
      </c>
      <c r="AB8" t="n">
        <v>3907</v>
      </c>
      <c r="AC8" t="n">
        <v>67.87</v>
      </c>
      <c r="AD8" t="n">
        <v>346</v>
      </c>
      <c r="AE8" t="n">
        <v>74</v>
      </c>
      <c r="AF8" t="n">
        <v>8.289999999999999</v>
      </c>
      <c r="AG8" t="n">
        <v>6.84</v>
      </c>
      <c r="AH8" t="n">
        <v>1.45</v>
      </c>
      <c r="AI8" t="n">
        <v>0.57</v>
      </c>
      <c r="AJ8" t="n">
        <v>0.58</v>
      </c>
      <c r="AK8" t="n">
        <v>0.01</v>
      </c>
      <c r="AL8" t="n">
        <v>0.51</v>
      </c>
      <c r="AM8" t="n">
        <v>0.5</v>
      </c>
      <c r="AN8" t="n">
        <v>21.01</v>
      </c>
      <c r="AO8" t="n">
        <v>13.58</v>
      </c>
      <c r="AP8" t="n">
        <v>14.35</v>
      </c>
      <c r="AQ8" t="n">
        <v>47.01</v>
      </c>
      <c r="AR8" t="n">
        <v>7.12</v>
      </c>
      <c r="AS8" t="n">
        <v>7.41</v>
      </c>
      <c r="AT8" t="n">
        <v>0.13</v>
      </c>
      <c r="AU8" t="n">
        <v>0.31</v>
      </c>
      <c r="AV8" t="n">
        <v>0.1</v>
      </c>
      <c r="AW8" t="n">
        <v>0.32</v>
      </c>
      <c r="AX8" t="n">
        <v>3</v>
      </c>
      <c r="AY8" t="n">
        <v>0.05</v>
      </c>
      <c r="AZ8" t="n">
        <v>1</v>
      </c>
      <c r="BA8" t="n">
        <v>0.02</v>
      </c>
      <c r="BB8" t="n">
        <v>0</v>
      </c>
      <c r="BC8" t="n">
        <v>0</v>
      </c>
      <c r="BD8" t="n">
        <v>404</v>
      </c>
      <c r="BE8" t="n">
        <v>7.02</v>
      </c>
      <c r="BF8" t="n">
        <v>0</v>
      </c>
      <c r="BG8" t="n">
        <v>0</v>
      </c>
      <c r="BH8" t="inlineStr">
        <is>
          <t>LIGGBR-17095, LIGGBR-17091, LIGGBR-17101, LIGGBR-17084</t>
        </is>
      </c>
    </row>
    <row r="9">
      <c r="A9" t="inlineStr">
        <is>
          <t>VM</t>
        </is>
      </c>
      <c r="B9" s="94" t="inlineStr">
        <is>
          <t>VMCare Triage</t>
        </is>
      </c>
      <c r="C9" s="201" t="n">
        <v>44294</v>
      </c>
      <c r="D9" s="95" t="inlineStr">
        <is>
          <t>No</t>
        </is>
      </c>
      <c r="E9" s="95" t="n">
        <v>0</v>
      </c>
      <c r="F9" t="n">
        <v>9.220000000000001</v>
      </c>
      <c r="G9" t="n">
        <v>228</v>
      </c>
      <c r="H9" t="n">
        <v>5757</v>
      </c>
      <c r="I9" t="n">
        <v>-6.29</v>
      </c>
      <c r="J9" t="n">
        <v>5395</v>
      </c>
      <c r="K9" t="n">
        <v>4347</v>
      </c>
      <c r="L9" t="n">
        <v>1048</v>
      </c>
      <c r="M9" t="n">
        <v>80.56999999999999</v>
      </c>
      <c r="N9" t="n">
        <v>5395</v>
      </c>
      <c r="O9" t="n">
        <v>0</v>
      </c>
      <c r="P9" t="n">
        <v>1</v>
      </c>
      <c r="Q9" t="n">
        <v>0.1</v>
      </c>
      <c r="R9" t="n">
        <v>53</v>
      </c>
      <c r="S9" t="n">
        <v>1.22</v>
      </c>
      <c r="T9" t="n">
        <v>0</v>
      </c>
      <c r="U9" t="n">
        <v>0</v>
      </c>
      <c r="V9" t="n">
        <v>210</v>
      </c>
      <c r="W9" t="n">
        <v>4.83</v>
      </c>
      <c r="X9" t="n">
        <v>100</v>
      </c>
      <c r="Y9" t="n">
        <v>1.85</v>
      </c>
      <c r="Z9" t="n">
        <v>100</v>
      </c>
      <c r="AA9" t="n">
        <v>1.85</v>
      </c>
      <c r="AB9" t="n">
        <v>3619</v>
      </c>
      <c r="AC9" t="n">
        <v>67.08</v>
      </c>
      <c r="AD9" t="n">
        <v>282</v>
      </c>
      <c r="AE9" t="n">
        <v>83</v>
      </c>
      <c r="AF9" t="n">
        <v>7.25</v>
      </c>
      <c r="AG9" t="n">
        <v>8.949999999999999</v>
      </c>
      <c r="AH9" t="n">
        <v>1.7</v>
      </c>
      <c r="AI9" t="n">
        <v>0.53</v>
      </c>
      <c r="AJ9" t="n">
        <v>0.52</v>
      </c>
      <c r="AK9" t="n">
        <v>0.01</v>
      </c>
      <c r="AL9" t="n">
        <v>0.49</v>
      </c>
      <c r="AM9" t="n">
        <v>0.49</v>
      </c>
      <c r="AN9" t="n">
        <v>18.35</v>
      </c>
      <c r="AO9" t="n">
        <v>13.44</v>
      </c>
      <c r="AP9" t="n">
        <v>13.92</v>
      </c>
      <c r="AQ9" t="n">
        <v>42.16</v>
      </c>
      <c r="AR9" t="n">
        <v>8.43</v>
      </c>
      <c r="AS9" t="n">
        <v>8.890000000000001</v>
      </c>
      <c r="AT9" t="n">
        <v>0.12</v>
      </c>
      <c r="AU9" t="n">
        <v>0.32</v>
      </c>
      <c r="AV9" t="n">
        <v>0.09</v>
      </c>
      <c r="AW9" t="n">
        <v>0.33</v>
      </c>
      <c r="AX9" t="n">
        <v>1</v>
      </c>
      <c r="AY9" t="n">
        <v>0.02</v>
      </c>
      <c r="AZ9" t="n">
        <v>0</v>
      </c>
      <c r="BA9" t="n">
        <v>0</v>
      </c>
      <c r="BB9" t="n">
        <v>0</v>
      </c>
      <c r="BC9" t="n">
        <v>0</v>
      </c>
      <c r="BD9" t="n">
        <v>70</v>
      </c>
      <c r="BE9" t="n">
        <v>1.3</v>
      </c>
      <c r="BF9" t="n">
        <v>0</v>
      </c>
      <c r="BG9" t="n">
        <v>0</v>
      </c>
      <c r="BH9" t="inlineStr">
        <is>
          <t>LIGGBR-17111, LIGGBR-17112, LIGGBR-17114</t>
        </is>
      </c>
    </row>
    <row r="10">
      <c r="A10" t="inlineStr">
        <is>
          <t>VM</t>
        </is>
      </c>
      <c r="B10" s="94" t="inlineStr">
        <is>
          <t>VMCare Triage</t>
        </is>
      </c>
      <c r="C10" s="201" t="n">
        <v>44295</v>
      </c>
      <c r="D10" s="95" t="inlineStr">
        <is>
          <t>No</t>
        </is>
      </c>
      <c r="E10" s="95" t="n">
        <v>0</v>
      </c>
      <c r="F10" t="n">
        <v>16.49</v>
      </c>
      <c r="G10" t="n">
        <v>213</v>
      </c>
      <c r="H10" t="n">
        <v>5395</v>
      </c>
      <c r="I10" t="n">
        <v>-7.62</v>
      </c>
      <c r="J10" t="n">
        <v>4984</v>
      </c>
      <c r="K10" t="n">
        <v>3984</v>
      </c>
      <c r="L10" t="n">
        <v>1000</v>
      </c>
      <c r="M10" t="n">
        <v>79.94</v>
      </c>
      <c r="N10" t="n">
        <v>4983</v>
      </c>
      <c r="O10" t="n">
        <v>0</v>
      </c>
      <c r="P10" t="n">
        <v>16</v>
      </c>
      <c r="Q10" t="n">
        <v>1.6</v>
      </c>
      <c r="R10" t="n">
        <v>70</v>
      </c>
      <c r="S10" t="n">
        <v>1.76</v>
      </c>
      <c r="T10" t="n">
        <v>0</v>
      </c>
      <c r="U10" t="n">
        <v>0</v>
      </c>
      <c r="V10" t="n">
        <v>108</v>
      </c>
      <c r="W10" t="n">
        <v>2.71</v>
      </c>
      <c r="X10" t="n">
        <v>254</v>
      </c>
      <c r="Y10" t="n">
        <v>5.1</v>
      </c>
      <c r="Z10" t="n">
        <v>254</v>
      </c>
      <c r="AA10" t="n">
        <v>5.1</v>
      </c>
      <c r="AB10" t="n">
        <v>2774</v>
      </c>
      <c r="AC10" t="n">
        <v>55.66</v>
      </c>
      <c r="AD10" t="n">
        <v>354</v>
      </c>
      <c r="AE10" t="n">
        <v>102</v>
      </c>
      <c r="AF10" t="n">
        <v>9.859999999999999</v>
      </c>
      <c r="AG10" t="n">
        <v>11.72</v>
      </c>
      <c r="AH10" t="n">
        <v>1.86</v>
      </c>
      <c r="AI10" t="n">
        <v>0.5600000000000001</v>
      </c>
      <c r="AJ10" t="n">
        <v>0.57</v>
      </c>
      <c r="AK10" t="n">
        <v>0.01</v>
      </c>
      <c r="AL10" t="n">
        <v>0.49</v>
      </c>
      <c r="AM10" t="n">
        <v>0.5</v>
      </c>
      <c r="AN10" t="n">
        <v>13.88</v>
      </c>
      <c r="AO10" t="n">
        <v>10.59</v>
      </c>
      <c r="AP10" t="n">
        <v>11.06</v>
      </c>
      <c r="AQ10" t="n">
        <v>36.39</v>
      </c>
      <c r="AR10" t="n">
        <v>6.71</v>
      </c>
      <c r="AS10" t="n">
        <v>6.95</v>
      </c>
      <c r="AT10" t="n">
        <v>0.14</v>
      </c>
      <c r="AU10" t="n">
        <v>0.32</v>
      </c>
      <c r="AV10" t="n">
        <v>0.11</v>
      </c>
      <c r="AW10" t="n">
        <v>0.32</v>
      </c>
      <c r="AX10" t="n">
        <v>1</v>
      </c>
      <c r="AY10" t="n">
        <v>0.02</v>
      </c>
      <c r="AZ10" t="n">
        <v>0</v>
      </c>
      <c r="BA10" t="n">
        <v>0</v>
      </c>
      <c r="BB10" t="n">
        <v>0</v>
      </c>
      <c r="BC10" t="n">
        <v>0</v>
      </c>
      <c r="BD10" t="n">
        <v>343</v>
      </c>
      <c r="BE10" t="n">
        <v>6.88</v>
      </c>
      <c r="BF10" t="n">
        <v>1</v>
      </c>
      <c r="BG10" t="n">
        <v>0.02</v>
      </c>
      <c r="BH10" t="inlineStr">
        <is>
          <t>LIGGBR-17144, LIGGBR-17152, LIGGBR-17162,LIGGBR-17164,  LIGGBR-17170, LIGGBR-17172</t>
        </is>
      </c>
    </row>
    <row r="11">
      <c r="A11" t="inlineStr">
        <is>
          <t>VM</t>
        </is>
      </c>
      <c r="B11" s="94" t="inlineStr">
        <is>
          <t>VMCare Triage</t>
        </is>
      </c>
      <c r="C11" s="201" t="n">
        <v>44296</v>
      </c>
      <c r="D11" s="95" t="inlineStr">
        <is>
          <t>No</t>
        </is>
      </c>
      <c r="E11" s="95" t="n">
        <v>0</v>
      </c>
      <c r="F11" t="n">
        <v>11.5</v>
      </c>
      <c r="G11" t="n">
        <v>143</v>
      </c>
      <c r="H11" t="n">
        <v>4984</v>
      </c>
      <c r="I11" t="n">
        <v>-36.96</v>
      </c>
      <c r="J11" t="n">
        <v>3142</v>
      </c>
      <c r="K11" t="n">
        <v>2499</v>
      </c>
      <c r="L11" t="n">
        <v>643</v>
      </c>
      <c r="M11" t="n">
        <v>79.54000000000001</v>
      </c>
      <c r="N11" t="n">
        <v>3142</v>
      </c>
      <c r="O11" t="n">
        <v>0</v>
      </c>
      <c r="P11" t="n">
        <v>1</v>
      </c>
      <c r="Q11" t="n">
        <v>0.16</v>
      </c>
      <c r="R11" t="n">
        <v>70</v>
      </c>
      <c r="S11" t="n">
        <v>2.8</v>
      </c>
      <c r="T11" t="n">
        <v>0</v>
      </c>
      <c r="U11" t="n">
        <v>0</v>
      </c>
      <c r="V11" t="n">
        <v>67</v>
      </c>
      <c r="W11" t="n">
        <v>2.68</v>
      </c>
      <c r="X11" t="n">
        <v>172</v>
      </c>
      <c r="Y11" t="n">
        <v>5.47</v>
      </c>
      <c r="Z11" t="n">
        <v>172</v>
      </c>
      <c r="AA11" t="n">
        <v>5.47</v>
      </c>
      <c r="AB11" t="n">
        <v>1087</v>
      </c>
      <c r="AC11" t="n">
        <v>34.6</v>
      </c>
      <c r="AD11" t="n">
        <v>44</v>
      </c>
      <c r="AE11" t="n">
        <v>22</v>
      </c>
      <c r="AF11" t="n">
        <v>2.21</v>
      </c>
      <c r="AG11" t="n">
        <v>4.25</v>
      </c>
      <c r="AH11" t="n">
        <v>2.04</v>
      </c>
      <c r="AI11" t="n">
        <v>0.49</v>
      </c>
      <c r="AJ11" t="n">
        <v>0.5</v>
      </c>
      <c r="AK11" t="n">
        <v>0.01</v>
      </c>
      <c r="AL11" t="n">
        <v>0.47</v>
      </c>
      <c r="AM11" t="n">
        <v>0.48</v>
      </c>
      <c r="AN11" t="n">
        <v>16.29</v>
      </c>
      <c r="AO11" t="n">
        <v>12.22</v>
      </c>
      <c r="AP11" t="n">
        <v>12.63</v>
      </c>
      <c r="AQ11" t="n">
        <v>15.26</v>
      </c>
      <c r="AR11" t="n">
        <v>5.21</v>
      </c>
      <c r="AS11" t="n">
        <v>5.49</v>
      </c>
      <c r="AT11" t="n">
        <v>0.12</v>
      </c>
      <c r="AU11" t="n">
        <v>0.34</v>
      </c>
      <c r="AV11" t="n">
        <v>0.1</v>
      </c>
      <c r="AW11" t="n">
        <v>0.33</v>
      </c>
      <c r="AX11" t="n">
        <v>1</v>
      </c>
      <c r="AY11" t="n">
        <v>0.03</v>
      </c>
      <c r="AZ11" t="n">
        <v>0</v>
      </c>
      <c r="BA11" t="n">
        <v>0</v>
      </c>
      <c r="BB11" t="n">
        <v>0</v>
      </c>
      <c r="BC11" t="n">
        <v>0</v>
      </c>
      <c r="BD11" t="n">
        <v>16</v>
      </c>
      <c r="BE11" t="n">
        <v>0.51</v>
      </c>
      <c r="BF11" t="n">
        <v>0</v>
      </c>
      <c r="BG11" t="n">
        <v>0</v>
      </c>
    </row>
    <row r="12">
      <c r="A12" t="inlineStr">
        <is>
          <t>VM</t>
        </is>
      </c>
      <c r="B12" s="94" t="inlineStr">
        <is>
          <t>VMCare Triage</t>
        </is>
      </c>
      <c r="C12" s="201" t="n">
        <v>44297</v>
      </c>
      <c r="D12" s="95" t="inlineStr">
        <is>
          <t>YES</t>
        </is>
      </c>
      <c r="E12" s="95" t="n">
        <v>0</v>
      </c>
      <c r="F12" t="n">
        <v>11.81</v>
      </c>
      <c r="G12" t="n">
        <v>109</v>
      </c>
      <c r="H12" t="n">
        <v>3142</v>
      </c>
      <c r="I12" t="n">
        <v>-30.78</v>
      </c>
      <c r="J12" t="n">
        <v>2175</v>
      </c>
      <c r="K12" t="n">
        <v>1754</v>
      </c>
      <c r="L12" t="n">
        <v>421</v>
      </c>
      <c r="M12" t="n">
        <v>80.64</v>
      </c>
      <c r="N12" t="n">
        <v>2175</v>
      </c>
      <c r="O12" t="n">
        <v>0</v>
      </c>
      <c r="P12" t="n">
        <v>20</v>
      </c>
      <c r="Q12" t="n">
        <v>4.75</v>
      </c>
      <c r="R12" t="n">
        <v>145</v>
      </c>
      <c r="S12" t="n">
        <v>8.27</v>
      </c>
      <c r="T12" t="n">
        <v>0</v>
      </c>
      <c r="U12" t="n">
        <v>0</v>
      </c>
      <c r="V12" t="n">
        <v>9</v>
      </c>
      <c r="W12" t="n">
        <v>0.51</v>
      </c>
      <c r="X12" t="n">
        <v>51</v>
      </c>
      <c r="Y12" t="n">
        <v>2.34</v>
      </c>
      <c r="Z12" t="n">
        <v>51</v>
      </c>
      <c r="AA12" t="n">
        <v>2.34</v>
      </c>
      <c r="AB12" t="n">
        <v>121</v>
      </c>
      <c r="AC12" t="n">
        <v>5.56</v>
      </c>
      <c r="AD12" t="n">
        <v>9</v>
      </c>
      <c r="AE12" t="n">
        <v>3</v>
      </c>
      <c r="AF12" t="n">
        <v>0.73</v>
      </c>
      <c r="AG12" t="n">
        <v>0.98</v>
      </c>
      <c r="AH12" t="n">
        <v>0.25</v>
      </c>
      <c r="AI12" t="n">
        <v>0.5</v>
      </c>
      <c r="AJ12" t="n">
        <v>0.47</v>
      </c>
      <c r="AK12" t="n">
        <v>0.03</v>
      </c>
      <c r="AL12" t="n">
        <v>0.52</v>
      </c>
      <c r="AM12" t="n">
        <v>0.5</v>
      </c>
      <c r="AN12" t="n">
        <v>18.88</v>
      </c>
      <c r="AO12" t="n">
        <v>13.87</v>
      </c>
      <c r="AP12" t="n">
        <v>15</v>
      </c>
      <c r="AQ12" t="n">
        <v>5.6</v>
      </c>
      <c r="AR12" t="n">
        <v>3.98</v>
      </c>
      <c r="AS12" t="n">
        <v>4.21</v>
      </c>
      <c r="AT12" t="n">
        <v>0.09</v>
      </c>
      <c r="AU12" t="n">
        <v>0.33</v>
      </c>
      <c r="AV12" t="n">
        <v>0.08</v>
      </c>
      <c r="AW12" t="n">
        <v>0.32</v>
      </c>
      <c r="AX12" t="n">
        <v>0</v>
      </c>
      <c r="AY12" t="n">
        <v>0</v>
      </c>
      <c r="AZ12" t="n">
        <v>0</v>
      </c>
      <c r="BA12" t="n">
        <v>0</v>
      </c>
      <c r="BB12" t="n">
        <v>0</v>
      </c>
      <c r="BC12" t="n">
        <v>0</v>
      </c>
      <c r="BD12" t="n">
        <v>15</v>
      </c>
      <c r="BE12" t="n">
        <v>0.6899999999999999</v>
      </c>
      <c r="BF12" t="n">
        <v>0</v>
      </c>
      <c r="BG12" t="n">
        <v>0</v>
      </c>
      <c r="BH12" t="inlineStr">
        <is>
          <t>LIGGBR-17222</t>
        </is>
      </c>
    </row>
    <row r="13">
      <c r="A13" t="inlineStr">
        <is>
          <t>VM</t>
        </is>
      </c>
      <c r="B13" s="94" t="inlineStr">
        <is>
          <t>VMCare Triage</t>
        </is>
      </c>
      <c r="C13" s="201" t="n">
        <v>44298</v>
      </c>
      <c r="D13" s="95" t="inlineStr">
        <is>
          <t>No</t>
        </is>
      </c>
      <c r="E13" s="95" t="n">
        <v>0</v>
      </c>
      <c r="F13" t="n">
        <v>12.55</v>
      </c>
      <c r="G13" t="n">
        <v>241</v>
      </c>
      <c r="H13" t="n">
        <v>2175</v>
      </c>
      <c r="I13" t="n">
        <v>157.2</v>
      </c>
      <c r="J13" t="n">
        <v>5594</v>
      </c>
      <c r="K13" t="n">
        <v>4417</v>
      </c>
      <c r="L13" t="n">
        <v>1177</v>
      </c>
      <c r="M13" t="n">
        <v>78.95999999999999</v>
      </c>
      <c r="N13" t="n">
        <v>5593</v>
      </c>
      <c r="O13" t="n">
        <v>0</v>
      </c>
      <c r="P13" t="n">
        <v>5</v>
      </c>
      <c r="Q13" t="n">
        <v>0.42</v>
      </c>
      <c r="R13" t="n">
        <v>34</v>
      </c>
      <c r="S13" t="n">
        <v>0.77</v>
      </c>
      <c r="T13" t="n">
        <v>0</v>
      </c>
      <c r="U13" t="n">
        <v>0</v>
      </c>
      <c r="V13" t="n">
        <v>184</v>
      </c>
      <c r="W13" t="n">
        <v>4.17</v>
      </c>
      <c r="X13" t="n">
        <v>91</v>
      </c>
      <c r="Y13" t="n">
        <v>1.63</v>
      </c>
      <c r="Z13" t="n">
        <v>91</v>
      </c>
      <c r="AA13" t="n">
        <v>1.63</v>
      </c>
      <c r="AB13" t="n">
        <v>3975</v>
      </c>
      <c r="AC13" t="n">
        <v>71.06</v>
      </c>
      <c r="AD13" t="n">
        <v>397</v>
      </c>
      <c r="AE13" t="n">
        <v>104</v>
      </c>
      <c r="AF13" t="n">
        <v>9.81</v>
      </c>
      <c r="AG13" t="n">
        <v>9.92</v>
      </c>
      <c r="AH13" t="n">
        <v>0.11</v>
      </c>
      <c r="AI13" t="n">
        <v>0.5</v>
      </c>
      <c r="AJ13" t="n">
        <v>0.5</v>
      </c>
      <c r="AK13" t="n">
        <v>0</v>
      </c>
      <c r="AL13" t="n">
        <v>0.49</v>
      </c>
      <c r="AM13" t="n">
        <v>0.48</v>
      </c>
      <c r="AN13" t="n">
        <v>11.89</v>
      </c>
      <c r="AO13" t="n">
        <v>9.1</v>
      </c>
      <c r="AP13" t="n">
        <v>9.369999999999999</v>
      </c>
      <c r="AQ13" t="n">
        <v>56.14</v>
      </c>
      <c r="AR13" t="n">
        <v>8.75</v>
      </c>
      <c r="AS13" t="n">
        <v>9.130000000000001</v>
      </c>
      <c r="AT13" t="n">
        <v>0.12</v>
      </c>
      <c r="AU13" t="n">
        <v>0.35</v>
      </c>
      <c r="AV13" t="n">
        <v>0.09</v>
      </c>
      <c r="AW13" t="n">
        <v>0.34</v>
      </c>
      <c r="AX13" t="n">
        <v>2</v>
      </c>
      <c r="AY13" t="n">
        <v>0.04</v>
      </c>
      <c r="AZ13" t="n">
        <v>0</v>
      </c>
      <c r="BA13" t="n">
        <v>0</v>
      </c>
      <c r="BB13" t="n">
        <v>0</v>
      </c>
      <c r="BC13" t="n">
        <v>0</v>
      </c>
      <c r="BD13" t="n">
        <v>333</v>
      </c>
      <c r="BE13" t="n">
        <v>5.95</v>
      </c>
      <c r="BF13" t="n">
        <v>0</v>
      </c>
      <c r="BG13" t="n">
        <v>0</v>
      </c>
      <c r="BH13" t="inlineStr">
        <is>
          <t>LIGGBR-17242, LIGGBR-17247, LIGGBR-17249</t>
        </is>
      </c>
    </row>
    <row r="14">
      <c r="A14" t="inlineStr">
        <is>
          <t>VM</t>
        </is>
      </c>
      <c r="B14" s="94" t="inlineStr">
        <is>
          <t>VMCare Triage</t>
        </is>
      </c>
      <c r="C14" s="201" t="n">
        <v>44299</v>
      </c>
      <c r="D14" s="95" t="inlineStr">
        <is>
          <t>No</t>
        </is>
      </c>
      <c r="E14" s="95" t="n">
        <v>0</v>
      </c>
      <c r="F14" t="n">
        <v>12.66</v>
      </c>
      <c r="G14" t="n">
        <v>223</v>
      </c>
      <c r="H14" t="n">
        <v>5594</v>
      </c>
      <c r="I14" t="n">
        <v>-11.44</v>
      </c>
      <c r="J14" t="n">
        <v>4954</v>
      </c>
      <c r="K14" t="n">
        <v>3972</v>
      </c>
      <c r="L14" t="n">
        <v>982</v>
      </c>
      <c r="M14" t="n">
        <v>80.18000000000001</v>
      </c>
      <c r="N14" t="n">
        <v>4952</v>
      </c>
      <c r="O14" t="n">
        <v>0</v>
      </c>
      <c r="P14" t="n">
        <v>5</v>
      </c>
      <c r="Q14" t="n">
        <v>0.51</v>
      </c>
      <c r="R14" t="n">
        <v>45</v>
      </c>
      <c r="S14" t="n">
        <v>1.13</v>
      </c>
      <c r="T14" t="n">
        <v>0</v>
      </c>
      <c r="U14" t="n">
        <v>0</v>
      </c>
      <c r="V14" t="n">
        <v>130</v>
      </c>
      <c r="W14" t="n">
        <v>3.27</v>
      </c>
      <c r="X14" t="n">
        <v>354</v>
      </c>
      <c r="Y14" t="n">
        <v>7.15</v>
      </c>
      <c r="Z14" t="n">
        <v>354</v>
      </c>
      <c r="AA14" t="n">
        <v>7.15</v>
      </c>
      <c r="AB14" t="n">
        <v>3195</v>
      </c>
      <c r="AC14" t="n">
        <v>64.48999999999999</v>
      </c>
      <c r="AD14" t="n">
        <v>124</v>
      </c>
      <c r="AE14" t="n">
        <v>43</v>
      </c>
      <c r="AF14" t="n">
        <v>3.36</v>
      </c>
      <c r="AG14" t="n">
        <v>4.62</v>
      </c>
      <c r="AH14" t="n">
        <v>1.26</v>
      </c>
      <c r="AI14" t="n">
        <v>0.53</v>
      </c>
      <c r="AJ14" t="n">
        <v>0.53</v>
      </c>
      <c r="AK14" t="n">
        <v>0</v>
      </c>
      <c r="AL14" t="n">
        <v>0.5</v>
      </c>
      <c r="AM14" t="n">
        <v>0.5</v>
      </c>
      <c r="AN14" t="n">
        <v>10.12</v>
      </c>
      <c r="AO14" t="n">
        <v>8.24</v>
      </c>
      <c r="AP14" t="n">
        <v>8.48</v>
      </c>
      <c r="AQ14" t="n">
        <v>19.8</v>
      </c>
      <c r="AR14" t="n">
        <v>6.34</v>
      </c>
      <c r="AS14" t="n">
        <v>6.56</v>
      </c>
      <c r="AT14" t="n">
        <v>0.14</v>
      </c>
      <c r="AU14" t="n">
        <v>0.34</v>
      </c>
      <c r="AV14" t="n">
        <v>0.12</v>
      </c>
      <c r="AW14" t="n">
        <v>0.33</v>
      </c>
      <c r="AX14" t="n">
        <v>0</v>
      </c>
      <c r="AY14" t="n">
        <v>0</v>
      </c>
      <c r="AZ14" t="n">
        <v>0</v>
      </c>
      <c r="BA14" t="n">
        <v>0</v>
      </c>
      <c r="BB14" t="n">
        <v>0</v>
      </c>
      <c r="BC14" t="n">
        <v>0</v>
      </c>
      <c r="BD14" t="n">
        <v>55</v>
      </c>
      <c r="BE14" t="n">
        <v>1.11</v>
      </c>
      <c r="BF14" t="n">
        <v>0</v>
      </c>
      <c r="BG14" t="n">
        <v>0</v>
      </c>
      <c r="BH14" t="inlineStr">
        <is>
          <t>LIGGBR-17290, LIGGBR-17293, LIGGBR-17285</t>
        </is>
      </c>
    </row>
    <row r="15">
      <c r="A15" t="inlineStr">
        <is>
          <t>VM</t>
        </is>
      </c>
      <c r="B15" s="94" t="inlineStr">
        <is>
          <t>VMCare Triage</t>
        </is>
      </c>
      <c r="C15" s="201" t="n">
        <v>44300</v>
      </c>
      <c r="D15" s="95" t="inlineStr">
        <is>
          <t>No</t>
        </is>
      </c>
      <c r="E15" s="95" t="n">
        <v>0</v>
      </c>
      <c r="F15" t="n">
        <v>11.71</v>
      </c>
      <c r="G15" t="n">
        <v>245</v>
      </c>
      <c r="H15" t="n">
        <v>4955</v>
      </c>
      <c r="I15" t="n">
        <v>10.45</v>
      </c>
      <c r="J15" t="n">
        <v>5473</v>
      </c>
      <c r="K15" t="n">
        <v>4407</v>
      </c>
      <c r="L15" t="n">
        <v>1066</v>
      </c>
      <c r="M15" t="n">
        <v>80.52</v>
      </c>
      <c r="N15" t="n">
        <v>5473</v>
      </c>
      <c r="O15" t="n">
        <v>0</v>
      </c>
      <c r="P15" t="n">
        <v>8</v>
      </c>
      <c r="Q15" t="n">
        <v>0.75</v>
      </c>
      <c r="R15" t="n">
        <v>89</v>
      </c>
      <c r="S15" t="n">
        <v>2.02</v>
      </c>
      <c r="T15" t="n">
        <v>0</v>
      </c>
      <c r="U15" t="n">
        <v>0</v>
      </c>
      <c r="V15" t="n">
        <v>172</v>
      </c>
      <c r="W15" t="n">
        <v>3.9</v>
      </c>
      <c r="X15" t="n">
        <v>143</v>
      </c>
      <c r="Y15" t="n">
        <v>2.61</v>
      </c>
      <c r="Z15" t="n">
        <v>143</v>
      </c>
      <c r="AA15" t="n">
        <v>2.61</v>
      </c>
      <c r="AB15" t="n">
        <v>2754</v>
      </c>
      <c r="AC15" t="n">
        <v>50.32</v>
      </c>
      <c r="AD15" t="n">
        <v>219</v>
      </c>
      <c r="AE15" t="n">
        <v>45</v>
      </c>
      <c r="AF15" t="n">
        <v>5.68</v>
      </c>
      <c r="AG15" t="n">
        <v>4.81</v>
      </c>
      <c r="AH15" t="n">
        <v>0.88</v>
      </c>
      <c r="AI15" t="n">
        <v>0.52</v>
      </c>
      <c r="AJ15" t="n">
        <v>0.52</v>
      </c>
      <c r="AK15" t="n">
        <v>0</v>
      </c>
      <c r="AL15" t="n">
        <v>0.48</v>
      </c>
      <c r="AM15" t="n">
        <v>0.47</v>
      </c>
      <c r="AN15" t="n">
        <v>21.23</v>
      </c>
      <c r="AO15" t="n">
        <v>15.63</v>
      </c>
      <c r="AP15" t="n">
        <v>16.22</v>
      </c>
      <c r="AQ15" t="n">
        <v>36.2</v>
      </c>
      <c r="AR15" t="n">
        <v>7.64</v>
      </c>
      <c r="AS15" t="n">
        <v>8.08</v>
      </c>
      <c r="AT15" t="n">
        <v>0.11</v>
      </c>
      <c r="AU15" t="n">
        <v>0.34</v>
      </c>
      <c r="AV15" t="n">
        <v>0.09</v>
      </c>
      <c r="AW15" t="n">
        <v>0.33</v>
      </c>
      <c r="AX15" t="n">
        <v>0</v>
      </c>
      <c r="AY15" t="n">
        <v>0</v>
      </c>
      <c r="AZ15" t="n">
        <v>0</v>
      </c>
      <c r="BA15" t="n">
        <v>0</v>
      </c>
      <c r="BB15" t="n">
        <v>0</v>
      </c>
      <c r="BC15" t="n">
        <v>0</v>
      </c>
      <c r="BD15" t="n">
        <v>174</v>
      </c>
      <c r="BE15" t="n">
        <v>3.18</v>
      </c>
      <c r="BF15" t="n">
        <v>0</v>
      </c>
      <c r="BG15" t="n">
        <v>0</v>
      </c>
    </row>
    <row r="16">
      <c r="A16" t="inlineStr">
        <is>
          <t>VM</t>
        </is>
      </c>
      <c r="B16" s="94" t="inlineStr">
        <is>
          <t>VMCare Triage</t>
        </is>
      </c>
      <c r="C16" s="201" t="n">
        <v>44301</v>
      </c>
      <c r="D16" s="95" t="inlineStr">
        <is>
          <t>No</t>
        </is>
      </c>
      <c r="E16" s="95" t="n">
        <v>0</v>
      </c>
      <c r="F16" t="n">
        <v>12.3</v>
      </c>
      <c r="G16" t="n">
        <v>222</v>
      </c>
      <c r="H16" t="n">
        <v>5469</v>
      </c>
      <c r="I16" t="n">
        <v>-11.63</v>
      </c>
      <c r="J16" t="n">
        <v>4833</v>
      </c>
      <c r="K16" t="n">
        <v>3811</v>
      </c>
      <c r="L16" t="n">
        <v>1022</v>
      </c>
      <c r="M16" t="n">
        <v>78.84999999999999</v>
      </c>
      <c r="N16" t="n">
        <v>4833</v>
      </c>
      <c r="O16" t="n">
        <v>0</v>
      </c>
      <c r="P16" t="n">
        <v>5</v>
      </c>
      <c r="Q16" t="n">
        <v>0.49</v>
      </c>
      <c r="R16" t="n">
        <v>60</v>
      </c>
      <c r="S16" t="n">
        <v>1.57</v>
      </c>
      <c r="T16" t="n">
        <v>0</v>
      </c>
      <c r="U16" t="n">
        <v>0</v>
      </c>
      <c r="V16" t="n">
        <v>199</v>
      </c>
      <c r="W16" t="n">
        <v>5.22</v>
      </c>
      <c r="X16" t="n">
        <v>168</v>
      </c>
      <c r="Y16" t="n">
        <v>3.48</v>
      </c>
      <c r="Z16" t="n">
        <v>168</v>
      </c>
      <c r="AA16" t="n">
        <v>3.48</v>
      </c>
      <c r="AB16" t="n">
        <v>2819</v>
      </c>
      <c r="AC16" t="n">
        <v>58.33</v>
      </c>
      <c r="AD16" t="n">
        <v>238</v>
      </c>
      <c r="AE16" t="n">
        <v>64</v>
      </c>
      <c r="AF16" t="n">
        <v>7.03</v>
      </c>
      <c r="AG16" t="n">
        <v>7.14</v>
      </c>
      <c r="AH16" t="n">
        <v>0.12</v>
      </c>
      <c r="AI16" t="n">
        <v>0.52</v>
      </c>
      <c r="AJ16" t="n">
        <v>0.54</v>
      </c>
      <c r="AK16" t="n">
        <v>0.02</v>
      </c>
      <c r="AL16" t="n">
        <v>0.48</v>
      </c>
      <c r="AM16" t="n">
        <v>0.47</v>
      </c>
      <c r="AN16" t="n">
        <v>16.36</v>
      </c>
      <c r="AO16" t="n">
        <v>12.14</v>
      </c>
      <c r="AP16" t="n">
        <v>12.57</v>
      </c>
      <c r="AQ16" t="n">
        <v>42.36</v>
      </c>
      <c r="AR16" t="n">
        <v>6.74</v>
      </c>
      <c r="AS16" t="n">
        <v>7.17</v>
      </c>
      <c r="AT16" t="n">
        <v>0.13</v>
      </c>
      <c r="AU16" t="n">
        <v>0.34</v>
      </c>
      <c r="AV16" t="n">
        <v>0.11</v>
      </c>
      <c r="AW16" t="n">
        <v>0.34</v>
      </c>
      <c r="AX16" t="n">
        <v>1</v>
      </c>
      <c r="AY16" t="n">
        <v>0.02</v>
      </c>
      <c r="AZ16" t="n">
        <v>0</v>
      </c>
      <c r="BA16" t="n">
        <v>0</v>
      </c>
      <c r="BB16" t="n">
        <v>0</v>
      </c>
      <c r="BC16" t="n">
        <v>0</v>
      </c>
      <c r="BD16" t="n">
        <v>96</v>
      </c>
      <c r="BE16" t="n">
        <v>1.99</v>
      </c>
      <c r="BF16" t="n">
        <v>1</v>
      </c>
      <c r="BG16" t="n">
        <v>0.02</v>
      </c>
    </row>
    <row r="17">
      <c r="A17" t="inlineStr">
        <is>
          <t>VM</t>
        </is>
      </c>
      <c r="B17" s="94" t="inlineStr">
        <is>
          <t>VMCare Triage</t>
        </is>
      </c>
      <c r="C17" s="201" t="n">
        <v>44302</v>
      </c>
      <c r="D17" s="95" t="inlineStr">
        <is>
          <t>no</t>
        </is>
      </c>
      <c r="E17" s="95" t="n">
        <v>0</v>
      </c>
      <c r="F17" t="n">
        <v>11.92</v>
      </c>
      <c r="G17" t="n">
        <v>198</v>
      </c>
      <c r="H17" t="n">
        <v>4834</v>
      </c>
      <c r="I17" t="n">
        <v>-6.58</v>
      </c>
      <c r="J17" t="n">
        <v>4516</v>
      </c>
      <c r="K17" t="n">
        <v>3614</v>
      </c>
      <c r="L17" t="n">
        <v>902</v>
      </c>
      <c r="M17" t="n">
        <v>80.03</v>
      </c>
      <c r="N17" t="n">
        <v>4516</v>
      </c>
      <c r="O17" t="n">
        <v>0</v>
      </c>
      <c r="P17" t="n">
        <v>4</v>
      </c>
      <c r="Q17" t="n">
        <v>0.44</v>
      </c>
      <c r="R17" t="n">
        <v>41</v>
      </c>
      <c r="S17" t="n">
        <v>1.13</v>
      </c>
      <c r="T17" t="n">
        <v>0</v>
      </c>
      <c r="U17" t="n">
        <v>0</v>
      </c>
      <c r="V17" t="n">
        <v>145</v>
      </c>
      <c r="W17" t="n">
        <v>4.01</v>
      </c>
      <c r="X17" t="n">
        <v>206</v>
      </c>
      <c r="Y17" t="n">
        <v>4.56</v>
      </c>
      <c r="Z17" t="n">
        <v>206</v>
      </c>
      <c r="AA17" t="n">
        <v>4.56</v>
      </c>
      <c r="AB17" t="n">
        <v>2547</v>
      </c>
      <c r="AC17" t="n">
        <v>56.4</v>
      </c>
      <c r="AD17" t="n">
        <v>205</v>
      </c>
      <c r="AE17" t="n">
        <v>65</v>
      </c>
      <c r="AF17" t="n">
        <v>6.41</v>
      </c>
      <c r="AG17" t="n">
        <v>8.07</v>
      </c>
      <c r="AH17" t="n">
        <v>1.67</v>
      </c>
      <c r="AI17" t="n">
        <v>0.53</v>
      </c>
      <c r="AJ17" t="n">
        <v>0.55</v>
      </c>
      <c r="AK17" t="n">
        <v>0.02</v>
      </c>
      <c r="AL17" t="n">
        <v>0.47</v>
      </c>
      <c r="AM17" t="n">
        <v>0.47</v>
      </c>
      <c r="AN17" t="n">
        <v>10.32</v>
      </c>
      <c r="AO17" t="n">
        <v>8.66</v>
      </c>
      <c r="AP17" t="n">
        <v>8.869999999999999</v>
      </c>
      <c r="AQ17" t="n">
        <v>35.04</v>
      </c>
      <c r="AR17" t="n">
        <v>6.7</v>
      </c>
      <c r="AS17" t="n">
        <v>7.04</v>
      </c>
      <c r="AT17" t="n">
        <v>0.14</v>
      </c>
      <c r="AU17" t="n">
        <v>0.34</v>
      </c>
      <c r="AV17" t="n">
        <v>0.12</v>
      </c>
      <c r="AW17" t="n">
        <v>0.34</v>
      </c>
      <c r="AX17" t="n">
        <v>0</v>
      </c>
      <c r="AY17" t="n">
        <v>0</v>
      </c>
      <c r="AZ17" t="n">
        <v>0</v>
      </c>
      <c r="BA17" t="n">
        <v>0</v>
      </c>
      <c r="BB17" t="n">
        <v>0</v>
      </c>
      <c r="BC17" t="n">
        <v>0</v>
      </c>
      <c r="BD17" t="n">
        <v>100</v>
      </c>
      <c r="BE17" t="n">
        <v>2.21</v>
      </c>
      <c r="BF17" t="n">
        <v>0</v>
      </c>
      <c r="BG17" t="n">
        <v>0</v>
      </c>
      <c r="BH17" t="inlineStr">
        <is>
          <t>LIGGBR-17386, LIGGBR-17376, LIGGBR-17372</t>
        </is>
      </c>
    </row>
    <row r="18">
      <c r="A18" t="inlineStr">
        <is>
          <t>VM</t>
        </is>
      </c>
      <c r="B18" s="94" t="inlineStr">
        <is>
          <t>VMCare Triage</t>
        </is>
      </c>
      <c r="C18" s="201" t="n">
        <v>44303</v>
      </c>
      <c r="D18" s="95" t="inlineStr">
        <is>
          <t>no</t>
        </is>
      </c>
      <c r="E18" s="95" t="n">
        <v>0</v>
      </c>
      <c r="F18" t="n">
        <v>15.67</v>
      </c>
      <c r="G18" t="n">
        <v>113</v>
      </c>
      <c r="H18" t="n">
        <v>4516</v>
      </c>
      <c r="I18" t="n">
        <v>-54.16</v>
      </c>
      <c r="J18" t="n">
        <v>2070</v>
      </c>
      <c r="K18" t="n">
        <v>1627</v>
      </c>
      <c r="L18" t="n">
        <v>443</v>
      </c>
      <c r="M18" t="n">
        <v>78.59999999999999</v>
      </c>
      <c r="N18" t="n">
        <v>2070</v>
      </c>
      <c r="O18" t="n">
        <v>0</v>
      </c>
      <c r="P18" t="n">
        <v>9</v>
      </c>
      <c r="Q18" t="n">
        <v>2.03</v>
      </c>
      <c r="R18" t="n">
        <v>157</v>
      </c>
      <c r="S18" t="n">
        <v>9.65</v>
      </c>
      <c r="T18" t="n">
        <v>0</v>
      </c>
      <c r="U18" t="n">
        <v>0</v>
      </c>
      <c r="V18" t="n">
        <v>28</v>
      </c>
      <c r="W18" t="n">
        <v>1.72</v>
      </c>
      <c r="X18" t="n">
        <v>77</v>
      </c>
      <c r="Y18" t="n">
        <v>3.72</v>
      </c>
      <c r="Z18" t="n">
        <v>77</v>
      </c>
      <c r="AA18" t="n">
        <v>3.72</v>
      </c>
      <c r="AB18" t="n">
        <v>372</v>
      </c>
      <c r="AC18" t="n">
        <v>17.97</v>
      </c>
      <c r="AD18" t="n">
        <v>17</v>
      </c>
      <c r="AE18" t="n">
        <v>2</v>
      </c>
      <c r="AF18" t="n">
        <v>1.34</v>
      </c>
      <c r="AG18" t="n">
        <v>0.58</v>
      </c>
      <c r="AH18" t="n">
        <v>0.76</v>
      </c>
      <c r="AI18" t="n">
        <v>0.53</v>
      </c>
      <c r="AJ18" t="n">
        <v>0.55</v>
      </c>
      <c r="AK18" t="n">
        <v>0.02</v>
      </c>
      <c r="AL18" t="n">
        <v>0.49</v>
      </c>
      <c r="AM18" t="n">
        <v>0.47</v>
      </c>
      <c r="AN18" t="n">
        <v>25.12</v>
      </c>
      <c r="AO18" t="n">
        <v>15.6</v>
      </c>
      <c r="AP18" t="n">
        <v>17.2</v>
      </c>
      <c r="AQ18" t="n">
        <v>12.16</v>
      </c>
      <c r="AR18" t="n">
        <v>5.11</v>
      </c>
      <c r="AS18" t="n">
        <v>5.44</v>
      </c>
      <c r="AT18" t="n">
        <v>0.11</v>
      </c>
      <c r="AU18" t="n">
        <v>0.34</v>
      </c>
      <c r="AV18" t="n">
        <v>0.09</v>
      </c>
      <c r="AW18" t="n">
        <v>0.33</v>
      </c>
      <c r="AX18" t="n">
        <v>0</v>
      </c>
      <c r="AY18" t="n">
        <v>0</v>
      </c>
      <c r="AZ18" t="n">
        <v>1</v>
      </c>
      <c r="BA18" t="n">
        <v>0.05</v>
      </c>
      <c r="BB18" t="n">
        <v>0</v>
      </c>
      <c r="BC18" t="n">
        <v>0</v>
      </c>
      <c r="BD18" t="n">
        <v>12</v>
      </c>
      <c r="BE18" t="n">
        <v>0.58</v>
      </c>
      <c r="BF18" t="n">
        <v>0</v>
      </c>
      <c r="BG18" t="n">
        <v>0</v>
      </c>
    </row>
    <row r="19">
      <c r="A19" t="inlineStr">
        <is>
          <t>VM</t>
        </is>
      </c>
      <c r="B19" s="94" t="inlineStr">
        <is>
          <t>VMCare Triage</t>
        </is>
      </c>
      <c r="C19" s="201" t="n">
        <v>44304</v>
      </c>
      <c r="D19" s="95" t="inlineStr">
        <is>
          <t>no</t>
        </is>
      </c>
      <c r="E19" s="95" t="n">
        <v>0</v>
      </c>
      <c r="F19" t="n">
        <v>17.66</v>
      </c>
      <c r="G19" t="n">
        <v>83</v>
      </c>
      <c r="H19" t="n">
        <v>2069</v>
      </c>
      <c r="I19" t="n">
        <v>-18.17</v>
      </c>
      <c r="J19" t="n">
        <v>1693</v>
      </c>
      <c r="K19" t="n">
        <v>1312</v>
      </c>
      <c r="L19" t="n">
        <v>381</v>
      </c>
      <c r="M19" t="n">
        <v>77.5</v>
      </c>
      <c r="N19" t="n">
        <v>1692</v>
      </c>
      <c r="O19" t="n">
        <v>0</v>
      </c>
      <c r="P19" t="n">
        <v>14</v>
      </c>
      <c r="Q19" t="n">
        <v>3.67</v>
      </c>
      <c r="R19" t="n">
        <v>88</v>
      </c>
      <c r="S19" t="n">
        <v>6.71</v>
      </c>
      <c r="T19" t="n">
        <v>0</v>
      </c>
      <c r="U19" t="n">
        <v>0</v>
      </c>
      <c r="V19" t="n">
        <v>29</v>
      </c>
      <c r="W19" t="n">
        <v>2.21</v>
      </c>
      <c r="X19" t="n">
        <v>131</v>
      </c>
      <c r="Y19" t="n">
        <v>7.74</v>
      </c>
      <c r="Z19" t="n">
        <v>131</v>
      </c>
      <c r="AA19" t="n">
        <v>7.74</v>
      </c>
      <c r="AB19" t="n">
        <v>414</v>
      </c>
      <c r="AC19" t="n">
        <v>24.45</v>
      </c>
      <c r="AD19" t="n">
        <v>28</v>
      </c>
      <c r="AE19" t="n">
        <v>10</v>
      </c>
      <c r="AF19" t="n">
        <v>2.76</v>
      </c>
      <c r="AG19" t="n">
        <v>3.42</v>
      </c>
      <c r="AH19" t="n">
        <v>0.67</v>
      </c>
      <c r="AI19" t="n">
        <v>0.51</v>
      </c>
      <c r="AJ19" t="n">
        <v>0.53</v>
      </c>
      <c r="AK19" t="n">
        <v>0.02</v>
      </c>
      <c r="AL19" t="n">
        <v>0.48</v>
      </c>
      <c r="AM19" t="n">
        <v>0.45</v>
      </c>
      <c r="AN19" t="n">
        <v>13.98</v>
      </c>
      <c r="AO19" t="n">
        <v>10.61</v>
      </c>
      <c r="AP19" t="n">
        <v>11.46</v>
      </c>
      <c r="AQ19" t="n">
        <v>7.01</v>
      </c>
      <c r="AR19" t="n">
        <v>4.3</v>
      </c>
      <c r="AS19" t="n">
        <v>4.55</v>
      </c>
      <c r="AT19" t="n">
        <v>0.13</v>
      </c>
      <c r="AU19" t="n">
        <v>0.32</v>
      </c>
      <c r="AV19" t="n">
        <v>0.11</v>
      </c>
      <c r="AW19" t="n">
        <v>0.32</v>
      </c>
      <c r="AX19" t="n">
        <v>0</v>
      </c>
      <c r="AY19" t="n">
        <v>0</v>
      </c>
      <c r="AZ19" t="n">
        <v>0</v>
      </c>
      <c r="BA19" t="n">
        <v>0</v>
      </c>
      <c r="BB19" t="n">
        <v>0</v>
      </c>
      <c r="BC19" t="n">
        <v>0</v>
      </c>
      <c r="BD19" t="n">
        <v>17</v>
      </c>
      <c r="BE19" t="n">
        <v>1</v>
      </c>
      <c r="BF19" t="n">
        <v>0</v>
      </c>
      <c r="BG19" t="n">
        <v>0</v>
      </c>
    </row>
    <row r="20">
      <c r="A20" t="inlineStr">
        <is>
          <t>VM</t>
        </is>
      </c>
      <c r="B20" s="94" t="inlineStr">
        <is>
          <t>VMCare Triage</t>
        </is>
      </c>
      <c r="C20" s="201" t="n">
        <v>44305</v>
      </c>
      <c r="D20" s="95" t="inlineStr">
        <is>
          <t>Yes</t>
        </is>
      </c>
      <c r="E20" s="95" t="n">
        <v>0</v>
      </c>
      <c r="F20" t="n">
        <v>19.93</v>
      </c>
      <c r="G20" t="n">
        <v>192</v>
      </c>
      <c r="H20" t="n">
        <v>1693</v>
      </c>
      <c r="I20" t="n">
        <v>123.1</v>
      </c>
      <c r="J20" t="n">
        <v>3777</v>
      </c>
      <c r="K20" t="n">
        <v>3072</v>
      </c>
      <c r="L20" t="n">
        <v>705</v>
      </c>
      <c r="M20" t="n">
        <v>81.33</v>
      </c>
      <c r="N20" t="n">
        <v>3776</v>
      </c>
      <c r="O20" t="n">
        <v>0</v>
      </c>
      <c r="P20" t="n">
        <v>10</v>
      </c>
      <c r="Q20" t="n">
        <v>1.42</v>
      </c>
      <c r="R20" t="n">
        <v>76</v>
      </c>
      <c r="S20" t="n">
        <v>2.47</v>
      </c>
      <c r="T20" t="n">
        <v>0</v>
      </c>
      <c r="U20" t="n">
        <v>0</v>
      </c>
      <c r="V20" t="n">
        <v>127</v>
      </c>
      <c r="W20" t="n">
        <v>4.13</v>
      </c>
      <c r="X20" t="n">
        <v>275</v>
      </c>
      <c r="Y20" t="n">
        <v>7.28</v>
      </c>
      <c r="Z20" t="n">
        <v>275</v>
      </c>
      <c r="AA20" t="n">
        <v>7.28</v>
      </c>
      <c r="AB20" t="n">
        <v>1512</v>
      </c>
      <c r="AC20" t="n">
        <v>40.03</v>
      </c>
      <c r="AD20" t="n">
        <v>563</v>
      </c>
      <c r="AE20" t="n">
        <v>83</v>
      </c>
      <c r="AF20" t="n">
        <v>20.71</v>
      </c>
      <c r="AG20" t="n">
        <v>13.07</v>
      </c>
      <c r="AH20" t="n">
        <v>7.64</v>
      </c>
      <c r="AI20" t="n">
        <v>0.53</v>
      </c>
      <c r="AJ20" t="n">
        <v>0.52</v>
      </c>
      <c r="AK20" t="n">
        <v>0.01</v>
      </c>
      <c r="AL20" t="n">
        <v>0.51</v>
      </c>
      <c r="AM20" t="n">
        <v>0.5</v>
      </c>
      <c r="AN20" t="n">
        <v>11.97</v>
      </c>
      <c r="AO20" t="n">
        <v>9.859999999999999</v>
      </c>
      <c r="AP20" t="n">
        <v>10.34</v>
      </c>
      <c r="AQ20" t="n">
        <v>37.44</v>
      </c>
      <c r="AR20" t="n">
        <v>5.6</v>
      </c>
      <c r="AS20" t="n">
        <v>6.03</v>
      </c>
      <c r="AT20" t="n">
        <v>0.15</v>
      </c>
      <c r="AU20" t="n">
        <v>0.31</v>
      </c>
      <c r="AV20" t="n">
        <v>0.13</v>
      </c>
      <c r="AW20" t="n">
        <v>0.32</v>
      </c>
      <c r="AX20" t="n">
        <v>0</v>
      </c>
      <c r="AY20" t="n">
        <v>0</v>
      </c>
      <c r="AZ20" t="n">
        <v>0</v>
      </c>
      <c r="BA20" t="n">
        <v>0</v>
      </c>
      <c r="BB20" t="n">
        <v>0</v>
      </c>
      <c r="BC20" t="n">
        <v>0</v>
      </c>
      <c r="BD20" t="n">
        <v>228</v>
      </c>
      <c r="BE20" t="n">
        <v>6.04</v>
      </c>
      <c r="BF20" t="n">
        <v>0</v>
      </c>
      <c r="BG20" t="n">
        <v>0</v>
      </c>
      <c r="BH20" t="inlineStr">
        <is>
          <t>LIGGBR-17490, LIGGBR-17496, LIGGBR-17500, LIGGBR-17502</t>
        </is>
      </c>
    </row>
    <row r="21">
      <c r="A21" t="inlineStr">
        <is>
          <t>VM</t>
        </is>
      </c>
      <c r="B21" s="94" t="inlineStr">
        <is>
          <t>VMCare Triage</t>
        </is>
      </c>
      <c r="C21" s="201" t="n">
        <v>44306</v>
      </c>
      <c r="D21" s="95" t="inlineStr">
        <is>
          <t>No</t>
        </is>
      </c>
      <c r="E21" s="95" t="n">
        <v>0</v>
      </c>
      <c r="F21" t="n">
        <v>10.6</v>
      </c>
      <c r="G21" t="n">
        <v>204</v>
      </c>
      <c r="H21" t="n">
        <v>3776</v>
      </c>
      <c r="I21" t="n">
        <v>21.42</v>
      </c>
      <c r="J21" t="n">
        <v>4585</v>
      </c>
      <c r="K21" t="n">
        <v>3686</v>
      </c>
      <c r="L21" t="n">
        <v>899</v>
      </c>
      <c r="M21" t="n">
        <v>80.39</v>
      </c>
      <c r="N21" t="n">
        <v>4584</v>
      </c>
      <c r="O21" t="n">
        <v>0</v>
      </c>
      <c r="P21" t="n">
        <v>5</v>
      </c>
      <c r="Q21" t="n">
        <v>0.5600000000000001</v>
      </c>
      <c r="R21" t="n">
        <v>102</v>
      </c>
      <c r="S21" t="n">
        <v>2.77</v>
      </c>
      <c r="T21" t="n">
        <v>0</v>
      </c>
      <c r="U21" t="n">
        <v>0</v>
      </c>
      <c r="V21" t="n">
        <v>82</v>
      </c>
      <c r="W21" t="n">
        <v>2.22</v>
      </c>
      <c r="X21" t="n">
        <v>223</v>
      </c>
      <c r="Y21" t="n">
        <v>4.86</v>
      </c>
      <c r="Z21" t="n">
        <v>223</v>
      </c>
      <c r="AA21" t="n">
        <v>4.86</v>
      </c>
      <c r="AB21" t="n">
        <v>2104</v>
      </c>
      <c r="AC21" t="n">
        <v>45.89</v>
      </c>
      <c r="AD21" t="n">
        <v>106</v>
      </c>
      <c r="AE21" t="n">
        <v>17</v>
      </c>
      <c r="AF21" t="n">
        <v>3.42</v>
      </c>
      <c r="AG21" t="n">
        <v>2.29</v>
      </c>
      <c r="AH21" t="n">
        <v>1.12</v>
      </c>
      <c r="AI21" t="n">
        <v>0.54</v>
      </c>
      <c r="AJ21" t="n">
        <v>0.51</v>
      </c>
      <c r="AK21" t="n">
        <v>0.03</v>
      </c>
      <c r="AL21" t="n">
        <v>0.5</v>
      </c>
      <c r="AM21" t="n">
        <v>0.5</v>
      </c>
      <c r="AN21" t="n">
        <v>24.04</v>
      </c>
      <c r="AO21" t="n">
        <v>14.89</v>
      </c>
      <c r="AP21" t="n">
        <v>15.54</v>
      </c>
      <c r="AQ21" t="n">
        <v>18.74</v>
      </c>
      <c r="AR21" t="n">
        <v>6.57</v>
      </c>
      <c r="AS21" t="n">
        <v>6.8</v>
      </c>
      <c r="AT21" t="n">
        <v>0.12</v>
      </c>
      <c r="AU21" t="n">
        <v>0.32</v>
      </c>
      <c r="AV21" t="n">
        <v>0.1</v>
      </c>
      <c r="AW21" t="n">
        <v>0.32</v>
      </c>
      <c r="AX21" t="n">
        <v>1</v>
      </c>
      <c r="AY21" t="n">
        <v>0.02</v>
      </c>
      <c r="AZ21" t="n">
        <v>0</v>
      </c>
      <c r="BA21" t="n">
        <v>0</v>
      </c>
      <c r="BB21" t="n">
        <v>0</v>
      </c>
      <c r="BC21" t="n">
        <v>0</v>
      </c>
      <c r="BD21" t="n">
        <v>33</v>
      </c>
      <c r="BE21" t="n">
        <v>0.72</v>
      </c>
      <c r="BF21" t="n">
        <v>0</v>
      </c>
      <c r="BG21" t="n">
        <v>0</v>
      </c>
      <c r="BH21" t="inlineStr">
        <is>
          <t>LIGGBR-17520, LIGGBR-17511, LIGGBR-17541</t>
        </is>
      </c>
    </row>
    <row r="22">
      <c r="A22" t="inlineStr">
        <is>
          <t>VM</t>
        </is>
      </c>
      <c r="B22" s="94" t="inlineStr">
        <is>
          <t>VMCare Triage</t>
        </is>
      </c>
      <c r="C22" s="201" t="n">
        <v>44307</v>
      </c>
      <c r="D22" s="95" t="inlineStr">
        <is>
          <t>No</t>
        </is>
      </c>
      <c r="E22" s="95" t="n">
        <v>0</v>
      </c>
      <c r="F22" t="n">
        <v>16.03</v>
      </c>
      <c r="G22" t="n">
        <v>212</v>
      </c>
      <c r="H22" t="n">
        <v>4585</v>
      </c>
      <c r="I22" t="n">
        <v>8.35</v>
      </c>
      <c r="J22" t="n">
        <v>4968</v>
      </c>
      <c r="K22" t="n">
        <v>3994</v>
      </c>
      <c r="L22" t="n">
        <v>974</v>
      </c>
      <c r="M22" t="n">
        <v>80.39</v>
      </c>
      <c r="N22" t="n">
        <v>4968</v>
      </c>
      <c r="O22" t="n">
        <v>0</v>
      </c>
      <c r="P22" t="n">
        <v>5</v>
      </c>
      <c r="Q22" t="n">
        <v>0.51</v>
      </c>
      <c r="R22" t="n">
        <v>31</v>
      </c>
      <c r="S22" t="n">
        <v>0.78</v>
      </c>
      <c r="T22" t="n">
        <v>0</v>
      </c>
      <c r="U22" t="n">
        <v>0</v>
      </c>
      <c r="V22" t="n">
        <v>172</v>
      </c>
      <c r="W22" t="n">
        <v>4.31</v>
      </c>
      <c r="X22" t="n">
        <v>220</v>
      </c>
      <c r="Y22" t="n">
        <v>4.43</v>
      </c>
      <c r="Z22" t="n">
        <v>219</v>
      </c>
      <c r="AA22" t="n">
        <v>4.41</v>
      </c>
      <c r="AB22" t="n">
        <v>3085</v>
      </c>
      <c r="AC22" t="n">
        <v>62.1</v>
      </c>
      <c r="AD22" t="n">
        <v>307</v>
      </c>
      <c r="AE22" t="n">
        <v>71</v>
      </c>
      <c r="AF22" t="n">
        <v>8.73</v>
      </c>
      <c r="AG22" t="n">
        <v>8.119999999999999</v>
      </c>
      <c r="AH22" t="n">
        <v>0.61</v>
      </c>
      <c r="AI22" t="n">
        <v>0.51</v>
      </c>
      <c r="AJ22" t="n">
        <v>0.51</v>
      </c>
      <c r="AK22" t="n">
        <v>0</v>
      </c>
      <c r="AL22" t="n">
        <v>0.48</v>
      </c>
      <c r="AM22" t="n">
        <v>0.48</v>
      </c>
      <c r="AN22" t="n">
        <v>13.4</v>
      </c>
      <c r="AO22" t="n">
        <v>10.44</v>
      </c>
      <c r="AP22" t="n">
        <v>10.67</v>
      </c>
      <c r="AQ22" t="n">
        <v>38.89</v>
      </c>
      <c r="AR22" t="n">
        <v>6.44</v>
      </c>
      <c r="AS22" t="n">
        <v>6.77</v>
      </c>
      <c r="AT22" t="n">
        <v>0.13</v>
      </c>
      <c r="AU22" t="n">
        <v>0.32</v>
      </c>
      <c r="AV22" t="n">
        <v>0.11</v>
      </c>
      <c r="AW22" t="n">
        <v>0.34</v>
      </c>
      <c r="AX22" t="n">
        <v>1</v>
      </c>
      <c r="AY22" t="n">
        <v>0.02</v>
      </c>
      <c r="AZ22" t="n">
        <v>0</v>
      </c>
      <c r="BA22" t="n">
        <v>0</v>
      </c>
      <c r="BB22" t="n">
        <v>0</v>
      </c>
      <c r="BC22" t="n">
        <v>0</v>
      </c>
      <c r="BD22" t="n">
        <v>323</v>
      </c>
      <c r="BE22" t="n">
        <v>6.5</v>
      </c>
      <c r="BF22" t="n">
        <v>0</v>
      </c>
      <c r="BG22" t="n">
        <v>0</v>
      </c>
    </row>
    <row r="23">
      <c r="A23" t="inlineStr">
        <is>
          <t>VM</t>
        </is>
      </c>
      <c r="B23" s="94" t="inlineStr">
        <is>
          <t>VMCare Triage</t>
        </is>
      </c>
      <c r="C23" s="201" t="n">
        <v>44308</v>
      </c>
      <c r="D23" s="95" t="inlineStr">
        <is>
          <t>No</t>
        </is>
      </c>
      <c r="E23" s="95" t="n">
        <v>0</v>
      </c>
      <c r="F23" t="n">
        <v>15.94</v>
      </c>
      <c r="G23" t="n">
        <v>215</v>
      </c>
      <c r="H23" t="n">
        <v>4968</v>
      </c>
      <c r="I23" t="n">
        <v>-1.09</v>
      </c>
      <c r="J23" t="n">
        <v>4914</v>
      </c>
      <c r="K23" t="n">
        <v>3871</v>
      </c>
      <c r="L23" t="n">
        <v>1043</v>
      </c>
      <c r="M23" t="n">
        <v>78.77</v>
      </c>
      <c r="N23" t="n">
        <v>4912</v>
      </c>
      <c r="O23" t="n">
        <v>0</v>
      </c>
      <c r="P23" t="n">
        <v>10</v>
      </c>
      <c r="Q23" t="n">
        <v>0.96</v>
      </c>
      <c r="R23" t="n">
        <v>92</v>
      </c>
      <c r="S23" t="n">
        <v>2.38</v>
      </c>
      <c r="T23" t="n">
        <v>0</v>
      </c>
      <c r="U23" t="n">
        <v>0</v>
      </c>
      <c r="V23" t="n">
        <v>158</v>
      </c>
      <c r="W23" t="n">
        <v>4.08</v>
      </c>
      <c r="X23" t="n">
        <v>136</v>
      </c>
      <c r="Y23" t="n">
        <v>2.77</v>
      </c>
      <c r="Z23" t="n">
        <v>136</v>
      </c>
      <c r="AA23" t="n">
        <v>2.77</v>
      </c>
      <c r="AB23" t="n">
        <v>2568</v>
      </c>
      <c r="AC23" t="n">
        <v>52.26</v>
      </c>
      <c r="AD23" t="n">
        <v>325</v>
      </c>
      <c r="AE23" t="n">
        <v>77</v>
      </c>
      <c r="AF23" t="n">
        <v>9.550000000000001</v>
      </c>
      <c r="AG23" t="n">
        <v>8.77</v>
      </c>
      <c r="AH23" t="n">
        <v>0.78</v>
      </c>
      <c r="AI23" t="n">
        <v>0.51</v>
      </c>
      <c r="AJ23" t="n">
        <v>0.49</v>
      </c>
      <c r="AK23" t="n">
        <v>0.02</v>
      </c>
      <c r="AL23" t="n">
        <v>0.48</v>
      </c>
      <c r="AM23" t="n">
        <v>0.48</v>
      </c>
      <c r="AN23" t="n">
        <v>31.76</v>
      </c>
      <c r="AO23" t="n">
        <v>16.98</v>
      </c>
      <c r="AP23" t="n">
        <v>17.86</v>
      </c>
      <c r="AQ23" t="n">
        <v>51.49</v>
      </c>
      <c r="AR23" t="n">
        <v>8.199999999999999</v>
      </c>
      <c r="AS23" t="n">
        <v>8.67</v>
      </c>
      <c r="AT23" t="n">
        <v>0.1</v>
      </c>
      <c r="AU23" t="n">
        <v>0.32</v>
      </c>
      <c r="AV23" t="n">
        <v>0.09</v>
      </c>
      <c r="AW23" t="n">
        <v>0.32</v>
      </c>
      <c r="AX23" t="n">
        <v>0</v>
      </c>
      <c r="AY23" t="n">
        <v>0</v>
      </c>
      <c r="AZ23" t="n">
        <v>0</v>
      </c>
      <c r="BA23" t="n">
        <v>0</v>
      </c>
      <c r="BB23" t="n">
        <v>0</v>
      </c>
      <c r="BC23" t="n">
        <v>0</v>
      </c>
      <c r="BD23" t="n">
        <v>328</v>
      </c>
      <c r="BE23" t="n">
        <v>6.67</v>
      </c>
      <c r="BF23" t="n">
        <v>2</v>
      </c>
      <c r="BG23" t="n">
        <v>0.04</v>
      </c>
    </row>
    <row r="24">
      <c r="A24" t="inlineStr">
        <is>
          <t>VM</t>
        </is>
      </c>
      <c r="B24" s="94" t="inlineStr">
        <is>
          <t>VMCare Triage</t>
        </is>
      </c>
      <c r="C24" s="201" t="n">
        <v>44309</v>
      </c>
      <c r="D24" s="95" t="inlineStr">
        <is>
          <t>No</t>
        </is>
      </c>
      <c r="E24" s="95" t="n">
        <v>0</v>
      </c>
      <c r="F24" t="n">
        <v>17.56</v>
      </c>
      <c r="G24" t="n">
        <v>189</v>
      </c>
      <c r="H24" t="n">
        <v>4914</v>
      </c>
      <c r="I24" t="n">
        <v>-15.18</v>
      </c>
      <c r="J24" t="n">
        <v>4168</v>
      </c>
      <c r="K24" t="n">
        <v>3350</v>
      </c>
      <c r="L24" t="n">
        <v>818</v>
      </c>
      <c r="M24" t="n">
        <v>80.37</v>
      </c>
      <c r="N24" t="n">
        <v>4168</v>
      </c>
      <c r="O24" t="n">
        <v>0</v>
      </c>
      <c r="P24" t="n">
        <v>10</v>
      </c>
      <c r="Q24" t="n">
        <v>1.22</v>
      </c>
      <c r="R24" t="n">
        <v>73</v>
      </c>
      <c r="S24" t="n">
        <v>2.18</v>
      </c>
      <c r="T24" t="n">
        <v>0</v>
      </c>
      <c r="U24" t="n">
        <v>0</v>
      </c>
      <c r="V24" t="n">
        <v>86</v>
      </c>
      <c r="W24" t="n">
        <v>2.57</v>
      </c>
      <c r="X24" t="n">
        <v>209</v>
      </c>
      <c r="Y24" t="n">
        <v>5.01</v>
      </c>
      <c r="Z24" t="n">
        <v>209</v>
      </c>
      <c r="AA24" t="n">
        <v>5.01</v>
      </c>
      <c r="AB24" t="n">
        <v>1905</v>
      </c>
      <c r="AC24" t="n">
        <v>45.71</v>
      </c>
      <c r="AD24" t="n">
        <v>253</v>
      </c>
      <c r="AE24" t="n">
        <v>65</v>
      </c>
      <c r="AF24" t="n">
        <v>8.789999999999999</v>
      </c>
      <c r="AG24" t="n">
        <v>9.18</v>
      </c>
      <c r="AH24" t="n">
        <v>0.39</v>
      </c>
      <c r="AI24" t="n">
        <v>0.51</v>
      </c>
      <c r="AJ24" t="n">
        <v>0.53</v>
      </c>
      <c r="AK24" t="n">
        <v>0.02</v>
      </c>
      <c r="AL24" t="n">
        <v>0.5</v>
      </c>
      <c r="AM24" t="n">
        <v>0.51</v>
      </c>
      <c r="AN24" t="n">
        <v>14.7</v>
      </c>
      <c r="AO24" t="n">
        <v>12.07</v>
      </c>
      <c r="AP24" t="n">
        <v>12.55</v>
      </c>
      <c r="AQ24" t="n">
        <v>16.17</v>
      </c>
      <c r="AR24" t="n">
        <v>6.29</v>
      </c>
      <c r="AS24" t="n">
        <v>6.54</v>
      </c>
      <c r="AT24" t="n">
        <v>0.12</v>
      </c>
      <c r="AU24" t="n">
        <v>0.32</v>
      </c>
      <c r="AV24" t="n">
        <v>0.1</v>
      </c>
      <c r="AW24" t="n">
        <v>0.32</v>
      </c>
      <c r="AX24" t="n">
        <v>1</v>
      </c>
      <c r="AY24" t="n">
        <v>0.02</v>
      </c>
      <c r="AZ24" t="n">
        <v>0</v>
      </c>
      <c r="BA24" t="n">
        <v>0</v>
      </c>
      <c r="BB24" t="n">
        <v>1</v>
      </c>
      <c r="BC24" t="n">
        <v>0.02</v>
      </c>
      <c r="BD24" t="n">
        <v>322</v>
      </c>
      <c r="BE24" t="n">
        <v>7.73</v>
      </c>
      <c r="BF24" t="n">
        <v>1</v>
      </c>
      <c r="BG24" t="n">
        <v>0.02</v>
      </c>
      <c r="BH24" t="inlineStr">
        <is>
          <t>LIGGBR-17616, LIGGBR-17622</t>
        </is>
      </c>
    </row>
    <row r="25">
      <c r="A25" t="inlineStr">
        <is>
          <t>VM</t>
        </is>
      </c>
      <c r="B25" s="94" t="inlineStr">
        <is>
          <t>VMCare Triage</t>
        </is>
      </c>
      <c r="C25" s="201" t="n">
        <v>44310</v>
      </c>
      <c r="D25" s="95" t="inlineStr">
        <is>
          <t>No</t>
        </is>
      </c>
      <c r="E25" s="95" t="n">
        <v>0</v>
      </c>
      <c r="F25" t="n">
        <v>28.91</v>
      </c>
      <c r="G25" t="n">
        <v>107</v>
      </c>
      <c r="H25" t="n">
        <v>4168</v>
      </c>
      <c r="I25" t="n">
        <v>-47.86</v>
      </c>
      <c r="J25" t="n">
        <v>2173</v>
      </c>
      <c r="K25" t="n">
        <v>1765</v>
      </c>
      <c r="L25" t="n">
        <v>408</v>
      </c>
      <c r="M25" t="n">
        <v>81.22</v>
      </c>
      <c r="N25" t="n">
        <v>2172</v>
      </c>
      <c r="O25" t="n">
        <v>0</v>
      </c>
      <c r="P25" t="n">
        <v>11</v>
      </c>
      <c r="Q25" t="n">
        <v>2.7</v>
      </c>
      <c r="R25" t="n">
        <v>105</v>
      </c>
      <c r="S25" t="n">
        <v>5.95</v>
      </c>
      <c r="T25" t="n">
        <v>0</v>
      </c>
      <c r="U25" t="n">
        <v>0</v>
      </c>
      <c r="V25" t="n">
        <v>47</v>
      </c>
      <c r="W25" t="n">
        <v>2.66</v>
      </c>
      <c r="X25" t="n">
        <v>180</v>
      </c>
      <c r="Y25" t="n">
        <v>8.279999999999999</v>
      </c>
      <c r="Z25" t="n">
        <v>180</v>
      </c>
      <c r="AA25" t="n">
        <v>8.279999999999999</v>
      </c>
      <c r="AB25" t="n">
        <v>565</v>
      </c>
      <c r="AC25" t="n">
        <v>26</v>
      </c>
      <c r="AD25" t="n">
        <v>39</v>
      </c>
      <c r="AE25" t="n">
        <v>10</v>
      </c>
      <c r="AF25" t="n">
        <v>2.67</v>
      </c>
      <c r="AG25" t="n">
        <v>3.05</v>
      </c>
      <c r="AH25" t="n">
        <v>0.38</v>
      </c>
      <c r="AI25" t="n">
        <v>0.49</v>
      </c>
      <c r="AJ25" t="n">
        <v>0.54</v>
      </c>
      <c r="AK25" t="n">
        <v>0.05</v>
      </c>
      <c r="AL25" t="n">
        <v>0.48</v>
      </c>
      <c r="AM25" t="n">
        <v>0.49</v>
      </c>
      <c r="AN25" t="n">
        <v>15.09</v>
      </c>
      <c r="AO25" t="n">
        <v>10.96</v>
      </c>
      <c r="AP25" t="n">
        <v>11.76</v>
      </c>
      <c r="AQ25" t="n">
        <v>13.44</v>
      </c>
      <c r="AR25" t="n">
        <v>5.44</v>
      </c>
      <c r="AS25" t="n">
        <v>5.84</v>
      </c>
      <c r="AT25" t="n">
        <v>0.13</v>
      </c>
      <c r="AU25" t="n">
        <v>0.31</v>
      </c>
      <c r="AV25" t="n">
        <v>0.12</v>
      </c>
      <c r="AW25" t="n">
        <v>0.32</v>
      </c>
      <c r="AX25" t="n">
        <v>0</v>
      </c>
      <c r="AY25" t="n">
        <v>0</v>
      </c>
      <c r="AZ25" t="n">
        <v>0</v>
      </c>
      <c r="BA25" t="n">
        <v>0</v>
      </c>
      <c r="BB25" t="n">
        <v>0</v>
      </c>
      <c r="BC25" t="n">
        <v>0</v>
      </c>
      <c r="BD25" t="n">
        <v>261</v>
      </c>
      <c r="BE25" t="n">
        <v>12.01</v>
      </c>
      <c r="BF25" t="n">
        <v>0</v>
      </c>
      <c r="BG25" t="n">
        <v>0</v>
      </c>
    </row>
    <row r="26">
      <c r="A26" t="inlineStr">
        <is>
          <t>VM</t>
        </is>
      </c>
      <c r="B26" s="94" t="inlineStr">
        <is>
          <t>VMCare Triage</t>
        </is>
      </c>
      <c r="C26" s="201" t="n">
        <v>44311</v>
      </c>
      <c r="D26" s="95" t="inlineStr">
        <is>
          <t>No</t>
        </is>
      </c>
      <c r="E26" s="95" t="n">
        <v>0</v>
      </c>
      <c r="F26" t="n">
        <v>14.89</v>
      </c>
      <c r="G26" t="n">
        <v>88</v>
      </c>
      <c r="H26" t="n">
        <v>2173</v>
      </c>
      <c r="I26" t="n">
        <v>-22.14</v>
      </c>
      <c r="J26" t="n">
        <v>1692</v>
      </c>
      <c r="K26" t="n">
        <v>1362</v>
      </c>
      <c r="L26" t="n">
        <v>330</v>
      </c>
      <c r="M26" t="n">
        <v>80.5</v>
      </c>
      <c r="N26" t="n">
        <v>1692</v>
      </c>
      <c r="O26" t="n">
        <v>0</v>
      </c>
      <c r="P26" t="n">
        <v>6</v>
      </c>
      <c r="Q26" t="n">
        <v>1.82</v>
      </c>
      <c r="R26" t="n">
        <v>139</v>
      </c>
      <c r="S26" t="n">
        <v>10.21</v>
      </c>
      <c r="T26" t="n">
        <v>0</v>
      </c>
      <c r="U26" t="n">
        <v>0</v>
      </c>
      <c r="V26" t="n">
        <v>9</v>
      </c>
      <c r="W26" t="n">
        <v>0.66</v>
      </c>
      <c r="X26" t="n">
        <v>64</v>
      </c>
      <c r="Y26" t="n">
        <v>3.78</v>
      </c>
      <c r="Z26" t="n">
        <v>64</v>
      </c>
      <c r="AA26" t="n">
        <v>3.78</v>
      </c>
      <c r="AB26" t="n">
        <v>157</v>
      </c>
      <c r="AC26" t="n">
        <v>9.279999999999999</v>
      </c>
      <c r="AD26" t="n">
        <v>5</v>
      </c>
      <c r="AE26" t="n">
        <v>2</v>
      </c>
      <c r="AF26" t="n">
        <v>0.48</v>
      </c>
      <c r="AG26" t="n">
        <v>0.74</v>
      </c>
      <c r="AH26" t="n">
        <v>0.26</v>
      </c>
      <c r="AI26" t="n">
        <v>0.52</v>
      </c>
      <c r="AJ26" t="n">
        <v>0.5600000000000001</v>
      </c>
      <c r="AK26" t="n">
        <v>0.04</v>
      </c>
      <c r="AL26" t="n">
        <v>0.49</v>
      </c>
      <c r="AM26" t="n">
        <v>0.45</v>
      </c>
      <c r="AN26" t="n">
        <v>16.51</v>
      </c>
      <c r="AO26" t="n">
        <v>11.93</v>
      </c>
      <c r="AP26" t="n">
        <v>13.07</v>
      </c>
      <c r="AQ26" t="n">
        <v>3.85</v>
      </c>
      <c r="AR26" t="n">
        <v>2.58</v>
      </c>
      <c r="AS26" t="n">
        <v>2.68</v>
      </c>
      <c r="AT26" t="n">
        <v>0.11</v>
      </c>
      <c r="AU26" t="n">
        <v>0.35</v>
      </c>
      <c r="AV26" t="n">
        <v>0.1</v>
      </c>
      <c r="AW26" t="n">
        <v>0.34</v>
      </c>
      <c r="AX26" t="n">
        <v>2</v>
      </c>
      <c r="AY26" t="n">
        <v>0.12</v>
      </c>
      <c r="AZ26" t="n">
        <v>0</v>
      </c>
      <c r="BA26" t="n">
        <v>0</v>
      </c>
      <c r="BB26" t="n">
        <v>0</v>
      </c>
      <c r="BC26" t="n">
        <v>0</v>
      </c>
      <c r="BD26" t="n">
        <v>2</v>
      </c>
      <c r="BE26" t="n">
        <v>0.12</v>
      </c>
      <c r="BF26" t="n">
        <v>0</v>
      </c>
      <c r="BG26" t="n">
        <v>0</v>
      </c>
    </row>
    <row r="27">
      <c r="A27" t="inlineStr">
        <is>
          <t>VM</t>
        </is>
      </c>
      <c r="B27" s="94" t="inlineStr">
        <is>
          <t>VMCare Triage</t>
        </is>
      </c>
      <c r="C27" s="201" t="n">
        <v>44312</v>
      </c>
      <c r="D27" s="95" t="inlineStr">
        <is>
          <t>No</t>
        </is>
      </c>
      <c r="E27" s="95" t="n">
        <v>0</v>
      </c>
      <c r="F27" t="n">
        <v>11.08</v>
      </c>
      <c r="G27" t="n">
        <v>234</v>
      </c>
      <c r="H27" t="n">
        <v>1692</v>
      </c>
      <c r="I27" t="n">
        <v>222.1</v>
      </c>
      <c r="J27" t="n">
        <v>5450</v>
      </c>
      <c r="K27" t="n">
        <v>4316</v>
      </c>
      <c r="L27" t="n">
        <v>1134</v>
      </c>
      <c r="M27" t="n">
        <v>79.19</v>
      </c>
      <c r="N27" t="n">
        <v>5450</v>
      </c>
      <c r="O27" t="n">
        <v>0</v>
      </c>
      <c r="P27" t="n">
        <v>4</v>
      </c>
      <c r="Q27" t="n">
        <v>0.35</v>
      </c>
      <c r="R27" t="n">
        <v>92</v>
      </c>
      <c r="S27" t="n">
        <v>2.13</v>
      </c>
      <c r="T27" t="n">
        <v>0</v>
      </c>
      <c r="U27" t="n">
        <v>0</v>
      </c>
      <c r="V27" t="n">
        <v>143</v>
      </c>
      <c r="W27" t="n">
        <v>3.31</v>
      </c>
      <c r="X27" t="n">
        <v>79</v>
      </c>
      <c r="Y27" t="n">
        <v>1.45</v>
      </c>
      <c r="Z27" t="n">
        <v>79</v>
      </c>
      <c r="AA27" t="n">
        <v>1.45</v>
      </c>
      <c r="AB27" t="n">
        <v>2352</v>
      </c>
      <c r="AC27" t="n">
        <v>43.16</v>
      </c>
      <c r="AD27" t="n">
        <v>220</v>
      </c>
      <c r="AE27" t="n">
        <v>53</v>
      </c>
      <c r="AF27" t="n">
        <v>6.09</v>
      </c>
      <c r="AG27" t="n">
        <v>5.64</v>
      </c>
      <c r="AH27" t="n">
        <v>0.46</v>
      </c>
      <c r="AI27" t="n">
        <v>0.5</v>
      </c>
      <c r="AJ27" t="n">
        <v>0.5</v>
      </c>
      <c r="AK27" t="n">
        <v>0</v>
      </c>
      <c r="AL27" t="n">
        <v>0.49</v>
      </c>
      <c r="AM27" t="n">
        <v>0.5</v>
      </c>
      <c r="AN27" t="n">
        <v>26.58</v>
      </c>
      <c r="AO27" t="n">
        <v>17.06</v>
      </c>
      <c r="AP27" t="n">
        <v>17.61</v>
      </c>
      <c r="AQ27" t="n">
        <v>39.87</v>
      </c>
      <c r="AR27" t="n">
        <v>7.44</v>
      </c>
      <c r="AS27" t="n">
        <v>7.85</v>
      </c>
      <c r="AT27" t="n">
        <v>0.09</v>
      </c>
      <c r="AU27" t="n">
        <v>0.34</v>
      </c>
      <c r="AV27" t="n">
        <v>0.08</v>
      </c>
      <c r="AW27" t="n">
        <v>0.33</v>
      </c>
      <c r="AX27" t="n">
        <v>0</v>
      </c>
      <c r="AY27" t="n">
        <v>0</v>
      </c>
      <c r="AZ27" t="n">
        <v>0</v>
      </c>
      <c r="BA27" t="n">
        <v>0</v>
      </c>
      <c r="BB27" t="n">
        <v>1</v>
      </c>
      <c r="BC27" t="n">
        <v>0.02</v>
      </c>
      <c r="BD27" t="n">
        <v>227</v>
      </c>
      <c r="BE27" t="n">
        <v>4.17</v>
      </c>
      <c r="BF27" t="n">
        <v>0</v>
      </c>
      <c r="BG27" t="n">
        <v>0</v>
      </c>
      <c r="BH27" t="inlineStr">
        <is>
          <t>LIGGBR-17698, LIGGBR-17696, LIGGBR-17692, LIGGBR-17689</t>
        </is>
      </c>
    </row>
    <row r="28">
      <c r="A28" t="inlineStr">
        <is>
          <t>VM</t>
        </is>
      </c>
      <c r="B28" s="94" t="inlineStr">
        <is>
          <t>VMCare Triage</t>
        </is>
      </c>
      <c r="C28" s="201" t="n">
        <v>44313</v>
      </c>
      <c r="D28" s="95" t="inlineStr">
        <is>
          <t>No</t>
        </is>
      </c>
      <c r="E28" s="95" t="n">
        <v>0</v>
      </c>
      <c r="F28" t="n">
        <v>9.720000000000001</v>
      </c>
      <c r="G28" t="n">
        <v>228</v>
      </c>
      <c r="H28" t="n">
        <v>5450</v>
      </c>
      <c r="I28" t="n">
        <v>-7.78</v>
      </c>
      <c r="J28" t="n">
        <v>5026</v>
      </c>
      <c r="K28" t="n">
        <v>3991</v>
      </c>
      <c r="L28" t="n">
        <v>1035</v>
      </c>
      <c r="M28" t="n">
        <v>79.41</v>
      </c>
      <c r="N28" t="n">
        <v>5026</v>
      </c>
      <c r="O28" t="n">
        <v>0</v>
      </c>
      <c r="P28" t="n">
        <v>5</v>
      </c>
      <c r="Q28" t="n">
        <v>0.48</v>
      </c>
      <c r="R28" t="n">
        <v>126</v>
      </c>
      <c r="S28" t="n">
        <v>3.16</v>
      </c>
      <c r="T28" t="n">
        <v>0</v>
      </c>
      <c r="U28" t="n">
        <v>0</v>
      </c>
      <c r="V28" t="n">
        <v>108</v>
      </c>
      <c r="W28" t="n">
        <v>2.71</v>
      </c>
      <c r="X28" t="n">
        <v>56</v>
      </c>
      <c r="Y28" t="n">
        <v>1.11</v>
      </c>
      <c r="Z28" t="n">
        <v>56</v>
      </c>
      <c r="AA28" t="n">
        <v>1.11</v>
      </c>
      <c r="AB28" t="n">
        <v>2298</v>
      </c>
      <c r="AC28" t="n">
        <v>45.72</v>
      </c>
      <c r="AD28" t="n">
        <v>96</v>
      </c>
      <c r="AE28" t="n">
        <v>19</v>
      </c>
      <c r="AF28" t="n">
        <v>2.86</v>
      </c>
      <c r="AG28" t="n">
        <v>2.15</v>
      </c>
      <c r="AH28" t="n">
        <v>0.71</v>
      </c>
      <c r="AI28" t="n">
        <v>0.51</v>
      </c>
      <c r="AJ28" t="n">
        <v>0.54</v>
      </c>
      <c r="AK28" t="n">
        <v>0.03</v>
      </c>
      <c r="AL28" t="n">
        <v>0.49</v>
      </c>
      <c r="AM28" t="n">
        <v>0.51</v>
      </c>
      <c r="AN28" t="n">
        <v>28.1</v>
      </c>
      <c r="AO28" t="n">
        <v>18.33</v>
      </c>
      <c r="AP28" t="n">
        <v>19.24</v>
      </c>
      <c r="AQ28" t="n">
        <v>19.81</v>
      </c>
      <c r="AR28" t="n">
        <v>6.98</v>
      </c>
      <c r="AS28" t="n">
        <v>7.27</v>
      </c>
      <c r="AT28" t="n">
        <v>0.09</v>
      </c>
      <c r="AU28" t="n">
        <v>0.33</v>
      </c>
      <c r="AV28" t="n">
        <v>0.08</v>
      </c>
      <c r="AW28" t="n">
        <v>0.33</v>
      </c>
      <c r="AX28" t="n">
        <v>0</v>
      </c>
      <c r="AY28" t="n">
        <v>0</v>
      </c>
      <c r="AZ28" t="n">
        <v>0</v>
      </c>
      <c r="BA28" t="n">
        <v>0</v>
      </c>
      <c r="BB28" t="n">
        <v>0</v>
      </c>
      <c r="BC28" t="n">
        <v>0</v>
      </c>
      <c r="BD28" t="n">
        <v>138</v>
      </c>
      <c r="BE28" t="n">
        <v>2.75</v>
      </c>
      <c r="BF28" t="n">
        <v>0</v>
      </c>
      <c r="BG28" t="n">
        <v>0</v>
      </c>
      <c r="BH28" t="inlineStr">
        <is>
          <t>LIGGBR-17727, LIGGBR-17731, LIGGBR-17732</t>
        </is>
      </c>
    </row>
    <row r="29">
      <c r="A29" t="inlineStr">
        <is>
          <t>VM</t>
        </is>
      </c>
      <c r="B29" s="94" t="inlineStr">
        <is>
          <t>VMCare Triage</t>
        </is>
      </c>
      <c r="C29" s="201" t="n">
        <v>44314</v>
      </c>
      <c r="D29" s="95" t="inlineStr">
        <is>
          <t>no</t>
        </is>
      </c>
      <c r="E29" s="95" t="n">
        <v>0</v>
      </c>
      <c r="F29" t="n">
        <v>13.64</v>
      </c>
      <c r="G29" t="n">
        <v>217</v>
      </c>
      <c r="H29" t="n">
        <v>5026</v>
      </c>
      <c r="I29" t="n">
        <v>4.3</v>
      </c>
      <c r="J29" t="n">
        <v>5242</v>
      </c>
      <c r="K29" t="n">
        <v>4168</v>
      </c>
      <c r="L29" t="n">
        <v>1074</v>
      </c>
      <c r="M29" t="n">
        <v>79.51000000000001</v>
      </c>
      <c r="N29" t="n">
        <v>5242</v>
      </c>
      <c r="O29" t="n">
        <v>0</v>
      </c>
      <c r="P29" t="n">
        <v>4</v>
      </c>
      <c r="Q29" t="n">
        <v>0.37</v>
      </c>
      <c r="R29" t="n">
        <v>53</v>
      </c>
      <c r="S29" t="n">
        <v>1.27</v>
      </c>
      <c r="T29" t="n">
        <v>0</v>
      </c>
      <c r="U29" t="n">
        <v>0</v>
      </c>
      <c r="V29" t="n">
        <v>125</v>
      </c>
      <c r="W29" t="n">
        <v>3</v>
      </c>
      <c r="X29" t="n">
        <v>303</v>
      </c>
      <c r="Y29" t="n">
        <v>5.78</v>
      </c>
      <c r="Z29" t="n">
        <v>303</v>
      </c>
      <c r="AA29" t="n">
        <v>5.78</v>
      </c>
      <c r="AB29" t="n">
        <v>3225</v>
      </c>
      <c r="AC29" t="n">
        <v>61.52</v>
      </c>
      <c r="AD29" t="n">
        <v>229</v>
      </c>
      <c r="AE29" t="n">
        <v>50</v>
      </c>
      <c r="AF29" t="n">
        <v>6.23</v>
      </c>
      <c r="AG29" t="n">
        <v>5.27</v>
      </c>
      <c r="AH29" t="n">
        <v>0.96</v>
      </c>
      <c r="AI29" t="n">
        <v>0.52</v>
      </c>
      <c r="AJ29" t="n">
        <v>0.53</v>
      </c>
      <c r="AK29" t="n">
        <v>0.01</v>
      </c>
      <c r="AL29" t="n">
        <v>0.49</v>
      </c>
      <c r="AM29" t="n">
        <v>0.48</v>
      </c>
      <c r="AN29" t="n">
        <v>11.92</v>
      </c>
      <c r="AO29" t="n">
        <v>9.880000000000001</v>
      </c>
      <c r="AP29" t="n">
        <v>10.18</v>
      </c>
      <c r="AQ29" t="n">
        <v>24.81</v>
      </c>
      <c r="AR29" t="n">
        <v>6.97</v>
      </c>
      <c r="AS29" t="n">
        <v>7.21</v>
      </c>
      <c r="AT29" t="n">
        <v>0.13</v>
      </c>
      <c r="AU29" t="n">
        <v>0.33</v>
      </c>
      <c r="AV29" t="n">
        <v>0.11</v>
      </c>
      <c r="AW29" t="n">
        <v>0.31</v>
      </c>
      <c r="AX29" t="n">
        <v>0</v>
      </c>
      <c r="AY29" t="n">
        <v>0</v>
      </c>
      <c r="AZ29" t="n">
        <v>0</v>
      </c>
      <c r="BA29" t="n">
        <v>0</v>
      </c>
      <c r="BB29" t="n">
        <v>0</v>
      </c>
      <c r="BC29" t="n">
        <v>0</v>
      </c>
      <c r="BD29" t="n">
        <v>188</v>
      </c>
      <c r="BE29" t="n">
        <v>3.59</v>
      </c>
      <c r="BF29" t="n">
        <v>0</v>
      </c>
      <c r="BG29" t="n">
        <v>0</v>
      </c>
    </row>
    <row r="30">
      <c r="A30" t="inlineStr">
        <is>
          <t>VM</t>
        </is>
      </c>
      <c r="B30" s="94" t="inlineStr">
        <is>
          <t>VMCare Triage</t>
        </is>
      </c>
      <c r="C30" s="201" t="n">
        <v>44315</v>
      </c>
      <c r="D30" s="95" t="inlineStr">
        <is>
          <t>No</t>
        </is>
      </c>
      <c r="E30" s="95" t="n">
        <v>0</v>
      </c>
      <c r="F30" t="n">
        <v>12.17</v>
      </c>
      <c r="G30" t="n">
        <v>208</v>
      </c>
      <c r="H30" t="n">
        <v>5243</v>
      </c>
      <c r="I30" t="n">
        <v>-5.8</v>
      </c>
      <c r="J30" t="n">
        <v>4939</v>
      </c>
      <c r="K30" t="n">
        <v>3964</v>
      </c>
      <c r="L30" t="n">
        <v>975</v>
      </c>
      <c r="M30" t="n">
        <v>80.26000000000001</v>
      </c>
      <c r="N30" t="n">
        <v>4896</v>
      </c>
      <c r="O30" t="n">
        <v>1</v>
      </c>
      <c r="P30" t="n">
        <v>1</v>
      </c>
      <c r="Q30" t="n">
        <v>0.1</v>
      </c>
      <c r="R30" t="n">
        <v>57</v>
      </c>
      <c r="S30" t="n">
        <v>1.44</v>
      </c>
      <c r="T30" t="n">
        <v>0</v>
      </c>
      <c r="U30" t="n">
        <v>0</v>
      </c>
      <c r="V30" t="n">
        <v>149</v>
      </c>
      <c r="W30" t="n">
        <v>3.76</v>
      </c>
      <c r="X30" t="n">
        <v>144</v>
      </c>
      <c r="Y30" t="n">
        <v>2.92</v>
      </c>
      <c r="Z30" t="n">
        <v>144</v>
      </c>
      <c r="AA30" t="n">
        <v>2.92</v>
      </c>
      <c r="AB30" t="n">
        <v>2748</v>
      </c>
      <c r="AC30" t="n">
        <v>55.64</v>
      </c>
      <c r="AD30" t="n">
        <v>177</v>
      </c>
      <c r="AE30" t="n">
        <v>47</v>
      </c>
      <c r="AF30" t="n">
        <v>5.22</v>
      </c>
      <c r="AG30" t="n">
        <v>5.58</v>
      </c>
      <c r="AH30" t="n">
        <v>0.35</v>
      </c>
      <c r="AI30" t="n">
        <v>0.5</v>
      </c>
      <c r="AJ30" t="n">
        <v>0.54</v>
      </c>
      <c r="AK30" t="n">
        <v>0.04</v>
      </c>
      <c r="AL30" t="n">
        <v>0.48</v>
      </c>
      <c r="AM30" t="n">
        <v>0.48</v>
      </c>
      <c r="AN30" t="n">
        <v>19.82</v>
      </c>
      <c r="AO30" t="n">
        <v>14.42</v>
      </c>
      <c r="AP30" t="n">
        <v>14.82</v>
      </c>
      <c r="AQ30" t="n">
        <v>29.42</v>
      </c>
      <c r="AR30" t="n">
        <v>6.8</v>
      </c>
      <c r="AS30" t="n">
        <v>7.13</v>
      </c>
      <c r="AT30" t="n">
        <v>0.11</v>
      </c>
      <c r="AU30" t="n">
        <v>0.33</v>
      </c>
      <c r="AV30" t="n">
        <v>0.1</v>
      </c>
      <c r="AW30" t="n">
        <v>0.33</v>
      </c>
      <c r="AX30" t="n">
        <v>0</v>
      </c>
      <c r="AY30" t="n">
        <v>0</v>
      </c>
      <c r="AZ30" t="n">
        <v>0</v>
      </c>
      <c r="BA30" t="n">
        <v>0</v>
      </c>
      <c r="BB30" t="n">
        <v>0</v>
      </c>
      <c r="BC30" t="n">
        <v>0</v>
      </c>
      <c r="BD30" t="n">
        <v>151</v>
      </c>
      <c r="BE30" t="n">
        <v>3.06</v>
      </c>
      <c r="BF30" t="n">
        <v>0</v>
      </c>
      <c r="BG30" t="n">
        <v>0</v>
      </c>
    </row>
    <row r="31">
      <c r="A31" t="inlineStr">
        <is>
          <t>VM</t>
        </is>
      </c>
      <c r="B31" s="94" t="inlineStr">
        <is>
          <t>VMCare Triage</t>
        </is>
      </c>
      <c r="C31" s="201" t="n">
        <v>44316</v>
      </c>
      <c r="D31" s="95" t="inlineStr">
        <is>
          <t>No</t>
        </is>
      </c>
      <c r="E31" s="95" t="n">
        <v>0</v>
      </c>
      <c r="F31" t="n">
        <v>12.49</v>
      </c>
      <c r="G31" t="n">
        <v>208</v>
      </c>
      <c r="H31" t="n">
        <v>4938</v>
      </c>
      <c r="I31" t="n">
        <v>5.37</v>
      </c>
      <c r="J31" t="n">
        <v>5203</v>
      </c>
      <c r="K31" t="n">
        <v>4146</v>
      </c>
      <c r="L31" t="n">
        <v>1057</v>
      </c>
      <c r="M31" t="n">
        <v>79.68000000000001</v>
      </c>
      <c r="N31" t="n">
        <v>5177</v>
      </c>
      <c r="O31" t="n">
        <v>0</v>
      </c>
      <c r="P31" t="n">
        <v>5</v>
      </c>
      <c r="Q31" t="n">
        <v>0.47</v>
      </c>
      <c r="R31" t="n">
        <v>44</v>
      </c>
      <c r="S31" t="n">
        <v>1.06</v>
      </c>
      <c r="T31" t="n">
        <v>0</v>
      </c>
      <c r="U31" t="n">
        <v>0</v>
      </c>
      <c r="V31" t="n">
        <v>108</v>
      </c>
      <c r="W31" t="n">
        <v>2.6</v>
      </c>
      <c r="X31" t="n">
        <v>327</v>
      </c>
      <c r="Y31" t="n">
        <v>6.28</v>
      </c>
      <c r="Z31" t="n">
        <v>327</v>
      </c>
      <c r="AA31" t="n">
        <v>6.28</v>
      </c>
      <c r="AB31" t="n">
        <v>2373</v>
      </c>
      <c r="AC31" t="n">
        <v>45.61</v>
      </c>
      <c r="AD31" t="n">
        <v>267</v>
      </c>
      <c r="AE31" t="n">
        <v>93</v>
      </c>
      <c r="AF31" t="n">
        <v>7.47</v>
      </c>
      <c r="AG31" t="n">
        <v>10.33</v>
      </c>
      <c r="AH31" t="n">
        <v>2.86</v>
      </c>
      <c r="AI31" t="n">
        <v>0.49</v>
      </c>
      <c r="AJ31" t="n">
        <v>0.48</v>
      </c>
      <c r="AK31" t="n">
        <v>0.01</v>
      </c>
      <c r="AL31" t="n">
        <v>0.48</v>
      </c>
      <c r="AM31" t="n">
        <v>0.51</v>
      </c>
      <c r="AN31" t="n">
        <v>12.69</v>
      </c>
      <c r="AO31" t="n">
        <v>10.29</v>
      </c>
      <c r="AP31" t="n">
        <v>10.47</v>
      </c>
      <c r="AQ31" t="n">
        <v>26.29</v>
      </c>
      <c r="AR31" t="n">
        <v>6.94</v>
      </c>
      <c r="AS31" t="n">
        <v>7.22</v>
      </c>
      <c r="AT31" t="n">
        <v>0.12</v>
      </c>
      <c r="AU31" t="n">
        <v>0.33</v>
      </c>
      <c r="AV31" t="n">
        <v>0.11</v>
      </c>
      <c r="AW31" t="n">
        <v>0.33</v>
      </c>
      <c r="AX31" t="n">
        <v>1</v>
      </c>
      <c r="AY31" t="n">
        <v>0.02</v>
      </c>
      <c r="AZ31" t="n">
        <v>0</v>
      </c>
      <c r="BA31" t="n">
        <v>0</v>
      </c>
      <c r="BB31" t="n">
        <v>0</v>
      </c>
      <c r="BC31" t="n">
        <v>0</v>
      </c>
      <c r="BD31" t="n">
        <v>131</v>
      </c>
      <c r="BE31" t="n">
        <v>2.52</v>
      </c>
      <c r="BF31" t="n">
        <v>0</v>
      </c>
      <c r="BG31" t="n">
        <v>0</v>
      </c>
    </row>
  </sheetData>
  <conditionalFormatting sqref="O22">
    <cfRule type="cellIs" priority="23" operator="greaterThan" dxfId="0">
      <formula>2</formula>
    </cfRule>
  </conditionalFormatting>
  <conditionalFormatting sqref="AY22">
    <cfRule type="cellIs" priority="22" operator="greaterThan" dxfId="0">
      <formula>1</formula>
    </cfRule>
  </conditionalFormatting>
  <conditionalFormatting sqref="S22 W22">
    <cfRule type="cellIs" priority="21" operator="greaterThan" dxfId="0">
      <formula>3</formula>
    </cfRule>
  </conditionalFormatting>
  <conditionalFormatting sqref="AL22:AM22">
    <cfRule type="cellIs" priority="19" operator="lessThan" dxfId="0">
      <formula>0.47</formula>
    </cfRule>
    <cfRule type="cellIs" priority="20" operator="greaterThan" dxfId="0">
      <formula>0.53</formula>
    </cfRule>
  </conditionalFormatting>
  <conditionalFormatting sqref="AT22 AV22">
    <cfRule type="cellIs" priority="18" operator="greaterThan" dxfId="0">
      <formula>0.2</formula>
    </cfRule>
  </conditionalFormatting>
  <conditionalFormatting sqref="AU22 AW22">
    <cfRule type="cellIs" priority="17" operator="lessThan" dxfId="0">
      <formula>0.29</formula>
    </cfRule>
  </conditionalFormatting>
  <conditionalFormatting sqref="AK22">
    <cfRule type="cellIs" priority="16" operator="greaterThan" dxfId="0">
      <formula>0.02</formula>
    </cfRule>
  </conditionalFormatting>
  <conditionalFormatting sqref="AH22">
    <cfRule type="cellIs" priority="13" operator="greaterThan" dxfId="0">
      <formula>2</formula>
    </cfRule>
    <cfRule type="cellIs" priority="14" operator="greaterThan" dxfId="0">
      <formula>2</formula>
    </cfRule>
    <cfRule type="cellIs" priority="15" operator="greaterThan" dxfId="0">
      <formula>4</formula>
    </cfRule>
  </conditionalFormatting>
  <conditionalFormatting sqref="BE31">
    <cfRule type="cellIs" priority="12" operator="greaterThan" dxfId="0">
      <formula>5</formula>
    </cfRule>
  </conditionalFormatting>
  <conditionalFormatting sqref="O31 BC31">
    <cfRule type="cellIs" priority="11" operator="greaterThan" dxfId="0">
      <formula>2</formula>
    </cfRule>
  </conditionalFormatting>
  <conditionalFormatting sqref="BA31 AY31 BG31">
    <cfRule type="cellIs" priority="10" operator="greaterThan" dxfId="0">
      <formula>1</formula>
    </cfRule>
  </conditionalFormatting>
  <conditionalFormatting sqref="S31 W31">
    <cfRule type="cellIs" priority="9" operator="greaterThan" dxfId="0">
      <formula>3</formula>
    </cfRule>
  </conditionalFormatting>
  <conditionalFormatting sqref="AL31:AM31">
    <cfRule type="cellIs" priority="7" operator="lessThan" dxfId="0">
      <formula>0.47</formula>
    </cfRule>
    <cfRule type="cellIs" priority="8" operator="greaterThan" dxfId="0">
      <formula>0.53</formula>
    </cfRule>
  </conditionalFormatting>
  <conditionalFormatting sqref="AT31 AV31">
    <cfRule type="cellIs" priority="6" operator="greaterThan" dxfId="0">
      <formula>0.2</formula>
    </cfRule>
  </conditionalFormatting>
  <conditionalFormatting sqref="AU31 AW31">
    <cfRule type="cellIs" priority="5" operator="lessThan" dxfId="0">
      <formula>0.29</formula>
    </cfRule>
  </conditionalFormatting>
  <conditionalFormatting sqref="AK31">
    <cfRule type="cellIs" priority="4" operator="greaterThan" dxfId="0">
      <formula>0.02</formula>
    </cfRule>
  </conditionalFormatting>
  <conditionalFormatting sqref="AH31">
    <cfRule type="cellIs" priority="1" operator="greaterThan" dxfId="0">
      <formula>2</formula>
    </cfRule>
    <cfRule type="cellIs" priority="2" operator="greaterThan" dxfId="0">
      <formula>2</formula>
    </cfRule>
    <cfRule type="cellIs" priority="3" operator="greaterThan" dxfId="0">
      <formula>4</formula>
    </cfRule>
  </conditionalFormatting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 codeName="Sheet20">
    <outlinePr summaryBelow="1" summaryRight="1"/>
    <pageSetUpPr/>
  </sheetPr>
  <dimension ref="A1:BH31"/>
  <sheetViews>
    <sheetView topLeftCell="A2" workbookViewId="0">
      <selection activeCell="A2" sqref="A1:A1048576"/>
    </sheetView>
  </sheetViews>
  <sheetFormatPr baseColWidth="8" defaultColWidth="9.109375" defaultRowHeight="14.4"/>
  <cols>
    <col width="9.109375" customWidth="1" style="205" min="1" max="1"/>
    <col width="12.109375" bestFit="1" customWidth="1" style="205" min="2" max="2"/>
    <col width="12.33203125" customWidth="1" style="205" min="3" max="3"/>
    <col width="9.109375" customWidth="1" style="205" min="4" max="4"/>
    <col width="17.6640625" customWidth="1" style="205" min="5" max="5"/>
    <col width="9.109375" customWidth="1" style="205" min="6" max="51"/>
    <col width="55.109375" customWidth="1" style="205" min="52" max="52"/>
    <col width="9.109375" customWidth="1" style="205" min="53" max="59"/>
    <col width="65.88671875" customWidth="1" style="205" min="60" max="60"/>
    <col width="9.109375" customWidth="1" style="205" min="61" max="16384"/>
  </cols>
  <sheetData>
    <row r="1" ht="72" customHeight="1" s="205">
      <c r="A1" t="inlineStr">
        <is>
          <t>Account</t>
        </is>
      </c>
      <c r="B1" s="83" t="inlineStr">
        <is>
          <t>Area</t>
        </is>
      </c>
      <c r="C1" s="83" t="inlineStr">
        <is>
          <t>Date</t>
        </is>
      </c>
      <c r="D1" s="83" t="inlineStr">
        <is>
          <t>Any Critical Issue</t>
        </is>
      </c>
      <c r="E1" s="83" t="inlineStr">
        <is>
          <t xml:space="preserve">Downtime in Mins </t>
        </is>
      </c>
      <c r="F1" s="83" t="inlineStr">
        <is>
          <t>Revenue_Impact</t>
        </is>
      </c>
      <c r="G1" s="83" t="inlineStr">
        <is>
          <t>Distinct_Agents</t>
        </is>
      </c>
      <c r="H1" s="83" t="inlineStr">
        <is>
          <t>Previous Total Calls</t>
        </is>
      </c>
      <c r="I1" s="83" t="inlineStr">
        <is>
          <t>Call Diff_Perc</t>
        </is>
      </c>
      <c r="J1" s="83" t="inlineStr">
        <is>
          <t>TotalCalls</t>
        </is>
      </c>
      <c r="K1" s="83" t="inlineStr">
        <is>
          <t>OnCalls</t>
        </is>
      </c>
      <c r="L1" s="83" t="inlineStr">
        <is>
          <t>OffCalls</t>
        </is>
      </c>
      <c r="M1" s="83" t="inlineStr">
        <is>
          <t>Benchmark</t>
        </is>
      </c>
      <c r="N1" s="83" t="inlineStr">
        <is>
          <t>Success_routes</t>
        </is>
      </c>
      <c r="O1" s="83" t="inlineStr">
        <is>
          <t>Fail_route_perc</t>
        </is>
      </c>
      <c r="P1" s="83" t="inlineStr">
        <is>
          <t>OFF_AgentSLA</t>
        </is>
      </c>
      <c r="Q1" s="83" t="inlineStr">
        <is>
          <t>OFF_AgentSLA%age</t>
        </is>
      </c>
      <c r="R1" s="83" t="inlineStr">
        <is>
          <t>ON_AgentSLA</t>
        </is>
      </c>
      <c r="S1" s="83" t="inlineStr">
        <is>
          <t>ON_AgentSLA%age</t>
        </is>
      </c>
      <c r="T1" s="83" t="inlineStr">
        <is>
          <t>OFF_CallSLA</t>
        </is>
      </c>
      <c r="U1" s="83" t="inlineStr">
        <is>
          <t>OFF_CallSLA%age</t>
        </is>
      </c>
      <c r="V1" s="83" t="inlineStr">
        <is>
          <t>ON_CallSLA</t>
        </is>
      </c>
      <c r="W1" s="83" t="inlineStr">
        <is>
          <t>ON_CallSLA%age</t>
        </is>
      </c>
      <c r="X1" s="83" t="inlineStr">
        <is>
          <t>1-1_calls</t>
        </is>
      </c>
      <c r="Y1" s="83" t="inlineStr">
        <is>
          <t>1-1_calls_%age</t>
        </is>
      </c>
      <c r="Z1" s="83" t="inlineStr">
        <is>
          <t>1-1_callsWithoutSLABlowns</t>
        </is>
      </c>
      <c r="AA1" s="83" t="inlineStr">
        <is>
          <t>1-1_calls_%ageWithoutSLABlowns</t>
        </is>
      </c>
      <c r="AB1" s="83" t="inlineStr">
        <is>
          <t>L2_calls</t>
        </is>
      </c>
      <c r="AC1" s="83" t="inlineStr">
        <is>
          <t>L2_calls_%age</t>
        </is>
      </c>
      <c r="AD1" s="83" t="inlineStr">
        <is>
          <t>O0bandons</t>
        </is>
      </c>
      <c r="AE1" s="83" t="inlineStr">
        <is>
          <t>OffAbandons</t>
        </is>
      </c>
      <c r="AF1" s="83" t="inlineStr">
        <is>
          <t>O0bandonsPerc</t>
        </is>
      </c>
      <c r="AG1" s="83" t="inlineStr">
        <is>
          <t>OffAbandonsPerc</t>
        </is>
      </c>
      <c r="AH1" s="83" t="inlineStr">
        <is>
          <t>O0ban-OffAban_Perc</t>
        </is>
      </c>
      <c r="AI1" s="83" t="inlineStr">
        <is>
          <t>O0P</t>
        </is>
      </c>
      <c r="AJ1" s="83" t="inlineStr">
        <is>
          <t>OffAP</t>
        </is>
      </c>
      <c r="AK1" s="83" t="inlineStr">
        <is>
          <t>AP_Skew</t>
        </is>
      </c>
      <c r="AL1" s="83" t="inlineStr">
        <is>
          <t>OnCP</t>
        </is>
      </c>
      <c r="AM1" s="83" t="inlineStr">
        <is>
          <t>OffCP</t>
        </is>
      </c>
      <c r="AN1" s="83" t="inlineStr">
        <is>
          <t>AgentChoice</t>
        </is>
      </c>
      <c r="AO1" s="83" t="inlineStr">
        <is>
          <t>used_AgentChoice</t>
        </is>
      </c>
      <c r="AP1" s="83" t="inlineStr">
        <is>
          <t>used_AgentChoiceWithoutSLABlowns</t>
        </is>
      </c>
      <c r="AQ1" s="83" t="inlineStr">
        <is>
          <t>CallChoice</t>
        </is>
      </c>
      <c r="AR1" s="83" t="inlineStr">
        <is>
          <t>Used_CallChoice</t>
        </is>
      </c>
      <c r="AS1" s="83" t="inlineStr">
        <is>
          <t>Used_CallChoiceWithoutSLABlowns</t>
        </is>
      </c>
      <c r="AT1" s="83" t="inlineStr">
        <is>
          <t>OnEvalScore_raw</t>
        </is>
      </c>
      <c r="AU1" s="83" t="inlineStr">
        <is>
          <t>OffEvalScore_raw</t>
        </is>
      </c>
      <c r="AV1" s="83" t="inlineStr">
        <is>
          <t>OnEvalScore_used</t>
        </is>
      </c>
      <c r="AW1" s="83" t="inlineStr">
        <is>
          <t>OffEvalScore_used</t>
        </is>
      </c>
      <c r="AX1" s="83" t="inlineStr">
        <is>
          <t>On_Evaluation_err_calls</t>
        </is>
      </c>
      <c r="AY1" s="83" t="inlineStr">
        <is>
          <t>On_Evaluation_err_calls_%age</t>
        </is>
      </c>
      <c r="AZ1" s="83" t="inlineStr">
        <is>
          <t>Off_Evaluation_err_calls</t>
        </is>
      </c>
      <c r="BA1" s="83" t="inlineStr">
        <is>
          <t>Off_Evaluation_err_calls_%age</t>
        </is>
      </c>
      <c r="BB1" s="83" t="inlineStr">
        <is>
          <t>LookupFailures</t>
        </is>
      </c>
      <c r="BC1" s="83" t="inlineStr">
        <is>
          <t>Lookup_Failure_Perc</t>
        </is>
      </c>
      <c r="BD1" s="83" t="inlineStr">
        <is>
          <t>UnkNown_Agent_Calls</t>
        </is>
      </c>
      <c r="BE1" s="83" t="inlineStr">
        <is>
          <t>UnkNown_Agent_Calls_%age</t>
        </is>
      </c>
      <c r="BF1" s="83" t="inlineStr">
        <is>
          <t>CG_Not_found_Calls</t>
        </is>
      </c>
      <c r="BG1" s="83" t="inlineStr">
        <is>
          <t>CG_Not_found_Calls_%age</t>
        </is>
      </c>
      <c r="BH1" s="83" t="inlineStr">
        <is>
          <t>Important/ High/ Critical Tickets</t>
        </is>
      </c>
    </row>
    <row r="2">
      <c r="A2" t="inlineStr">
        <is>
          <t>VM</t>
        </is>
      </c>
      <c r="B2" s="89" t="inlineStr">
        <is>
          <t>vmcablecare</t>
        </is>
      </c>
      <c r="C2" s="201" t="n">
        <v>44287</v>
      </c>
      <c r="D2" s="88" t="inlineStr">
        <is>
          <t>No</t>
        </is>
      </c>
      <c r="E2" s="95" t="n">
        <v>0</v>
      </c>
      <c r="F2" t="n">
        <v>9.380000000000001</v>
      </c>
      <c r="G2" t="n">
        <v>869</v>
      </c>
      <c r="H2" t="n">
        <v>14666</v>
      </c>
      <c r="I2" t="n">
        <v>0.98</v>
      </c>
      <c r="J2" t="n">
        <v>14809</v>
      </c>
      <c r="K2" t="n">
        <v>11947</v>
      </c>
      <c r="L2" t="n">
        <v>2862</v>
      </c>
      <c r="M2" t="n">
        <v>80.67</v>
      </c>
      <c r="N2" t="n">
        <v>14780</v>
      </c>
      <c r="O2" t="n">
        <v>0</v>
      </c>
      <c r="P2" t="n">
        <v>0</v>
      </c>
      <c r="Q2" t="n">
        <v>0</v>
      </c>
      <c r="R2" t="n">
        <v>16</v>
      </c>
      <c r="S2" t="n">
        <v>0.13</v>
      </c>
      <c r="T2" t="n">
        <v>0</v>
      </c>
      <c r="U2" t="n">
        <v>0</v>
      </c>
      <c r="V2" t="n">
        <v>334</v>
      </c>
      <c r="W2" t="n">
        <v>2.8</v>
      </c>
      <c r="X2" t="n">
        <v>235</v>
      </c>
      <c r="Y2" t="n">
        <v>1.59</v>
      </c>
      <c r="Z2" t="n">
        <v>235</v>
      </c>
      <c r="AA2" t="n">
        <v>1.59</v>
      </c>
      <c r="AB2" t="n">
        <v>4271</v>
      </c>
      <c r="AC2" t="n">
        <v>28.84</v>
      </c>
      <c r="AD2" t="n">
        <v>429</v>
      </c>
      <c r="AE2" t="n">
        <v>95</v>
      </c>
      <c r="AF2" t="n">
        <v>3.67</v>
      </c>
      <c r="AG2" t="n">
        <v>3.37</v>
      </c>
      <c r="AH2" t="n">
        <v>0.3</v>
      </c>
      <c r="AI2" t="n">
        <v>0.52</v>
      </c>
      <c r="AJ2" t="n">
        <v>0.52</v>
      </c>
      <c r="AK2" t="n">
        <v>0</v>
      </c>
      <c r="AL2" t="n">
        <v>0.49</v>
      </c>
      <c r="AM2" t="n">
        <v>0.5</v>
      </c>
      <c r="AN2" t="n">
        <v>85.8</v>
      </c>
      <c r="AO2" t="n">
        <v>22.63</v>
      </c>
      <c r="AP2" t="n">
        <v>22.67</v>
      </c>
      <c r="AQ2" t="n">
        <v>103.53</v>
      </c>
      <c r="AR2" t="n">
        <v>10.02</v>
      </c>
      <c r="AS2" t="n">
        <v>10.78</v>
      </c>
      <c r="AT2" t="n">
        <v>0.07000000000000001</v>
      </c>
      <c r="AU2" t="n">
        <v>0.34</v>
      </c>
      <c r="AV2" t="n">
        <v>0.06</v>
      </c>
      <c r="AW2" t="n">
        <v>0.35</v>
      </c>
      <c r="AX2" t="n">
        <v>1</v>
      </c>
      <c r="AY2" t="n">
        <v>0.01</v>
      </c>
      <c r="AZ2" t="n">
        <v>0</v>
      </c>
      <c r="BA2" t="n">
        <v>0</v>
      </c>
      <c r="BB2" t="n">
        <v>0</v>
      </c>
      <c r="BC2" t="n">
        <v>0</v>
      </c>
      <c r="BD2" t="n">
        <v>639</v>
      </c>
      <c r="BE2" t="n">
        <v>4.31</v>
      </c>
      <c r="BF2" t="n">
        <v>80</v>
      </c>
      <c r="BG2" t="n">
        <v>0.54</v>
      </c>
      <c r="BH2" t="inlineStr">
        <is>
          <t>LIGGBR-16926, LIGGBR-16930, LIGGBR-16936</t>
        </is>
      </c>
    </row>
    <row r="3">
      <c r="A3" t="inlineStr">
        <is>
          <t>VM</t>
        </is>
      </c>
      <c r="B3" s="89" t="inlineStr">
        <is>
          <t>vmcablecare</t>
        </is>
      </c>
      <c r="C3" s="201" t="n">
        <v>44288</v>
      </c>
      <c r="D3" s="88" t="inlineStr">
        <is>
          <t>No</t>
        </is>
      </c>
      <c r="E3" s="95" t="n">
        <v>0</v>
      </c>
      <c r="F3" t="n">
        <v>7.87</v>
      </c>
      <c r="G3" t="n">
        <v>824</v>
      </c>
      <c r="H3" t="n">
        <v>14805</v>
      </c>
      <c r="I3" t="n">
        <v>-42.15</v>
      </c>
      <c r="J3" t="n">
        <v>8565</v>
      </c>
      <c r="K3" t="n">
        <v>6859</v>
      </c>
      <c r="L3" t="n">
        <v>1706</v>
      </c>
      <c r="M3" t="n">
        <v>80.08</v>
      </c>
      <c r="N3" t="n">
        <v>8563</v>
      </c>
      <c r="O3" t="n">
        <v>0</v>
      </c>
      <c r="P3" t="n">
        <v>7</v>
      </c>
      <c r="Q3" t="n">
        <v>0.41</v>
      </c>
      <c r="R3" t="n">
        <v>58</v>
      </c>
      <c r="S3" t="n">
        <v>0.85</v>
      </c>
      <c r="T3" t="n">
        <v>0</v>
      </c>
      <c r="U3" t="n">
        <v>0</v>
      </c>
      <c r="V3" t="n">
        <v>0</v>
      </c>
      <c r="W3" t="n">
        <v>0</v>
      </c>
      <c r="X3" t="n">
        <v>188</v>
      </c>
      <c r="Y3" t="n">
        <v>2.2</v>
      </c>
      <c r="Z3" t="n">
        <v>188</v>
      </c>
      <c r="AA3" t="n">
        <v>2.2</v>
      </c>
      <c r="AB3" t="n">
        <v>0</v>
      </c>
      <c r="AC3" t="n">
        <v>0</v>
      </c>
      <c r="AD3" t="n">
        <v>52</v>
      </c>
      <c r="AE3" t="n">
        <v>5</v>
      </c>
      <c r="AF3" t="n">
        <v>0.79</v>
      </c>
      <c r="AG3" t="n">
        <v>0.31</v>
      </c>
      <c r="AH3" t="n">
        <v>0.48</v>
      </c>
      <c r="AI3" t="n">
        <v>0.51</v>
      </c>
      <c r="AJ3" t="n">
        <v>0.49</v>
      </c>
      <c r="AK3" t="n">
        <v>0.02</v>
      </c>
      <c r="AL3" t="n">
        <v>0.48</v>
      </c>
      <c r="AM3" t="n">
        <v>0.49</v>
      </c>
      <c r="AN3" t="n">
        <v>153.59</v>
      </c>
      <c r="AO3" t="n">
        <v>21.15</v>
      </c>
      <c r="AP3" t="n">
        <v>21.31</v>
      </c>
      <c r="AQ3" t="n">
        <v>0</v>
      </c>
      <c r="AR3" t="n">
        <v>0</v>
      </c>
      <c r="AS3" t="n">
        <v>0</v>
      </c>
      <c r="AT3" t="n">
        <v>0.06</v>
      </c>
      <c r="AU3" t="n">
        <v>0.33</v>
      </c>
      <c r="AV3" t="n">
        <v>0.04</v>
      </c>
      <c r="AW3" t="n">
        <v>0.34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414</v>
      </c>
      <c r="BE3" t="n">
        <v>4.83</v>
      </c>
      <c r="BF3" t="n">
        <v>0</v>
      </c>
      <c r="BG3" t="n">
        <v>0</v>
      </c>
      <c r="BH3" t="inlineStr">
        <is>
          <t>LIGGBR-16988</t>
        </is>
      </c>
    </row>
    <row r="4">
      <c r="A4" t="inlineStr">
        <is>
          <t>VM</t>
        </is>
      </c>
      <c r="B4" s="89" t="inlineStr">
        <is>
          <t>vmcablecare</t>
        </is>
      </c>
      <c r="C4" s="201" t="n">
        <v>44289</v>
      </c>
      <c r="D4" s="88" t="inlineStr">
        <is>
          <t>No</t>
        </is>
      </c>
      <c r="E4" s="95" t="n">
        <v>0</v>
      </c>
      <c r="F4" t="n">
        <v>9.02</v>
      </c>
      <c r="G4" t="n">
        <v>577</v>
      </c>
      <c r="H4" t="n">
        <v>8567</v>
      </c>
      <c r="I4" t="n">
        <v>-21.14</v>
      </c>
      <c r="J4" t="n">
        <v>6756</v>
      </c>
      <c r="K4" t="n">
        <v>5417</v>
      </c>
      <c r="L4" t="n">
        <v>1339</v>
      </c>
      <c r="M4" t="n">
        <v>80.18000000000001</v>
      </c>
      <c r="N4" t="n">
        <v>6756</v>
      </c>
      <c r="O4" t="n">
        <v>0</v>
      </c>
      <c r="P4" t="n">
        <v>2</v>
      </c>
      <c r="Q4" t="n">
        <v>0.15</v>
      </c>
      <c r="R4" t="n">
        <v>73</v>
      </c>
      <c r="S4" t="n">
        <v>1.35</v>
      </c>
      <c r="T4" t="n">
        <v>0</v>
      </c>
      <c r="U4" t="n">
        <v>0</v>
      </c>
      <c r="V4" t="n">
        <v>146</v>
      </c>
      <c r="W4" t="n">
        <v>2.7</v>
      </c>
      <c r="X4" t="n">
        <v>84</v>
      </c>
      <c r="Y4" t="n">
        <v>1.24</v>
      </c>
      <c r="Z4" t="n">
        <v>84</v>
      </c>
      <c r="AA4" t="n">
        <v>1.24</v>
      </c>
      <c r="AB4" t="n">
        <v>445</v>
      </c>
      <c r="AC4" t="n">
        <v>6.59</v>
      </c>
      <c r="AD4" t="n">
        <v>184</v>
      </c>
      <c r="AE4" t="n">
        <v>59</v>
      </c>
      <c r="AF4" t="n">
        <v>3.53</v>
      </c>
      <c r="AG4" t="n">
        <v>4.6</v>
      </c>
      <c r="AH4" t="n">
        <v>1.06</v>
      </c>
      <c r="AI4" t="n">
        <v>0.48</v>
      </c>
      <c r="AJ4" t="n">
        <v>0.45</v>
      </c>
      <c r="AK4" t="n">
        <v>0.03</v>
      </c>
      <c r="AL4" t="n">
        <v>0.47</v>
      </c>
      <c r="AM4" t="n">
        <v>0.49</v>
      </c>
      <c r="AN4" t="n">
        <v>79.64</v>
      </c>
      <c r="AO4" t="n">
        <v>22.44</v>
      </c>
      <c r="AP4" t="n">
        <v>22.7</v>
      </c>
      <c r="AQ4" t="n">
        <v>91.39</v>
      </c>
      <c r="AR4" t="n">
        <v>7.05</v>
      </c>
      <c r="AS4" t="n">
        <v>10.01</v>
      </c>
      <c r="AT4" t="n">
        <v>0.05</v>
      </c>
      <c r="AU4" t="n">
        <v>0.32</v>
      </c>
      <c r="AV4" t="n">
        <v>0.04</v>
      </c>
      <c r="AW4" t="n">
        <v>0.32</v>
      </c>
      <c r="AX4" t="n">
        <v>0</v>
      </c>
      <c r="AY4" t="n">
        <v>0</v>
      </c>
      <c r="AZ4" t="n">
        <v>0</v>
      </c>
      <c r="BA4" t="n">
        <v>0</v>
      </c>
      <c r="BB4" t="n">
        <v>0</v>
      </c>
      <c r="BC4" t="n">
        <v>0</v>
      </c>
      <c r="BD4" t="n">
        <v>235</v>
      </c>
      <c r="BE4" t="n">
        <v>3.48</v>
      </c>
      <c r="BF4" t="n">
        <v>17</v>
      </c>
      <c r="BG4" t="n">
        <v>0.25</v>
      </c>
      <c r="BH4" t="inlineStr">
        <is>
          <t>LIGGBR-17002</t>
        </is>
      </c>
    </row>
    <row r="5">
      <c r="A5" t="inlineStr">
        <is>
          <t>VM</t>
        </is>
      </c>
      <c r="B5" s="89" t="inlineStr">
        <is>
          <t>vmcablecare</t>
        </is>
      </c>
      <c r="C5" s="201" t="n">
        <v>44290</v>
      </c>
      <c r="D5" s="88" t="inlineStr">
        <is>
          <t>No</t>
        </is>
      </c>
      <c r="E5" s="95" t="n">
        <v>0</v>
      </c>
      <c r="F5" t="n">
        <v>8.300000000000001</v>
      </c>
      <c r="G5" t="n">
        <v>411</v>
      </c>
      <c r="H5" t="n">
        <v>6756</v>
      </c>
      <c r="I5" t="n">
        <v>-54.77</v>
      </c>
      <c r="J5" t="n">
        <v>3056</v>
      </c>
      <c r="K5" t="n">
        <v>2448</v>
      </c>
      <c r="L5" t="n">
        <v>608</v>
      </c>
      <c r="M5" t="n">
        <v>80.09999999999999</v>
      </c>
      <c r="N5" t="n">
        <v>3056</v>
      </c>
      <c r="O5" t="n">
        <v>0</v>
      </c>
      <c r="P5" t="n">
        <v>9</v>
      </c>
      <c r="Q5" t="n">
        <v>1.48</v>
      </c>
      <c r="R5" t="n">
        <v>71</v>
      </c>
      <c r="S5" t="n">
        <v>2.9</v>
      </c>
      <c r="T5" t="n">
        <v>0</v>
      </c>
      <c r="U5" t="n">
        <v>0</v>
      </c>
      <c r="V5" t="n">
        <v>0</v>
      </c>
      <c r="W5" t="n">
        <v>0</v>
      </c>
      <c r="X5" t="n">
        <v>59</v>
      </c>
      <c r="Y5" t="n">
        <v>1.93</v>
      </c>
      <c r="Z5" t="n">
        <v>59</v>
      </c>
      <c r="AA5" t="n">
        <v>1.93</v>
      </c>
      <c r="AB5" t="n">
        <v>0</v>
      </c>
      <c r="AC5" t="n">
        <v>0</v>
      </c>
      <c r="AD5" t="n">
        <v>21</v>
      </c>
      <c r="AE5" t="n">
        <v>8</v>
      </c>
      <c r="AF5" t="n">
        <v>0.88</v>
      </c>
      <c r="AG5" t="n">
        <v>1.36</v>
      </c>
      <c r="AH5" t="n">
        <v>0.48</v>
      </c>
      <c r="AI5" t="n">
        <v>0.52</v>
      </c>
      <c r="AJ5" t="n">
        <v>0.49</v>
      </c>
      <c r="AK5" t="n">
        <v>0.03</v>
      </c>
      <c r="AL5" t="n">
        <v>0.51</v>
      </c>
      <c r="AM5" t="n">
        <v>0.5</v>
      </c>
      <c r="AN5" t="n">
        <v>101.25</v>
      </c>
      <c r="AO5" t="n">
        <v>19.49</v>
      </c>
      <c r="AP5" t="n">
        <v>19.98</v>
      </c>
      <c r="AQ5" t="n">
        <v>0</v>
      </c>
      <c r="AR5" t="n">
        <v>0</v>
      </c>
      <c r="AS5" t="n">
        <v>0</v>
      </c>
      <c r="AT5" t="n">
        <v>0.05</v>
      </c>
      <c r="AU5" t="n">
        <v>0.35</v>
      </c>
      <c r="AV5" t="n">
        <v>0.04</v>
      </c>
      <c r="AW5" t="n">
        <v>0.36</v>
      </c>
      <c r="AX5" t="n">
        <v>0</v>
      </c>
      <c r="AY5" t="n">
        <v>0</v>
      </c>
      <c r="AZ5" t="n">
        <v>0</v>
      </c>
      <c r="BA5" t="n">
        <v>0</v>
      </c>
      <c r="BB5" t="n">
        <v>0</v>
      </c>
      <c r="BC5" t="n">
        <v>0</v>
      </c>
      <c r="BD5" t="n">
        <v>106</v>
      </c>
      <c r="BE5" t="n">
        <v>3.47</v>
      </c>
      <c r="BF5" t="n">
        <v>0</v>
      </c>
      <c r="BG5" t="n">
        <v>0</v>
      </c>
    </row>
    <row r="6">
      <c r="A6" t="inlineStr">
        <is>
          <t>VM</t>
        </is>
      </c>
      <c r="B6" s="89" t="inlineStr">
        <is>
          <t>vmcablecare</t>
        </is>
      </c>
      <c r="C6" s="201" t="n">
        <v>44291</v>
      </c>
      <c r="D6" s="88" t="inlineStr">
        <is>
          <t>No</t>
        </is>
      </c>
      <c r="E6" s="95" t="n">
        <v>0</v>
      </c>
      <c r="F6" t="n">
        <v>9.85</v>
      </c>
      <c r="G6" t="n">
        <v>867</v>
      </c>
      <c r="H6" t="n">
        <v>3056</v>
      </c>
      <c r="I6" t="n">
        <v>127.49</v>
      </c>
      <c r="J6" t="n">
        <v>6952</v>
      </c>
      <c r="K6" t="n">
        <v>5566</v>
      </c>
      <c r="L6" t="n">
        <v>1386</v>
      </c>
      <c r="M6" t="n">
        <v>80.06</v>
      </c>
      <c r="N6" t="n">
        <v>6951</v>
      </c>
      <c r="O6" t="n">
        <v>0</v>
      </c>
      <c r="P6" t="n">
        <v>3</v>
      </c>
      <c r="Q6" t="n">
        <v>0.22</v>
      </c>
      <c r="R6" t="n">
        <v>99</v>
      </c>
      <c r="S6" t="n">
        <v>1.78</v>
      </c>
      <c r="T6" t="n">
        <v>0</v>
      </c>
      <c r="U6" t="n">
        <v>0</v>
      </c>
      <c r="V6" t="n">
        <v>0</v>
      </c>
      <c r="W6" t="n">
        <v>0</v>
      </c>
      <c r="X6" t="n">
        <v>193</v>
      </c>
      <c r="Y6" t="n">
        <v>2.78</v>
      </c>
      <c r="Z6" t="n">
        <v>193</v>
      </c>
      <c r="AA6" t="n">
        <v>2.78</v>
      </c>
      <c r="AB6" t="n">
        <v>0</v>
      </c>
      <c r="AC6" t="n">
        <v>0</v>
      </c>
      <c r="AD6" t="n">
        <v>44</v>
      </c>
      <c r="AE6" t="n">
        <v>12</v>
      </c>
      <c r="AF6" t="n">
        <v>0.83</v>
      </c>
      <c r="AG6" t="n">
        <v>0.9</v>
      </c>
      <c r="AH6" t="n">
        <v>0.07000000000000001</v>
      </c>
      <c r="AI6" t="n">
        <v>0.52</v>
      </c>
      <c r="AJ6" t="n">
        <v>0.49</v>
      </c>
      <c r="AK6" t="n">
        <v>0.03</v>
      </c>
      <c r="AL6" t="n">
        <v>0.49</v>
      </c>
      <c r="AM6" t="n">
        <v>0.49</v>
      </c>
      <c r="AN6" t="n">
        <v>194.6</v>
      </c>
      <c r="AO6" t="n">
        <v>24.89</v>
      </c>
      <c r="AP6" t="n">
        <v>25.24</v>
      </c>
      <c r="AQ6" t="n">
        <v>0</v>
      </c>
      <c r="AR6" t="n">
        <v>0</v>
      </c>
      <c r="AS6" t="n">
        <v>0</v>
      </c>
      <c r="AT6" t="n">
        <v>0.05</v>
      </c>
      <c r="AU6" t="n">
        <v>0.33</v>
      </c>
      <c r="AV6" t="n">
        <v>0.04</v>
      </c>
      <c r="AW6" t="n">
        <v>0.34</v>
      </c>
      <c r="AX6" t="n">
        <v>0</v>
      </c>
      <c r="AY6" t="n">
        <v>0</v>
      </c>
      <c r="AZ6" t="n">
        <v>0</v>
      </c>
      <c r="BA6" t="n">
        <v>0</v>
      </c>
      <c r="BB6" t="n">
        <v>0</v>
      </c>
      <c r="BC6" t="n">
        <v>0</v>
      </c>
      <c r="BD6" t="n">
        <v>350</v>
      </c>
      <c r="BE6" t="n">
        <v>5.03</v>
      </c>
      <c r="BF6" t="n">
        <v>18</v>
      </c>
      <c r="BG6" t="n">
        <v>0.26</v>
      </c>
    </row>
    <row r="7">
      <c r="A7" t="inlineStr">
        <is>
          <t>VM</t>
        </is>
      </c>
      <c r="B7" s="89" t="inlineStr">
        <is>
          <t>vmcablecare</t>
        </is>
      </c>
      <c r="C7" s="201" t="n">
        <v>44292</v>
      </c>
      <c r="D7" s="88" t="inlineStr">
        <is>
          <t>No</t>
        </is>
      </c>
      <c r="E7" s="95" t="n">
        <v>0</v>
      </c>
      <c r="F7" t="n">
        <v>6.84</v>
      </c>
      <c r="G7" t="n">
        <v>838</v>
      </c>
      <c r="H7" t="n">
        <v>6952</v>
      </c>
      <c r="I7" t="n">
        <v>144.32</v>
      </c>
      <c r="J7" t="n">
        <v>16985</v>
      </c>
      <c r="K7" t="n">
        <v>13603</v>
      </c>
      <c r="L7" t="n">
        <v>3382</v>
      </c>
      <c r="M7" t="n">
        <v>80.09</v>
      </c>
      <c r="N7" t="n">
        <v>16984</v>
      </c>
      <c r="O7" t="n">
        <v>0</v>
      </c>
      <c r="P7" t="n">
        <v>0</v>
      </c>
      <c r="Q7" t="n">
        <v>0</v>
      </c>
      <c r="R7" t="n">
        <v>1</v>
      </c>
      <c r="S7" t="n">
        <v>0.01</v>
      </c>
      <c r="T7" t="n">
        <v>1</v>
      </c>
      <c r="U7" t="n">
        <v>0.03</v>
      </c>
      <c r="V7" t="n">
        <v>339</v>
      </c>
      <c r="W7" t="n">
        <v>2.49</v>
      </c>
      <c r="X7" t="n">
        <v>360</v>
      </c>
      <c r="Y7" t="n">
        <v>2.12</v>
      </c>
      <c r="Z7" t="n">
        <v>360</v>
      </c>
      <c r="AA7" t="n">
        <v>2.12</v>
      </c>
      <c r="AB7" t="n">
        <v>10480</v>
      </c>
      <c r="AC7" t="n">
        <v>61.7</v>
      </c>
      <c r="AD7" t="n">
        <v>1261</v>
      </c>
      <c r="AE7" t="n">
        <v>317</v>
      </c>
      <c r="AF7" t="n">
        <v>9.49</v>
      </c>
      <c r="AG7" t="n">
        <v>9.6</v>
      </c>
      <c r="AH7" t="n">
        <v>0.11</v>
      </c>
      <c r="AI7" t="n">
        <v>0.5</v>
      </c>
      <c r="AJ7" t="n">
        <v>0.49</v>
      </c>
      <c r="AK7" t="n">
        <v>0.01</v>
      </c>
      <c r="AL7" t="n">
        <v>0.5</v>
      </c>
      <c r="AM7" t="n">
        <v>0.5</v>
      </c>
      <c r="AN7" t="n">
        <v>37.76</v>
      </c>
      <c r="AO7" t="n">
        <v>14.21</v>
      </c>
      <c r="AP7" t="n">
        <v>14.21</v>
      </c>
      <c r="AQ7" t="n">
        <v>181.36</v>
      </c>
      <c r="AR7" t="n">
        <v>7.19</v>
      </c>
      <c r="AS7" t="n">
        <v>7.4</v>
      </c>
      <c r="AT7" t="n">
        <v>0.1</v>
      </c>
      <c r="AU7" t="n">
        <v>0.34</v>
      </c>
      <c r="AV7" t="n">
        <v>0.09</v>
      </c>
      <c r="AW7" t="n">
        <v>0.35</v>
      </c>
      <c r="AX7" t="n">
        <v>0</v>
      </c>
      <c r="AY7" t="n">
        <v>0</v>
      </c>
      <c r="AZ7" t="n">
        <v>0</v>
      </c>
      <c r="BA7" t="n">
        <v>0</v>
      </c>
      <c r="BB7" t="n">
        <v>1</v>
      </c>
      <c r="BC7" t="n">
        <v>0.01</v>
      </c>
      <c r="BD7" t="n">
        <v>377</v>
      </c>
      <c r="BE7" t="n">
        <v>2.22</v>
      </c>
      <c r="BF7" t="n">
        <v>0</v>
      </c>
      <c r="BG7" t="n">
        <v>0</v>
      </c>
    </row>
    <row r="8">
      <c r="A8" t="inlineStr">
        <is>
          <t>VM</t>
        </is>
      </c>
      <c r="B8" s="89" t="inlineStr">
        <is>
          <t>vmcablecare</t>
        </is>
      </c>
      <c r="C8" s="201" t="n">
        <v>44293</v>
      </c>
      <c r="D8" s="88" t="inlineStr">
        <is>
          <t>No</t>
        </is>
      </c>
      <c r="E8" s="95" t="n">
        <v>0</v>
      </c>
      <c r="F8" t="n">
        <v>7.58</v>
      </c>
      <c r="G8" t="n">
        <v>844</v>
      </c>
      <c r="H8" t="n">
        <v>16985</v>
      </c>
      <c r="I8" t="n">
        <v>-2.47</v>
      </c>
      <c r="J8" t="n">
        <v>16565</v>
      </c>
      <c r="K8" t="n">
        <v>13284</v>
      </c>
      <c r="L8" t="n">
        <v>3281</v>
      </c>
      <c r="M8" t="n">
        <v>80.19</v>
      </c>
      <c r="N8" t="n">
        <v>16563</v>
      </c>
      <c r="O8" t="n">
        <v>0</v>
      </c>
      <c r="P8" t="n">
        <v>0</v>
      </c>
      <c r="Q8" t="n">
        <v>0</v>
      </c>
      <c r="R8" t="n">
        <v>4</v>
      </c>
      <c r="S8" t="n">
        <v>0.03</v>
      </c>
      <c r="T8" t="n">
        <v>0</v>
      </c>
      <c r="U8" t="n">
        <v>0</v>
      </c>
      <c r="V8" t="n">
        <v>374</v>
      </c>
      <c r="W8" t="n">
        <v>2.82</v>
      </c>
      <c r="X8" t="n">
        <v>483</v>
      </c>
      <c r="Y8" t="n">
        <v>2.92</v>
      </c>
      <c r="Z8" t="n">
        <v>483</v>
      </c>
      <c r="AA8" t="n">
        <v>2.92</v>
      </c>
      <c r="AB8" t="n">
        <v>7234</v>
      </c>
      <c r="AC8" t="n">
        <v>43.67</v>
      </c>
      <c r="AD8" t="n">
        <v>1050</v>
      </c>
      <c r="AE8" t="n">
        <v>275</v>
      </c>
      <c r="AF8" t="n">
        <v>8.109999999999999</v>
      </c>
      <c r="AG8" t="n">
        <v>8.57</v>
      </c>
      <c r="AH8" t="n">
        <v>0.47</v>
      </c>
      <c r="AI8" t="n">
        <v>0.5</v>
      </c>
      <c r="AJ8" t="n">
        <v>0.5</v>
      </c>
      <c r="AK8" t="n">
        <v>0</v>
      </c>
      <c r="AL8" t="n">
        <v>0.49</v>
      </c>
      <c r="AM8" t="n">
        <v>0.5</v>
      </c>
      <c r="AN8" t="n">
        <v>37.72</v>
      </c>
      <c r="AO8" t="n">
        <v>17.04</v>
      </c>
      <c r="AP8" t="n">
        <v>17.04</v>
      </c>
      <c r="AQ8" t="n">
        <v>140.32</v>
      </c>
      <c r="AR8" t="n">
        <v>9.74</v>
      </c>
      <c r="AS8" t="n">
        <v>10.21</v>
      </c>
      <c r="AT8" t="n">
        <v>0.09</v>
      </c>
      <c r="AU8" t="n">
        <v>0.33</v>
      </c>
      <c r="AV8" t="n">
        <v>0.07000000000000001</v>
      </c>
      <c r="AW8" t="n">
        <v>0.33</v>
      </c>
      <c r="AX8" t="n">
        <v>1</v>
      </c>
      <c r="AY8" t="n">
        <v>0.01</v>
      </c>
      <c r="AZ8" t="n">
        <v>0</v>
      </c>
      <c r="BA8" t="n">
        <v>0</v>
      </c>
      <c r="BB8" t="n">
        <v>0</v>
      </c>
      <c r="BC8" t="n">
        <v>0</v>
      </c>
      <c r="BD8" t="n">
        <v>269</v>
      </c>
      <c r="BE8" t="n">
        <v>1.62</v>
      </c>
      <c r="BF8" t="n">
        <v>31</v>
      </c>
      <c r="BG8" t="n">
        <v>0.19</v>
      </c>
      <c r="BH8" t="inlineStr">
        <is>
          <t>LIGGBR-17093, LIGGBR-17090, LIGGBR-17086</t>
        </is>
      </c>
    </row>
    <row r="9">
      <c r="A9" t="inlineStr">
        <is>
          <t>VM</t>
        </is>
      </c>
      <c r="B9" s="89" t="inlineStr">
        <is>
          <t>vmcablecare</t>
        </is>
      </c>
      <c r="C9" s="201" t="n">
        <v>44294</v>
      </c>
      <c r="D9" s="88" t="inlineStr">
        <is>
          <t>No</t>
        </is>
      </c>
      <c r="E9" s="95" t="n">
        <v>0</v>
      </c>
      <c r="F9" t="n">
        <v>6.35</v>
      </c>
      <c r="G9" t="n">
        <v>804</v>
      </c>
      <c r="H9" t="n">
        <v>16565</v>
      </c>
      <c r="I9" t="n">
        <v>-11.04</v>
      </c>
      <c r="J9" t="n">
        <v>14737</v>
      </c>
      <c r="K9" t="n">
        <v>11730</v>
      </c>
      <c r="L9" t="n">
        <v>3007</v>
      </c>
      <c r="M9" t="n">
        <v>79.59999999999999</v>
      </c>
      <c r="N9" t="n">
        <v>14735</v>
      </c>
      <c r="O9" t="n">
        <v>0</v>
      </c>
      <c r="P9" t="n">
        <v>0</v>
      </c>
      <c r="Q9" t="n">
        <v>0</v>
      </c>
      <c r="R9" t="n">
        <v>2</v>
      </c>
      <c r="S9" t="n">
        <v>0.02</v>
      </c>
      <c r="T9" t="n">
        <v>0</v>
      </c>
      <c r="U9" t="n">
        <v>0</v>
      </c>
      <c r="V9" t="n">
        <v>182</v>
      </c>
      <c r="W9" t="n">
        <v>1.55</v>
      </c>
      <c r="X9" t="n">
        <v>360</v>
      </c>
      <c r="Y9" t="n">
        <v>2.44</v>
      </c>
      <c r="Z9" t="n">
        <v>360</v>
      </c>
      <c r="AA9" t="n">
        <v>2.44</v>
      </c>
      <c r="AB9" t="n">
        <v>5562</v>
      </c>
      <c r="AC9" t="n">
        <v>37.74</v>
      </c>
      <c r="AD9" t="n">
        <v>596</v>
      </c>
      <c r="AE9" t="n">
        <v>157</v>
      </c>
      <c r="AF9" t="n">
        <v>5.26</v>
      </c>
      <c r="AG9" t="n">
        <v>5.41</v>
      </c>
      <c r="AH9" t="n">
        <v>0.15</v>
      </c>
      <c r="AI9" t="n">
        <v>0.53</v>
      </c>
      <c r="AJ9" t="n">
        <v>0.51</v>
      </c>
      <c r="AK9" t="n">
        <v>0.02</v>
      </c>
      <c r="AL9" t="n">
        <v>0.51</v>
      </c>
      <c r="AM9" t="n">
        <v>0.5</v>
      </c>
      <c r="AN9" t="n">
        <v>69.59999999999999</v>
      </c>
      <c r="AO9" t="n">
        <v>17.12</v>
      </c>
      <c r="AP9" t="n">
        <v>17.12</v>
      </c>
      <c r="AQ9" t="n">
        <v>110.02</v>
      </c>
      <c r="AR9" t="n">
        <v>6.99</v>
      </c>
      <c r="AS9" t="n">
        <v>7.2</v>
      </c>
      <c r="AT9" t="n">
        <v>0.09</v>
      </c>
      <c r="AU9" t="n">
        <v>0.33</v>
      </c>
      <c r="AV9" t="n">
        <v>0.07000000000000001</v>
      </c>
      <c r="AW9" t="n">
        <v>0.34</v>
      </c>
      <c r="AX9" t="n">
        <v>0</v>
      </c>
      <c r="AY9" t="n">
        <v>0</v>
      </c>
      <c r="AZ9" t="n">
        <v>0</v>
      </c>
      <c r="BA9" t="n">
        <v>0</v>
      </c>
      <c r="BB9" t="n">
        <v>0</v>
      </c>
      <c r="BC9" t="n">
        <v>0</v>
      </c>
      <c r="BD9" t="n">
        <v>344</v>
      </c>
      <c r="BE9" t="n">
        <v>2.33</v>
      </c>
      <c r="BF9" t="n">
        <v>0</v>
      </c>
      <c r="BG9" t="n">
        <v>0</v>
      </c>
      <c r="BH9" t="inlineStr">
        <is>
          <t>LIGGBR-17107, LIGGBR-17109, LIGGBR-17129</t>
        </is>
      </c>
    </row>
    <row r="10">
      <c r="A10" t="inlineStr">
        <is>
          <t>VM</t>
        </is>
      </c>
      <c r="B10" s="89" t="inlineStr">
        <is>
          <t>vmcablecare</t>
        </is>
      </c>
      <c r="C10" s="201" t="n">
        <v>44295</v>
      </c>
      <c r="D10" s="88" t="inlineStr">
        <is>
          <t>No</t>
        </is>
      </c>
      <c r="E10" s="95" t="n">
        <v>0</v>
      </c>
      <c r="F10" t="n">
        <v>7.14</v>
      </c>
      <c r="G10" t="n">
        <v>805</v>
      </c>
      <c r="H10" t="n">
        <v>14737</v>
      </c>
      <c r="I10" t="n">
        <v>-11.19</v>
      </c>
      <c r="J10" t="n">
        <v>13088</v>
      </c>
      <c r="K10" t="n">
        <v>10481</v>
      </c>
      <c r="L10" t="n">
        <v>2607</v>
      </c>
      <c r="M10" t="n">
        <v>80.08</v>
      </c>
      <c r="N10" t="n">
        <v>13087</v>
      </c>
      <c r="O10" t="n">
        <v>0</v>
      </c>
      <c r="P10" t="n">
        <v>1</v>
      </c>
      <c r="Q10" t="n">
        <v>0.04</v>
      </c>
      <c r="R10" t="n">
        <v>6</v>
      </c>
      <c r="S10" t="n">
        <v>0.06</v>
      </c>
      <c r="T10" t="n">
        <v>0</v>
      </c>
      <c r="U10" t="n">
        <v>0</v>
      </c>
      <c r="V10" t="n">
        <v>376</v>
      </c>
      <c r="W10" t="n">
        <v>3.59</v>
      </c>
      <c r="X10" t="n">
        <v>184</v>
      </c>
      <c r="Y10" t="n">
        <v>1.41</v>
      </c>
      <c r="Z10" t="n">
        <v>184</v>
      </c>
      <c r="AA10" t="n">
        <v>1.41</v>
      </c>
      <c r="AB10" t="n">
        <v>5012</v>
      </c>
      <c r="AC10" t="n">
        <v>38.29</v>
      </c>
      <c r="AD10" t="n">
        <v>398</v>
      </c>
      <c r="AE10" t="n">
        <v>106</v>
      </c>
      <c r="AF10" t="n">
        <v>3.93</v>
      </c>
      <c r="AG10" t="n">
        <v>4.18</v>
      </c>
      <c r="AH10" t="n">
        <v>0.26</v>
      </c>
      <c r="AI10" t="n">
        <v>0.52</v>
      </c>
      <c r="AJ10" t="n">
        <v>0.51</v>
      </c>
      <c r="AK10" t="n">
        <v>0.01</v>
      </c>
      <c r="AL10" t="n">
        <v>0.49</v>
      </c>
      <c r="AM10" t="n">
        <v>0.5</v>
      </c>
      <c r="AN10" t="n">
        <v>90.91</v>
      </c>
      <c r="AO10" t="n">
        <v>22.08</v>
      </c>
      <c r="AP10" t="n">
        <v>22.1</v>
      </c>
      <c r="AQ10" t="n">
        <v>72.61</v>
      </c>
      <c r="AR10" t="n">
        <v>9.65</v>
      </c>
      <c r="AS10" t="n">
        <v>10.35</v>
      </c>
      <c r="AT10" t="n">
        <v>0.07000000000000001</v>
      </c>
      <c r="AU10" t="n">
        <v>0.33</v>
      </c>
      <c r="AV10" t="n">
        <v>0.06</v>
      </c>
      <c r="AW10" t="n">
        <v>0.34</v>
      </c>
      <c r="AX10" t="n">
        <v>1</v>
      </c>
      <c r="AY10" t="n">
        <v>0.01</v>
      </c>
      <c r="AZ10" t="n">
        <v>0</v>
      </c>
      <c r="BA10" t="n">
        <v>0</v>
      </c>
      <c r="BB10" t="n">
        <v>0</v>
      </c>
      <c r="BC10" t="n">
        <v>0</v>
      </c>
      <c r="BD10" t="n">
        <v>255</v>
      </c>
      <c r="BE10" t="n">
        <v>1.95</v>
      </c>
      <c r="BF10" t="n">
        <v>17</v>
      </c>
      <c r="BG10" t="n">
        <v>0.13</v>
      </c>
      <c r="BH10" t="inlineStr">
        <is>
          <t>LIGGBR-17150, LIGGBR-17154, LIGGBR-17158</t>
        </is>
      </c>
    </row>
    <row r="11">
      <c r="A11" t="inlineStr">
        <is>
          <t>VM</t>
        </is>
      </c>
      <c r="B11" s="89" t="inlineStr">
        <is>
          <t>vmcablecare</t>
        </is>
      </c>
      <c r="C11" s="201" t="n">
        <v>44296</v>
      </c>
      <c r="D11" s="88" t="inlineStr">
        <is>
          <t>No</t>
        </is>
      </c>
      <c r="E11" s="95" t="n">
        <v>0</v>
      </c>
      <c r="F11" t="n">
        <v>9.24</v>
      </c>
      <c r="G11" t="n">
        <v>518</v>
      </c>
      <c r="H11" t="n">
        <v>13087</v>
      </c>
      <c r="I11" t="n">
        <v>-34.71</v>
      </c>
      <c r="J11" t="n">
        <v>8544</v>
      </c>
      <c r="K11" t="n">
        <v>6884</v>
      </c>
      <c r="L11" t="n">
        <v>1660</v>
      </c>
      <c r="M11" t="n">
        <v>80.56999999999999</v>
      </c>
      <c r="N11" t="n">
        <v>8544</v>
      </c>
      <c r="O11" t="n">
        <v>0</v>
      </c>
      <c r="P11" t="n">
        <v>0</v>
      </c>
      <c r="Q11" t="n">
        <v>0</v>
      </c>
      <c r="R11" t="n">
        <v>10</v>
      </c>
      <c r="S11" t="n">
        <v>0.15</v>
      </c>
      <c r="T11" t="n">
        <v>1</v>
      </c>
      <c r="U11" t="n">
        <v>0.06</v>
      </c>
      <c r="V11" t="n">
        <v>221</v>
      </c>
      <c r="W11" t="n">
        <v>3.21</v>
      </c>
      <c r="X11" t="n">
        <v>234</v>
      </c>
      <c r="Y11" t="n">
        <v>2.74</v>
      </c>
      <c r="Z11" t="n">
        <v>234</v>
      </c>
      <c r="AA11" t="n">
        <v>2.74</v>
      </c>
      <c r="AB11" t="n">
        <v>3242</v>
      </c>
      <c r="AC11" t="n">
        <v>37.94</v>
      </c>
      <c r="AD11" t="n">
        <v>663</v>
      </c>
      <c r="AE11" t="n">
        <v>153</v>
      </c>
      <c r="AF11" t="n">
        <v>9.91</v>
      </c>
      <c r="AG11" t="n">
        <v>9.460000000000001</v>
      </c>
      <c r="AH11" t="n">
        <v>0.45</v>
      </c>
      <c r="AI11" t="n">
        <v>0.5</v>
      </c>
      <c r="AJ11" t="n">
        <v>0.49</v>
      </c>
      <c r="AK11" t="n">
        <v>0.01</v>
      </c>
      <c r="AL11" t="n">
        <v>0.5</v>
      </c>
      <c r="AM11" t="n">
        <v>0.5</v>
      </c>
      <c r="AN11" t="n">
        <v>33.09</v>
      </c>
      <c r="AO11" t="n">
        <v>13.95</v>
      </c>
      <c r="AP11" t="n">
        <v>13.98</v>
      </c>
      <c r="AQ11" t="n">
        <v>76.01000000000001</v>
      </c>
      <c r="AR11" t="n">
        <v>6.59</v>
      </c>
      <c r="AS11" t="n">
        <v>7</v>
      </c>
      <c r="AT11" t="n">
        <v>0.1</v>
      </c>
      <c r="AU11" t="n">
        <v>0.33</v>
      </c>
      <c r="AV11" t="n">
        <v>0.09</v>
      </c>
      <c r="AW11" t="n">
        <v>0.33</v>
      </c>
      <c r="AX11" t="n">
        <v>0</v>
      </c>
      <c r="AY11" t="n">
        <v>0</v>
      </c>
      <c r="AZ11" t="n">
        <v>0</v>
      </c>
      <c r="BA11" t="n">
        <v>0</v>
      </c>
      <c r="BB11" t="n">
        <v>0</v>
      </c>
      <c r="BC11" t="n">
        <v>0</v>
      </c>
      <c r="BD11" t="n">
        <v>269</v>
      </c>
      <c r="BE11" t="n">
        <v>3.15</v>
      </c>
      <c r="BF11" t="n">
        <v>0</v>
      </c>
      <c r="BG11" t="n">
        <v>0</v>
      </c>
    </row>
    <row r="12">
      <c r="A12" t="inlineStr">
        <is>
          <t>VM</t>
        </is>
      </c>
      <c r="B12" s="89" t="inlineStr">
        <is>
          <t>vmcablecare</t>
        </is>
      </c>
      <c r="C12" s="201" t="n">
        <v>44297</v>
      </c>
      <c r="D12" s="88" t="inlineStr">
        <is>
          <t>No</t>
        </is>
      </c>
      <c r="E12" s="95" t="n">
        <v>0</v>
      </c>
      <c r="F12" t="n">
        <v>4.7</v>
      </c>
      <c r="G12" t="n">
        <v>413</v>
      </c>
      <c r="H12" t="n">
        <v>8544</v>
      </c>
      <c r="I12" t="n">
        <v>-43.89</v>
      </c>
      <c r="J12" t="n">
        <v>4794</v>
      </c>
      <c r="K12" t="n">
        <v>3818</v>
      </c>
      <c r="L12" t="n">
        <v>976</v>
      </c>
      <c r="M12" t="n">
        <v>79.64</v>
      </c>
      <c r="N12" t="n">
        <v>4793</v>
      </c>
      <c r="O12" t="n">
        <v>0</v>
      </c>
      <c r="P12" t="n">
        <v>6</v>
      </c>
      <c r="Q12" t="n">
        <v>0.61</v>
      </c>
      <c r="R12" t="n">
        <v>34</v>
      </c>
      <c r="S12" t="n">
        <v>0.89</v>
      </c>
      <c r="T12" t="n">
        <v>0</v>
      </c>
      <c r="U12" t="n">
        <v>0</v>
      </c>
      <c r="V12" t="n">
        <v>2</v>
      </c>
      <c r="W12" t="n">
        <v>0.05</v>
      </c>
      <c r="X12" t="n">
        <v>118</v>
      </c>
      <c r="Y12" t="n">
        <v>2.46</v>
      </c>
      <c r="Z12" t="n">
        <v>118</v>
      </c>
      <c r="AA12" t="n">
        <v>2.46</v>
      </c>
      <c r="AB12" t="n">
        <v>173</v>
      </c>
      <c r="AC12" t="n">
        <v>3.61</v>
      </c>
      <c r="AD12" t="n">
        <v>36</v>
      </c>
      <c r="AE12" t="n">
        <v>8</v>
      </c>
      <c r="AF12" t="n">
        <v>0.99</v>
      </c>
      <c r="AG12" t="n">
        <v>0.85</v>
      </c>
      <c r="AH12" t="n">
        <v>0.13</v>
      </c>
      <c r="AI12" t="n">
        <v>0.52</v>
      </c>
      <c r="AJ12" t="n">
        <v>0.52</v>
      </c>
      <c r="AK12" t="n">
        <v>0</v>
      </c>
      <c r="AL12" t="n">
        <v>0.5</v>
      </c>
      <c r="AM12" t="n">
        <v>0.49</v>
      </c>
      <c r="AN12" t="n">
        <v>50.28</v>
      </c>
      <c r="AO12" t="n">
        <v>18.11</v>
      </c>
      <c r="AP12" t="n">
        <v>18.26</v>
      </c>
      <c r="AQ12" t="n">
        <v>5.23</v>
      </c>
      <c r="AR12" t="n">
        <v>2.94</v>
      </c>
      <c r="AS12" t="n">
        <v>2.96</v>
      </c>
      <c r="AT12" t="n">
        <v>0.07000000000000001</v>
      </c>
      <c r="AU12" t="n">
        <v>0.33</v>
      </c>
      <c r="AV12" t="n">
        <v>0.05</v>
      </c>
      <c r="AW12" t="n">
        <v>0.33</v>
      </c>
      <c r="AX12" t="n">
        <v>0</v>
      </c>
      <c r="AY12" t="n">
        <v>0</v>
      </c>
      <c r="AZ12" t="n">
        <v>0</v>
      </c>
      <c r="BA12" t="n">
        <v>0</v>
      </c>
      <c r="BB12" t="n">
        <v>0</v>
      </c>
      <c r="BC12" t="n">
        <v>0</v>
      </c>
      <c r="BD12" t="n">
        <v>61</v>
      </c>
      <c r="BE12" t="n">
        <v>1.27</v>
      </c>
      <c r="BF12" t="n">
        <v>1</v>
      </c>
      <c r="BG12" t="n">
        <v>0.02</v>
      </c>
    </row>
    <row r="13">
      <c r="A13" t="inlineStr">
        <is>
          <t>VM</t>
        </is>
      </c>
      <c r="B13" s="89" t="inlineStr">
        <is>
          <t>vmcablecare</t>
        </is>
      </c>
      <c r="C13" s="201" t="n">
        <v>44298</v>
      </c>
      <c r="D13" s="88" t="inlineStr">
        <is>
          <t>No</t>
        </is>
      </c>
      <c r="E13" s="95" t="n">
        <v>0</v>
      </c>
      <c r="F13" t="n">
        <v>6.84</v>
      </c>
      <c r="G13" t="n">
        <v>747</v>
      </c>
      <c r="H13" t="n">
        <v>4794</v>
      </c>
      <c r="I13" t="n">
        <v>215.23</v>
      </c>
      <c r="J13" t="n">
        <v>15112</v>
      </c>
      <c r="K13" t="n">
        <v>12094</v>
      </c>
      <c r="L13" t="n">
        <v>3017</v>
      </c>
      <c r="M13" t="n">
        <v>80.03</v>
      </c>
      <c r="N13" t="n">
        <v>15110</v>
      </c>
      <c r="O13" t="n">
        <v>0</v>
      </c>
      <c r="P13" t="n">
        <v>0</v>
      </c>
      <c r="Q13" t="n">
        <v>0</v>
      </c>
      <c r="R13" t="n">
        <v>2</v>
      </c>
      <c r="S13" t="n">
        <v>0.02</v>
      </c>
      <c r="T13" t="n">
        <v>0</v>
      </c>
      <c r="U13" t="n">
        <v>0</v>
      </c>
      <c r="V13" t="n">
        <v>231</v>
      </c>
      <c r="W13" t="n">
        <v>1.91</v>
      </c>
      <c r="X13" t="n">
        <v>164</v>
      </c>
      <c r="Y13" t="n">
        <v>1.09</v>
      </c>
      <c r="Z13" t="n">
        <v>164</v>
      </c>
      <c r="AA13" t="n">
        <v>1.09</v>
      </c>
      <c r="AB13" t="n">
        <v>5741</v>
      </c>
      <c r="AC13" t="n">
        <v>37.99</v>
      </c>
      <c r="AD13" t="n">
        <v>842</v>
      </c>
      <c r="AE13" t="n">
        <v>194</v>
      </c>
      <c r="AF13" t="n">
        <v>7.18</v>
      </c>
      <c r="AG13" t="n">
        <v>6.63</v>
      </c>
      <c r="AH13" t="n">
        <v>0.55</v>
      </c>
      <c r="AI13" t="n">
        <v>0.51</v>
      </c>
      <c r="AJ13" t="n">
        <v>0.51</v>
      </c>
      <c r="AK13" t="n">
        <v>0</v>
      </c>
      <c r="AL13" t="n">
        <v>0.5</v>
      </c>
      <c r="AM13" t="n">
        <v>0.5</v>
      </c>
      <c r="AN13" t="n">
        <v>44.18</v>
      </c>
      <c r="AO13" t="n">
        <v>16.25</v>
      </c>
      <c r="AP13" t="n">
        <v>16.26</v>
      </c>
      <c r="AQ13" t="n">
        <v>171.06</v>
      </c>
      <c r="AR13" t="n">
        <v>7.19</v>
      </c>
      <c r="AS13" t="n">
        <v>7.45</v>
      </c>
      <c r="AT13" t="n">
        <v>0.08</v>
      </c>
      <c r="AU13" t="n">
        <v>0.34</v>
      </c>
      <c r="AV13" t="n">
        <v>0.07000000000000001</v>
      </c>
      <c r="AW13" t="n">
        <v>0.35</v>
      </c>
      <c r="AX13" t="n">
        <v>1</v>
      </c>
      <c r="AY13" t="n">
        <v>0.01</v>
      </c>
      <c r="AZ13" t="n">
        <v>0</v>
      </c>
      <c r="BA13" t="n">
        <v>0</v>
      </c>
      <c r="BB13" t="n">
        <v>0</v>
      </c>
      <c r="BC13" t="n">
        <v>0</v>
      </c>
      <c r="BD13" t="n">
        <v>577</v>
      </c>
      <c r="BE13" t="n">
        <v>3.82</v>
      </c>
      <c r="BF13" t="n">
        <v>0</v>
      </c>
      <c r="BG13" t="n">
        <v>0</v>
      </c>
      <c r="BH13" t="inlineStr">
        <is>
          <t>LIGGBR-17241, LIGGBR-17244, LIGGBR-17261</t>
        </is>
      </c>
    </row>
    <row r="14">
      <c r="A14" t="inlineStr">
        <is>
          <t>VM</t>
        </is>
      </c>
      <c r="B14" s="89" t="inlineStr">
        <is>
          <t>vmcablecare</t>
        </is>
      </c>
      <c r="C14" s="201" t="n">
        <v>44299</v>
      </c>
      <c r="D14" s="88" t="inlineStr">
        <is>
          <t>No</t>
        </is>
      </c>
      <c r="E14" s="95" t="n">
        <v>0</v>
      </c>
      <c r="F14" t="n">
        <v>16.52</v>
      </c>
      <c r="G14" t="n">
        <v>852</v>
      </c>
      <c r="H14" t="n">
        <v>15112</v>
      </c>
      <c r="I14" t="n">
        <v>1.47</v>
      </c>
      <c r="J14" t="n">
        <v>15334</v>
      </c>
      <c r="K14" t="n">
        <v>12192</v>
      </c>
      <c r="L14" t="n">
        <v>3142</v>
      </c>
      <c r="M14" t="n">
        <v>79.51000000000001</v>
      </c>
      <c r="N14" t="n">
        <v>15333</v>
      </c>
      <c r="O14" t="n">
        <v>0</v>
      </c>
      <c r="P14" t="n">
        <v>0</v>
      </c>
      <c r="Q14" t="n">
        <v>0</v>
      </c>
      <c r="R14" t="n">
        <v>3</v>
      </c>
      <c r="S14" t="n">
        <v>0.02</v>
      </c>
      <c r="T14" t="n">
        <v>0</v>
      </c>
      <c r="U14" t="n">
        <v>0</v>
      </c>
      <c r="V14" t="n">
        <v>317</v>
      </c>
      <c r="W14" t="n">
        <v>2.6</v>
      </c>
      <c r="X14" t="n">
        <v>150</v>
      </c>
      <c r="Y14" t="n">
        <v>0.98</v>
      </c>
      <c r="Z14" t="n">
        <v>150</v>
      </c>
      <c r="AA14" t="n">
        <v>0.98</v>
      </c>
      <c r="AB14" t="n">
        <v>4838</v>
      </c>
      <c r="AC14" t="n">
        <v>31.55</v>
      </c>
      <c r="AD14" t="n">
        <v>511</v>
      </c>
      <c r="AE14" t="n">
        <v>130</v>
      </c>
      <c r="AF14" t="n">
        <v>4.47</v>
      </c>
      <c r="AG14" t="n">
        <v>4.43</v>
      </c>
      <c r="AH14" t="n">
        <v>0.04</v>
      </c>
      <c r="AI14" t="n">
        <v>0.51</v>
      </c>
      <c r="AJ14" t="n">
        <v>0.5</v>
      </c>
      <c r="AK14" t="n">
        <v>0.01</v>
      </c>
      <c r="AL14" t="n">
        <v>0.5</v>
      </c>
      <c r="AM14" t="n">
        <v>0.5</v>
      </c>
      <c r="AN14" t="n">
        <v>79.92</v>
      </c>
      <c r="AO14" t="n">
        <v>21.87</v>
      </c>
      <c r="AP14" t="n">
        <v>21.87</v>
      </c>
      <c r="AQ14" t="n">
        <v>109.19</v>
      </c>
      <c r="AR14" t="n">
        <v>9.67</v>
      </c>
      <c r="AS14" t="n">
        <v>10.27</v>
      </c>
      <c r="AT14" t="n">
        <v>0.07000000000000001</v>
      </c>
      <c r="AU14" t="n">
        <v>0.32</v>
      </c>
      <c r="AV14" t="n">
        <v>0.06</v>
      </c>
      <c r="AW14" t="n">
        <v>0.32</v>
      </c>
      <c r="AX14" t="n">
        <v>0</v>
      </c>
      <c r="AY14" t="n">
        <v>0</v>
      </c>
      <c r="AZ14" t="n">
        <v>0</v>
      </c>
      <c r="BA14" t="n">
        <v>0</v>
      </c>
      <c r="BB14" t="n">
        <v>0</v>
      </c>
      <c r="BC14" t="n">
        <v>0</v>
      </c>
      <c r="BD14" t="n">
        <v>1966</v>
      </c>
      <c r="BE14" t="n">
        <v>12.82</v>
      </c>
      <c r="BF14" t="n">
        <v>14</v>
      </c>
      <c r="BG14" t="n">
        <v>0.09</v>
      </c>
      <c r="BH14" t="inlineStr">
        <is>
          <t>LIGGBR-17289, LIGGBR-17291, LIGGBR-17287, LIGGBR-17283</t>
        </is>
      </c>
    </row>
    <row r="15">
      <c r="A15" t="inlineStr">
        <is>
          <t>VM</t>
        </is>
      </c>
      <c r="B15" s="89" t="inlineStr">
        <is>
          <t>vmcablecare</t>
        </is>
      </c>
      <c r="C15" s="201" t="n">
        <v>44300</v>
      </c>
      <c r="D15" s="88" t="inlineStr">
        <is>
          <t>No</t>
        </is>
      </c>
      <c r="E15" s="95" t="n">
        <v>0</v>
      </c>
      <c r="F15" t="n">
        <v>18.9</v>
      </c>
      <c r="G15" t="n">
        <v>812</v>
      </c>
      <c r="H15" t="n">
        <v>15338</v>
      </c>
      <c r="I15" t="n">
        <v>3.8</v>
      </c>
      <c r="J15" t="n">
        <v>15921</v>
      </c>
      <c r="K15" t="n">
        <v>12770</v>
      </c>
      <c r="L15" t="n">
        <v>3151</v>
      </c>
      <c r="M15" t="n">
        <v>80.20999999999999</v>
      </c>
      <c r="N15" t="n">
        <v>15917</v>
      </c>
      <c r="O15" t="n">
        <v>0</v>
      </c>
      <c r="P15" t="n">
        <v>0</v>
      </c>
      <c r="Q15" t="n">
        <v>0</v>
      </c>
      <c r="R15" t="n">
        <v>5</v>
      </c>
      <c r="S15" t="n">
        <v>0.04</v>
      </c>
      <c r="T15" t="n">
        <v>0</v>
      </c>
      <c r="U15" t="n">
        <v>0</v>
      </c>
      <c r="V15" t="n">
        <v>246</v>
      </c>
      <c r="W15" t="n">
        <v>1.93</v>
      </c>
      <c r="X15" t="n">
        <v>203</v>
      </c>
      <c r="Y15" t="n">
        <v>1.28</v>
      </c>
      <c r="Z15" t="n">
        <v>202</v>
      </c>
      <c r="AA15" t="n">
        <v>1.27</v>
      </c>
      <c r="AB15" t="n">
        <v>6668</v>
      </c>
      <c r="AC15" t="n">
        <v>41.88</v>
      </c>
      <c r="AD15" t="n">
        <v>907</v>
      </c>
      <c r="AE15" t="n">
        <v>235</v>
      </c>
      <c r="AF15" t="n">
        <v>7.52</v>
      </c>
      <c r="AG15" t="n">
        <v>7.9</v>
      </c>
      <c r="AH15" t="n">
        <v>0.38</v>
      </c>
      <c r="AI15" t="n">
        <v>0.52</v>
      </c>
      <c r="AJ15" t="n">
        <v>0.5</v>
      </c>
      <c r="AK15" t="n">
        <v>0.02</v>
      </c>
      <c r="AL15" t="n">
        <v>0.51</v>
      </c>
      <c r="AM15" t="n">
        <v>0.51</v>
      </c>
      <c r="AN15" t="n">
        <v>52.12</v>
      </c>
      <c r="AO15" t="n">
        <v>16.33</v>
      </c>
      <c r="AP15" t="n">
        <v>16.34</v>
      </c>
      <c r="AQ15" t="n">
        <v>145.2</v>
      </c>
      <c r="AR15" t="n">
        <v>6.99</v>
      </c>
      <c r="AS15" t="n">
        <v>7.22</v>
      </c>
      <c r="AT15" t="n">
        <v>0.11</v>
      </c>
      <c r="AU15" t="n">
        <v>0.33</v>
      </c>
      <c r="AV15" t="n">
        <v>0.08</v>
      </c>
      <c r="AW15" t="n">
        <v>0.35</v>
      </c>
      <c r="AX15" t="n">
        <v>1</v>
      </c>
      <c r="AY15" t="n">
        <v>0.01</v>
      </c>
      <c r="AZ15" t="n">
        <v>0</v>
      </c>
      <c r="BA15" t="n">
        <v>0</v>
      </c>
      <c r="BB15" t="n">
        <v>1</v>
      </c>
      <c r="BC15" t="n">
        <v>0.01</v>
      </c>
      <c r="BD15" t="n">
        <v>2491</v>
      </c>
      <c r="BE15" t="n">
        <v>15.65</v>
      </c>
      <c r="BF15" t="n">
        <v>0</v>
      </c>
      <c r="BG15" t="n">
        <v>0</v>
      </c>
    </row>
    <row r="16">
      <c r="A16" t="inlineStr">
        <is>
          <t>VM</t>
        </is>
      </c>
      <c r="B16" s="89" t="inlineStr">
        <is>
          <t>vmcablecare</t>
        </is>
      </c>
      <c r="C16" s="201" t="n">
        <v>44301</v>
      </c>
      <c r="D16" s="88" t="inlineStr">
        <is>
          <t>No</t>
        </is>
      </c>
      <c r="E16" s="95" t="n">
        <v>0</v>
      </c>
      <c r="F16" t="n">
        <v>16.67</v>
      </c>
      <c r="G16" t="n">
        <v>794</v>
      </c>
      <c r="H16" t="n">
        <v>15918</v>
      </c>
      <c r="I16" t="n">
        <v>-9.44</v>
      </c>
      <c r="J16" t="n">
        <v>14415</v>
      </c>
      <c r="K16" t="n">
        <v>11586</v>
      </c>
      <c r="L16" t="n">
        <v>2829</v>
      </c>
      <c r="M16" t="n">
        <v>80.37</v>
      </c>
      <c r="N16" t="n">
        <v>14414</v>
      </c>
      <c r="O16" t="n">
        <v>0</v>
      </c>
      <c r="P16" t="n">
        <v>0</v>
      </c>
      <c r="Q16" t="n">
        <v>0</v>
      </c>
      <c r="R16" t="n">
        <v>4</v>
      </c>
      <c r="S16" t="n">
        <v>0.03</v>
      </c>
      <c r="T16" t="n">
        <v>0</v>
      </c>
      <c r="U16" t="n">
        <v>0</v>
      </c>
      <c r="V16" t="n">
        <v>343</v>
      </c>
      <c r="W16" t="n">
        <v>2.96</v>
      </c>
      <c r="X16" t="n">
        <v>205</v>
      </c>
      <c r="Y16" t="n">
        <v>1.42</v>
      </c>
      <c r="Z16" t="n">
        <v>204</v>
      </c>
      <c r="AA16" t="n">
        <v>1.42</v>
      </c>
      <c r="AB16" t="n">
        <v>5867</v>
      </c>
      <c r="AC16" t="n">
        <v>40.7</v>
      </c>
      <c r="AD16" t="n">
        <v>629</v>
      </c>
      <c r="AE16" t="n">
        <v>172</v>
      </c>
      <c r="AF16" t="n">
        <v>5.72</v>
      </c>
      <c r="AG16" t="n">
        <v>6.44</v>
      </c>
      <c r="AH16" t="n">
        <v>0.73</v>
      </c>
      <c r="AI16" t="n">
        <v>0.52</v>
      </c>
      <c r="AJ16" t="n">
        <v>0.51</v>
      </c>
      <c r="AK16" t="n">
        <v>0.01</v>
      </c>
      <c r="AL16" t="n">
        <v>0.51</v>
      </c>
      <c r="AM16" t="n">
        <v>0.52</v>
      </c>
      <c r="AN16" t="n">
        <v>86.81</v>
      </c>
      <c r="AO16" t="n">
        <v>22.28</v>
      </c>
      <c r="AP16" t="n">
        <v>22.29</v>
      </c>
      <c r="AQ16" t="n">
        <v>115.05</v>
      </c>
      <c r="AR16" t="n">
        <v>9.300000000000001</v>
      </c>
      <c r="AS16" t="n">
        <v>9.82</v>
      </c>
      <c r="AT16" t="n">
        <v>0.08</v>
      </c>
      <c r="AU16" t="n">
        <v>0.33</v>
      </c>
      <c r="AV16" t="n">
        <v>0.07000000000000001</v>
      </c>
      <c r="AW16" t="n">
        <v>0.34</v>
      </c>
      <c r="AX16" t="n">
        <v>0</v>
      </c>
      <c r="AY16" t="n">
        <v>0</v>
      </c>
      <c r="AZ16" t="n">
        <v>0</v>
      </c>
      <c r="BA16" t="n">
        <v>0</v>
      </c>
      <c r="BB16" t="n">
        <v>0</v>
      </c>
      <c r="BC16" t="n">
        <v>0</v>
      </c>
      <c r="BD16" t="n">
        <v>1761</v>
      </c>
      <c r="BE16" t="n">
        <v>12.22</v>
      </c>
      <c r="BF16" t="n">
        <v>5</v>
      </c>
      <c r="BG16" t="n">
        <v>0.03</v>
      </c>
    </row>
    <row r="17">
      <c r="A17" t="inlineStr">
        <is>
          <t>VM</t>
        </is>
      </c>
      <c r="B17" s="89" t="inlineStr">
        <is>
          <t>vmcablecare</t>
        </is>
      </c>
      <c r="C17" s="201" t="n">
        <v>44302</v>
      </c>
      <c r="D17" s="88" t="inlineStr">
        <is>
          <t>No</t>
        </is>
      </c>
      <c r="E17" s="95" t="n">
        <v>0</v>
      </c>
      <c r="F17" t="n">
        <v>14.05</v>
      </c>
      <c r="G17" t="n">
        <v>778</v>
      </c>
      <c r="H17" t="n">
        <v>14417</v>
      </c>
      <c r="I17" t="n">
        <v>3.19</v>
      </c>
      <c r="J17" t="n">
        <v>14877</v>
      </c>
      <c r="K17" t="n">
        <v>12020</v>
      </c>
      <c r="L17" t="n">
        <v>2857</v>
      </c>
      <c r="M17" t="n">
        <v>80.8</v>
      </c>
      <c r="N17" t="n">
        <v>14874</v>
      </c>
      <c r="O17" t="n">
        <v>0</v>
      </c>
      <c r="P17" t="n">
        <v>0</v>
      </c>
      <c r="Q17" t="n">
        <v>0</v>
      </c>
      <c r="R17" t="n">
        <v>3</v>
      </c>
      <c r="S17" t="n">
        <v>0.03</v>
      </c>
      <c r="T17" t="n">
        <v>0</v>
      </c>
      <c r="U17" t="n">
        <v>0</v>
      </c>
      <c r="V17" t="n">
        <v>295</v>
      </c>
      <c r="W17" t="n">
        <v>2.45</v>
      </c>
      <c r="X17" t="n">
        <v>123</v>
      </c>
      <c r="Y17" t="n">
        <v>0.83</v>
      </c>
      <c r="Z17" t="n">
        <v>123</v>
      </c>
      <c r="AA17" t="n">
        <v>0.83</v>
      </c>
      <c r="AB17" t="n">
        <v>5587</v>
      </c>
      <c r="AC17" t="n">
        <v>37.55</v>
      </c>
      <c r="AD17" t="n">
        <v>519</v>
      </c>
      <c r="AE17" t="n">
        <v>125</v>
      </c>
      <c r="AF17" t="n">
        <v>4.62</v>
      </c>
      <c r="AG17" t="n">
        <v>4.68</v>
      </c>
      <c r="AH17" t="n">
        <v>0.06</v>
      </c>
      <c r="AI17" t="n">
        <v>0.51</v>
      </c>
      <c r="AJ17" t="n">
        <v>0.51</v>
      </c>
      <c r="AK17" t="n">
        <v>0</v>
      </c>
      <c r="AL17" t="n">
        <v>0.51</v>
      </c>
      <c r="AM17" t="n">
        <v>0.51</v>
      </c>
      <c r="AN17" t="n">
        <v>72.04000000000001</v>
      </c>
      <c r="AO17" t="n">
        <v>21.26</v>
      </c>
      <c r="AP17" t="n">
        <v>21.26</v>
      </c>
      <c r="AQ17" t="n">
        <v>121.35</v>
      </c>
      <c r="AR17" t="n">
        <v>9.99</v>
      </c>
      <c r="AS17" t="n">
        <v>10.49</v>
      </c>
      <c r="AT17" t="n">
        <v>0.08</v>
      </c>
      <c r="AU17" t="n">
        <v>0.32</v>
      </c>
      <c r="AV17" t="n">
        <v>0.06</v>
      </c>
      <c r="AW17" t="n">
        <v>0.33</v>
      </c>
      <c r="AX17" t="n">
        <v>0</v>
      </c>
      <c r="AY17" t="n">
        <v>0</v>
      </c>
      <c r="AZ17" t="n">
        <v>0</v>
      </c>
      <c r="BA17" t="n">
        <v>0</v>
      </c>
      <c r="BB17" t="n">
        <v>1</v>
      </c>
      <c r="BC17" t="n">
        <v>0.01</v>
      </c>
      <c r="BD17" t="n">
        <v>1591</v>
      </c>
      <c r="BE17" t="n">
        <v>10.69</v>
      </c>
      <c r="BF17" t="n">
        <v>7</v>
      </c>
      <c r="BG17" t="n">
        <v>0.05</v>
      </c>
      <c r="BH17" t="inlineStr">
        <is>
          <t>LIGGBR-17390, LIGGBR-17388, LIGGBR-17378, LIGGBR-17374</t>
        </is>
      </c>
    </row>
    <row r="18">
      <c r="A18" t="inlineStr">
        <is>
          <t>VM</t>
        </is>
      </c>
      <c r="B18" s="89" t="inlineStr">
        <is>
          <t>vmcablecare</t>
        </is>
      </c>
      <c r="C18" s="201" t="n">
        <v>44303</v>
      </c>
      <c r="D18" s="88" t="inlineStr">
        <is>
          <t>No</t>
        </is>
      </c>
      <c r="E18" s="95" t="n">
        <v>0</v>
      </c>
      <c r="F18" t="n">
        <v>17.05</v>
      </c>
      <c r="G18" t="n">
        <v>583</v>
      </c>
      <c r="H18" t="n">
        <v>14877</v>
      </c>
      <c r="I18" t="n">
        <v>-44.72</v>
      </c>
      <c r="J18" t="n">
        <v>8224</v>
      </c>
      <c r="K18" t="n">
        <v>6540</v>
      </c>
      <c r="L18" t="n">
        <v>1684</v>
      </c>
      <c r="M18" t="n">
        <v>79.52</v>
      </c>
      <c r="N18" t="n">
        <v>8224</v>
      </c>
      <c r="O18" t="n">
        <v>0</v>
      </c>
      <c r="P18" t="n">
        <v>6</v>
      </c>
      <c r="Q18" t="n">
        <v>0.36</v>
      </c>
      <c r="R18" t="n">
        <v>22</v>
      </c>
      <c r="S18" t="n">
        <v>0.34</v>
      </c>
      <c r="T18" t="n">
        <v>0</v>
      </c>
      <c r="U18" t="n">
        <v>0</v>
      </c>
      <c r="V18" t="n">
        <v>185</v>
      </c>
      <c r="W18" t="n">
        <v>2.83</v>
      </c>
      <c r="X18" t="n">
        <v>301</v>
      </c>
      <c r="Y18" t="n">
        <v>3.66</v>
      </c>
      <c r="Z18" t="n">
        <v>300</v>
      </c>
      <c r="AA18" t="n">
        <v>3.65</v>
      </c>
      <c r="AB18" t="n">
        <v>1586</v>
      </c>
      <c r="AC18" t="n">
        <v>19.29</v>
      </c>
      <c r="AD18" t="n">
        <v>213</v>
      </c>
      <c r="AE18" t="n">
        <v>44</v>
      </c>
      <c r="AF18" t="n">
        <v>3.47</v>
      </c>
      <c r="AG18" t="n">
        <v>2.78</v>
      </c>
      <c r="AH18" t="n">
        <v>0.6899999999999999</v>
      </c>
      <c r="AI18" t="n">
        <v>0.49</v>
      </c>
      <c r="AJ18" t="n">
        <v>0.49</v>
      </c>
      <c r="AK18" t="n">
        <v>0</v>
      </c>
      <c r="AL18" t="n">
        <v>0.49</v>
      </c>
      <c r="AM18" t="n">
        <v>0.48</v>
      </c>
      <c r="AN18" t="n">
        <v>86.78</v>
      </c>
      <c r="AO18" t="n">
        <v>20.11</v>
      </c>
      <c r="AP18" t="n">
        <v>20.19</v>
      </c>
      <c r="AQ18" t="n">
        <v>47.65</v>
      </c>
      <c r="AR18" t="n">
        <v>6.36</v>
      </c>
      <c r="AS18" t="n">
        <v>7.07</v>
      </c>
      <c r="AT18" t="n">
        <v>0.08</v>
      </c>
      <c r="AU18" t="n">
        <v>0.33</v>
      </c>
      <c r="AV18" t="n">
        <v>0.07000000000000001</v>
      </c>
      <c r="AW18" t="n">
        <v>0.33</v>
      </c>
      <c r="AX18" t="n">
        <v>1</v>
      </c>
      <c r="AY18" t="n">
        <v>0.01</v>
      </c>
      <c r="AZ18" t="n">
        <v>0</v>
      </c>
      <c r="BA18" t="n">
        <v>0</v>
      </c>
      <c r="BB18" t="n">
        <v>0</v>
      </c>
      <c r="BC18" t="n">
        <v>0</v>
      </c>
      <c r="BD18" t="n">
        <v>835</v>
      </c>
      <c r="BE18" t="n">
        <v>10.15</v>
      </c>
      <c r="BF18" t="n">
        <v>5</v>
      </c>
      <c r="BG18" t="n">
        <v>0.06</v>
      </c>
    </row>
    <row r="19">
      <c r="A19" t="inlineStr">
        <is>
          <t>VM</t>
        </is>
      </c>
      <c r="B19" s="89" t="inlineStr">
        <is>
          <t>vmcablecare</t>
        </is>
      </c>
      <c r="C19" s="201" t="n">
        <v>44304</v>
      </c>
      <c r="D19" s="88" t="inlineStr">
        <is>
          <t>No</t>
        </is>
      </c>
      <c r="E19" s="95" t="n">
        <v>0</v>
      </c>
      <c r="F19" t="n">
        <v>14.36</v>
      </c>
      <c r="G19" t="n">
        <v>488</v>
      </c>
      <c r="H19" t="n">
        <v>8221</v>
      </c>
      <c r="I19" t="n">
        <v>-10.59</v>
      </c>
      <c r="J19" t="n">
        <v>7350</v>
      </c>
      <c r="K19" t="n">
        <v>5895</v>
      </c>
      <c r="L19" t="n">
        <v>1455</v>
      </c>
      <c r="M19" t="n">
        <v>80.2</v>
      </c>
      <c r="N19" t="n">
        <v>7346</v>
      </c>
      <c r="O19" t="n">
        <v>0</v>
      </c>
      <c r="P19" t="n">
        <v>3</v>
      </c>
      <c r="Q19" t="n">
        <v>0.21</v>
      </c>
      <c r="R19" t="n">
        <v>19</v>
      </c>
      <c r="S19" t="n">
        <v>0.32</v>
      </c>
      <c r="T19" t="n">
        <v>0</v>
      </c>
      <c r="U19" t="n">
        <v>0</v>
      </c>
      <c r="V19" t="n">
        <v>18</v>
      </c>
      <c r="W19" t="n">
        <v>0.31</v>
      </c>
      <c r="X19" t="n">
        <v>372</v>
      </c>
      <c r="Y19" t="n">
        <v>5.06</v>
      </c>
      <c r="Z19" t="n">
        <v>372</v>
      </c>
      <c r="AA19" t="n">
        <v>5.06</v>
      </c>
      <c r="AB19" t="n">
        <v>1480</v>
      </c>
      <c r="AC19" t="n">
        <v>20.14</v>
      </c>
      <c r="AD19" t="n">
        <v>65</v>
      </c>
      <c r="AE19" t="n">
        <v>15</v>
      </c>
      <c r="AF19" t="n">
        <v>1.18</v>
      </c>
      <c r="AG19" t="n">
        <v>1.11</v>
      </c>
      <c r="AH19" t="n">
        <v>0.07000000000000001</v>
      </c>
      <c r="AI19" t="n">
        <v>0.46</v>
      </c>
      <c r="AJ19" t="n">
        <v>0.49</v>
      </c>
      <c r="AK19" t="n">
        <v>0.03</v>
      </c>
      <c r="AL19" t="n">
        <v>0.44</v>
      </c>
      <c r="AM19" t="n">
        <v>0.45</v>
      </c>
      <c r="AN19" t="n">
        <v>54.22</v>
      </c>
      <c r="AO19" t="n">
        <v>17.82</v>
      </c>
      <c r="AP19" t="n">
        <v>17.88</v>
      </c>
      <c r="AQ19" t="n">
        <v>10.83</v>
      </c>
      <c r="AR19" t="n">
        <v>4.97</v>
      </c>
      <c r="AS19" t="n">
        <v>5.02</v>
      </c>
      <c r="AT19" t="n">
        <v>0.09</v>
      </c>
      <c r="AU19" t="n">
        <v>0.31</v>
      </c>
      <c r="AV19" t="n">
        <v>0.07000000000000001</v>
      </c>
      <c r="AW19" t="n">
        <v>0.32</v>
      </c>
      <c r="AX19" t="n">
        <v>0</v>
      </c>
      <c r="AY19" t="n">
        <v>0</v>
      </c>
      <c r="AZ19" t="n">
        <v>0</v>
      </c>
      <c r="BA19" t="n">
        <v>0</v>
      </c>
      <c r="BB19" t="n">
        <v>0</v>
      </c>
      <c r="BC19" t="n">
        <v>0</v>
      </c>
      <c r="BD19" t="n">
        <v>632</v>
      </c>
      <c r="BE19" t="n">
        <v>8.6</v>
      </c>
      <c r="BF19" t="n">
        <v>5</v>
      </c>
      <c r="BG19" t="n">
        <v>0.07000000000000001</v>
      </c>
    </row>
    <row r="20">
      <c r="A20" t="inlineStr">
        <is>
          <t>VM</t>
        </is>
      </c>
      <c r="B20" s="89" t="inlineStr">
        <is>
          <t>vmcablecare</t>
        </is>
      </c>
      <c r="C20" s="201" t="n">
        <v>44305</v>
      </c>
      <c r="D20" s="88" t="inlineStr">
        <is>
          <t>No</t>
        </is>
      </c>
      <c r="E20" s="95" t="n">
        <v>0</v>
      </c>
      <c r="F20" t="n">
        <v>10.3</v>
      </c>
      <c r="G20" t="n">
        <v>849</v>
      </c>
      <c r="H20" t="n">
        <v>7350</v>
      </c>
      <c r="I20" t="n">
        <v>121.82</v>
      </c>
      <c r="J20" t="n">
        <v>16304</v>
      </c>
      <c r="K20" t="n">
        <v>13326</v>
      </c>
      <c r="L20" t="n">
        <v>2978</v>
      </c>
      <c r="M20" t="n">
        <v>81.73</v>
      </c>
      <c r="N20" t="n">
        <v>16303</v>
      </c>
      <c r="O20" t="n">
        <v>0</v>
      </c>
      <c r="P20" t="n">
        <v>0</v>
      </c>
      <c r="Q20" t="n">
        <v>0</v>
      </c>
      <c r="R20" t="n">
        <v>32</v>
      </c>
      <c r="S20" t="n">
        <v>0.24</v>
      </c>
      <c r="T20" t="n">
        <v>0</v>
      </c>
      <c r="U20" t="n">
        <v>0</v>
      </c>
      <c r="V20" t="n">
        <v>474</v>
      </c>
      <c r="W20" t="n">
        <v>3.56</v>
      </c>
      <c r="X20" t="n">
        <v>102</v>
      </c>
      <c r="Y20" t="n">
        <v>0.63</v>
      </c>
      <c r="Z20" t="n">
        <v>101</v>
      </c>
      <c r="AA20" t="n">
        <v>0.62</v>
      </c>
      <c r="AB20" t="n">
        <v>6729</v>
      </c>
      <c r="AC20" t="n">
        <v>41.27</v>
      </c>
      <c r="AD20" t="n">
        <v>2188</v>
      </c>
      <c r="AE20" t="n">
        <v>447</v>
      </c>
      <c r="AF20" t="n">
        <v>17.55</v>
      </c>
      <c r="AG20" t="n">
        <v>16.13</v>
      </c>
      <c r="AH20" t="n">
        <v>1.42</v>
      </c>
      <c r="AI20" t="n">
        <v>0.5</v>
      </c>
      <c r="AJ20" t="n">
        <v>0.51</v>
      </c>
      <c r="AK20" t="n">
        <v>0.01</v>
      </c>
      <c r="AL20" t="n">
        <v>0.5</v>
      </c>
      <c r="AM20" t="n">
        <v>0.49</v>
      </c>
      <c r="AN20" t="n">
        <v>75.94</v>
      </c>
      <c r="AO20" t="n">
        <v>21.23</v>
      </c>
      <c r="AP20" t="n">
        <v>21.32</v>
      </c>
      <c r="AQ20" t="n">
        <v>374</v>
      </c>
      <c r="AR20" t="n">
        <v>10.03</v>
      </c>
      <c r="AS20" t="n">
        <v>10.71</v>
      </c>
      <c r="AT20" t="n">
        <v>0.08</v>
      </c>
      <c r="AU20" t="n">
        <v>0.33</v>
      </c>
      <c r="AV20" t="n">
        <v>0.07000000000000001</v>
      </c>
      <c r="AW20" t="n">
        <v>0.34</v>
      </c>
      <c r="AX20" t="n">
        <v>0</v>
      </c>
      <c r="AY20" t="n">
        <v>0</v>
      </c>
      <c r="AZ20" t="n">
        <v>0</v>
      </c>
      <c r="BA20" t="n">
        <v>0</v>
      </c>
      <c r="BB20" t="n">
        <v>0</v>
      </c>
      <c r="BC20" t="n">
        <v>0</v>
      </c>
      <c r="BD20" t="n">
        <v>955</v>
      </c>
      <c r="BE20" t="n">
        <v>5.86</v>
      </c>
      <c r="BF20" t="n">
        <v>4</v>
      </c>
      <c r="BG20" t="n">
        <v>0.02</v>
      </c>
      <c r="BH20" t="inlineStr">
        <is>
          <t>LIGGBR-17473, LIGGBR-17468, LIGGBR-17464, LIGGBR-17469</t>
        </is>
      </c>
    </row>
    <row r="21">
      <c r="A21" t="inlineStr">
        <is>
          <t>VM</t>
        </is>
      </c>
      <c r="B21" s="89" t="inlineStr">
        <is>
          <t>vmcablecare</t>
        </is>
      </c>
      <c r="C21" s="201" t="n">
        <v>44306</v>
      </c>
      <c r="D21" s="88" t="inlineStr">
        <is>
          <t>No</t>
        </is>
      </c>
      <c r="E21" s="95" t="n">
        <v>0</v>
      </c>
      <c r="F21" t="n">
        <v>11.38</v>
      </c>
      <c r="G21" t="n">
        <v>821</v>
      </c>
      <c r="H21" t="n">
        <v>16297</v>
      </c>
      <c r="I21" t="n">
        <v>-16.29</v>
      </c>
      <c r="J21" t="n">
        <v>13643</v>
      </c>
      <c r="K21" t="n">
        <v>10922</v>
      </c>
      <c r="L21" t="n">
        <v>2721</v>
      </c>
      <c r="M21" t="n">
        <v>80.06</v>
      </c>
      <c r="N21" t="n">
        <v>13641</v>
      </c>
      <c r="O21" t="n">
        <v>0</v>
      </c>
      <c r="P21" t="n">
        <v>0</v>
      </c>
      <c r="Q21" t="n">
        <v>0</v>
      </c>
      <c r="R21" t="n">
        <v>5</v>
      </c>
      <c r="S21" t="n">
        <v>0.05</v>
      </c>
      <c r="T21" t="n">
        <v>0</v>
      </c>
      <c r="U21" t="n">
        <v>0</v>
      </c>
      <c r="V21" t="n">
        <v>388</v>
      </c>
      <c r="W21" t="n">
        <v>3.55</v>
      </c>
      <c r="X21" t="n">
        <v>210</v>
      </c>
      <c r="Y21" t="n">
        <v>1.54</v>
      </c>
      <c r="Z21" t="n">
        <v>209</v>
      </c>
      <c r="AA21" t="n">
        <v>1.53</v>
      </c>
      <c r="AB21" t="n">
        <v>5668</v>
      </c>
      <c r="AC21" t="n">
        <v>41.55</v>
      </c>
      <c r="AD21" t="n">
        <v>1043</v>
      </c>
      <c r="AE21" t="n">
        <v>247</v>
      </c>
      <c r="AF21" t="n">
        <v>10.17</v>
      </c>
      <c r="AG21" t="n">
        <v>9.76</v>
      </c>
      <c r="AH21" t="n">
        <v>0.41</v>
      </c>
      <c r="AI21" t="n">
        <v>0.49</v>
      </c>
      <c r="AJ21" t="n">
        <v>0.47</v>
      </c>
      <c r="AK21" t="n">
        <v>0.02</v>
      </c>
      <c r="AL21" t="n">
        <v>0.49</v>
      </c>
      <c r="AM21" t="n">
        <v>0.49</v>
      </c>
      <c r="AN21" t="n">
        <v>77.93000000000001</v>
      </c>
      <c r="AO21" t="n">
        <v>19.86</v>
      </c>
      <c r="AP21" t="n">
        <v>19.87</v>
      </c>
      <c r="AQ21" t="n">
        <v>180.56</v>
      </c>
      <c r="AR21" t="n">
        <v>9.460000000000001</v>
      </c>
      <c r="AS21" t="n">
        <v>10.08</v>
      </c>
      <c r="AT21" t="n">
        <v>0.08</v>
      </c>
      <c r="AU21" t="n">
        <v>0.33</v>
      </c>
      <c r="AV21" t="n">
        <v>0.07000000000000001</v>
      </c>
      <c r="AW21" t="n">
        <v>0.33</v>
      </c>
      <c r="AX21" t="n">
        <v>1</v>
      </c>
      <c r="AY21" t="n">
        <v>0.01</v>
      </c>
      <c r="AZ21" t="n">
        <v>0</v>
      </c>
      <c r="BA21" t="n">
        <v>0</v>
      </c>
      <c r="BB21" t="n">
        <v>0</v>
      </c>
      <c r="BC21" t="n">
        <v>0</v>
      </c>
      <c r="BD21" t="n">
        <v>787</v>
      </c>
      <c r="BE21" t="n">
        <v>5.77</v>
      </c>
      <c r="BF21" t="n">
        <v>63</v>
      </c>
      <c r="BG21" t="n">
        <v>0.46</v>
      </c>
      <c r="BH21" t="inlineStr">
        <is>
          <t>LIGGBR-17516, LIGGBR-17518, LIGGBR-17512</t>
        </is>
      </c>
    </row>
    <row r="22">
      <c r="A22" t="inlineStr">
        <is>
          <t>VM</t>
        </is>
      </c>
      <c r="B22" s="89" t="inlineStr">
        <is>
          <t>vmcablecare</t>
        </is>
      </c>
      <c r="C22" s="201" t="n">
        <v>44307</v>
      </c>
      <c r="D22" s="88" t="inlineStr">
        <is>
          <t>No</t>
        </is>
      </c>
      <c r="E22" s="95" t="n">
        <v>0</v>
      </c>
      <c r="F22" s="176" t="n">
        <v>7.68</v>
      </c>
      <c r="G22" s="176" t="n">
        <v>816</v>
      </c>
      <c r="H22" s="176" t="n">
        <v>13644</v>
      </c>
      <c r="I22" s="176" t="n">
        <v>13.6</v>
      </c>
      <c r="J22" s="176" t="n">
        <v>15499</v>
      </c>
      <c r="K22" s="176" t="n">
        <v>12374</v>
      </c>
      <c r="L22" s="176" t="n">
        <v>3125</v>
      </c>
      <c r="M22" s="92" t="n">
        <v>79.84</v>
      </c>
      <c r="N22" s="176" t="n">
        <v>15497</v>
      </c>
      <c r="O22" s="177" t="n">
        <v>0</v>
      </c>
      <c r="P22" s="176" t="n">
        <v>0</v>
      </c>
      <c r="Q22" s="176" t="n">
        <v>0</v>
      </c>
      <c r="R22" s="176" t="n">
        <v>1</v>
      </c>
      <c r="S22" s="176" t="n">
        <v>0.01</v>
      </c>
      <c r="T22" s="176" t="n">
        <v>2</v>
      </c>
      <c r="U22" s="176" t="n">
        <v>0.06</v>
      </c>
      <c r="V22" s="176" t="n">
        <v>386</v>
      </c>
      <c r="W22" s="176" t="n">
        <v>3.12</v>
      </c>
      <c r="X22" s="176" t="n">
        <v>168</v>
      </c>
      <c r="Y22" s="176" t="n">
        <v>1.08</v>
      </c>
      <c r="Z22" s="176" t="n">
        <v>168</v>
      </c>
      <c r="AA22" s="176" t="n">
        <v>1.08</v>
      </c>
      <c r="AB22" s="176" t="n">
        <v>8587</v>
      </c>
      <c r="AC22" s="176" t="n">
        <v>55.4</v>
      </c>
      <c r="AD22" s="176" t="n">
        <v>1179</v>
      </c>
      <c r="AE22" s="176" t="n">
        <v>314</v>
      </c>
      <c r="AF22" s="176" t="n">
        <v>10.2</v>
      </c>
      <c r="AG22" s="176" t="n">
        <v>10.65</v>
      </c>
      <c r="AH22" s="178" t="n">
        <v>0.45</v>
      </c>
      <c r="AI22" s="176" t="n">
        <v>0.47</v>
      </c>
      <c r="AJ22" s="176" t="n">
        <v>0.47</v>
      </c>
      <c r="AK22" s="179" t="n">
        <v>0</v>
      </c>
      <c r="AL22" s="176" t="n">
        <v>0.5</v>
      </c>
      <c r="AM22" s="176" t="n">
        <v>0.5</v>
      </c>
      <c r="AN22" s="176" t="n">
        <v>60.6</v>
      </c>
      <c r="AO22" s="176" t="n">
        <v>19.42</v>
      </c>
      <c r="AP22" s="176" t="n">
        <v>19.43</v>
      </c>
      <c r="AQ22" s="176" t="n">
        <v>151.18</v>
      </c>
      <c r="AR22" s="176" t="n">
        <v>9.9</v>
      </c>
      <c r="AS22" s="176" t="n">
        <v>10.32</v>
      </c>
      <c r="AT22" s="176" t="n">
        <v>0.09</v>
      </c>
      <c r="AU22" s="176" t="n">
        <v>0.33</v>
      </c>
      <c r="AV22" s="176" t="n">
        <v>0.08</v>
      </c>
      <c r="AW22" s="176" t="n">
        <v>0.33</v>
      </c>
      <c r="AX22" s="176" t="n">
        <v>0</v>
      </c>
      <c r="AY22" s="176" t="n">
        <v>0</v>
      </c>
      <c r="AZ22" s="176" t="n">
        <v>0</v>
      </c>
      <c r="BA22" s="176" t="n">
        <v>0</v>
      </c>
      <c r="BB22" s="176" t="n">
        <v>0</v>
      </c>
      <c r="BC22" s="176" t="n">
        <v>0</v>
      </c>
      <c r="BD22" s="176" t="n">
        <v>519</v>
      </c>
      <c r="BE22" s="176" t="n">
        <v>3.35</v>
      </c>
      <c r="BF22" s="176" t="n">
        <v>18</v>
      </c>
      <c r="BG22" s="176" t="n">
        <v>0.12</v>
      </c>
    </row>
    <row r="23">
      <c r="A23" t="inlineStr">
        <is>
          <t>VM</t>
        </is>
      </c>
      <c r="B23" s="89" t="inlineStr">
        <is>
          <t>vmcablecare</t>
        </is>
      </c>
      <c r="C23" s="201" t="n">
        <v>44308</v>
      </c>
      <c r="D23" s="88" t="inlineStr">
        <is>
          <t>No</t>
        </is>
      </c>
      <c r="E23" t="n">
        <v>0</v>
      </c>
      <c r="F23" t="n">
        <v>2.58</v>
      </c>
      <c r="G23" t="n">
        <v>792</v>
      </c>
      <c r="H23" t="n">
        <v>15499</v>
      </c>
      <c r="I23" t="n">
        <v>-11.9</v>
      </c>
      <c r="J23" t="n">
        <v>13654</v>
      </c>
      <c r="K23" t="n">
        <v>10872</v>
      </c>
      <c r="L23" t="n">
        <v>2782</v>
      </c>
      <c r="M23" t="n">
        <v>79.63</v>
      </c>
      <c r="N23" t="n">
        <v>13653</v>
      </c>
      <c r="O23" t="n">
        <v>0</v>
      </c>
      <c r="P23" t="n">
        <v>1</v>
      </c>
      <c r="Q23" t="n">
        <v>0.04</v>
      </c>
      <c r="R23" t="n">
        <v>4</v>
      </c>
      <c r="S23" t="n">
        <v>0.04</v>
      </c>
      <c r="T23" t="n">
        <v>0</v>
      </c>
      <c r="U23" t="n">
        <v>0</v>
      </c>
      <c r="V23" t="n">
        <v>218</v>
      </c>
      <c r="W23" t="n">
        <v>2.01</v>
      </c>
      <c r="X23" t="n">
        <v>72</v>
      </c>
      <c r="Y23" t="n">
        <v>0.53</v>
      </c>
      <c r="Z23" t="n">
        <v>71</v>
      </c>
      <c r="AA23" t="n">
        <v>0.52</v>
      </c>
      <c r="AB23" t="n">
        <v>4553</v>
      </c>
      <c r="AC23" t="n">
        <v>33.35</v>
      </c>
      <c r="AD23" t="n">
        <v>719</v>
      </c>
      <c r="AE23" t="n">
        <v>179</v>
      </c>
      <c r="AF23" t="n">
        <v>7</v>
      </c>
      <c r="AG23" t="n">
        <v>6.87</v>
      </c>
      <c r="AH23" t="n">
        <v>0.13</v>
      </c>
      <c r="AI23" t="n">
        <v>0.53</v>
      </c>
      <c r="AJ23" t="n">
        <v>0.51</v>
      </c>
      <c r="AK23" t="n">
        <v>0.02</v>
      </c>
      <c r="AL23" t="n">
        <v>0.51</v>
      </c>
      <c r="AM23" t="n">
        <v>0.51</v>
      </c>
      <c r="AN23" t="n">
        <v>80.06999999999999</v>
      </c>
      <c r="AO23" t="n">
        <v>17.43</v>
      </c>
      <c r="AP23" t="n">
        <v>17.44</v>
      </c>
      <c r="AQ23" t="n">
        <v>131.5</v>
      </c>
      <c r="AR23" t="n">
        <v>7.09</v>
      </c>
      <c r="AS23" t="n">
        <v>7.4</v>
      </c>
      <c r="AT23" t="n">
        <v>0.09</v>
      </c>
      <c r="AU23" t="n">
        <v>0.33</v>
      </c>
      <c r="AV23" t="n">
        <v>0.07000000000000001</v>
      </c>
      <c r="AW23" t="n">
        <v>0.35</v>
      </c>
      <c r="AX23" t="n">
        <v>0</v>
      </c>
      <c r="AY23" t="n">
        <v>0</v>
      </c>
      <c r="AZ23" t="n">
        <v>0</v>
      </c>
      <c r="BA23" t="n">
        <v>0</v>
      </c>
      <c r="BB23" t="n">
        <v>1</v>
      </c>
      <c r="BC23" t="n">
        <v>0.01</v>
      </c>
      <c r="BD23" t="n">
        <v>0</v>
      </c>
      <c r="BE23" t="n">
        <v>0</v>
      </c>
      <c r="BF23" t="n">
        <v>1</v>
      </c>
      <c r="BG23" t="n">
        <v>0.01</v>
      </c>
    </row>
    <row r="24">
      <c r="A24" t="inlineStr">
        <is>
          <t>VM</t>
        </is>
      </c>
      <c r="B24" s="89" t="inlineStr">
        <is>
          <t>vmcablecare</t>
        </is>
      </c>
      <c r="C24" s="201" t="n">
        <v>44309</v>
      </c>
      <c r="D24" s="88" t="inlineStr">
        <is>
          <t>No</t>
        </is>
      </c>
      <c r="E24" s="95" t="n">
        <v>0</v>
      </c>
      <c r="F24" t="n">
        <v>9.4</v>
      </c>
      <c r="G24" t="n">
        <v>752</v>
      </c>
      <c r="H24" t="n">
        <v>13654</v>
      </c>
      <c r="I24" t="n">
        <v>-5.34</v>
      </c>
      <c r="J24" t="n">
        <v>12925</v>
      </c>
      <c r="K24" t="n">
        <v>10278</v>
      </c>
      <c r="L24" t="n">
        <v>2647</v>
      </c>
      <c r="M24" t="n">
        <v>79.52</v>
      </c>
      <c r="N24" t="n">
        <v>12925</v>
      </c>
      <c r="O24" t="n">
        <v>0</v>
      </c>
      <c r="P24" t="n">
        <v>0</v>
      </c>
      <c r="Q24" t="n">
        <v>0</v>
      </c>
      <c r="R24" t="n">
        <v>6</v>
      </c>
      <c r="S24" t="n">
        <v>0.06</v>
      </c>
      <c r="T24" t="n">
        <v>0</v>
      </c>
      <c r="U24" t="n">
        <v>0</v>
      </c>
      <c r="V24" t="n">
        <v>284</v>
      </c>
      <c r="W24" t="n">
        <v>2.76</v>
      </c>
      <c r="X24" t="n">
        <v>195</v>
      </c>
      <c r="Y24" t="n">
        <v>1.51</v>
      </c>
      <c r="Z24" t="n">
        <v>195</v>
      </c>
      <c r="AA24" t="n">
        <v>1.51</v>
      </c>
      <c r="AB24" t="n">
        <v>4581</v>
      </c>
      <c r="AC24" t="n">
        <v>35.44</v>
      </c>
      <c r="AD24" t="n">
        <v>514</v>
      </c>
      <c r="AE24" t="n">
        <v>138</v>
      </c>
      <c r="AF24" t="n">
        <v>5.33</v>
      </c>
      <c r="AG24" t="n">
        <v>5.54</v>
      </c>
      <c r="AH24" t="n">
        <v>0.21</v>
      </c>
      <c r="AI24" t="n">
        <v>0.51</v>
      </c>
      <c r="AJ24" t="n">
        <v>0.5</v>
      </c>
      <c r="AK24" t="n">
        <v>0.01</v>
      </c>
      <c r="AL24" t="n">
        <v>0.5</v>
      </c>
      <c r="AM24" t="n">
        <v>0.5</v>
      </c>
      <c r="AN24" t="n">
        <v>76.65000000000001</v>
      </c>
      <c r="AO24" t="n">
        <v>20.72</v>
      </c>
      <c r="AP24" t="n">
        <v>20.74</v>
      </c>
      <c r="AQ24" t="n">
        <v>118.03</v>
      </c>
      <c r="AR24" t="n">
        <v>8.109999999999999</v>
      </c>
      <c r="AS24" t="n">
        <v>8.58</v>
      </c>
      <c r="AT24" t="n">
        <v>0.07000000000000001</v>
      </c>
      <c r="AU24" t="n">
        <v>0.32</v>
      </c>
      <c r="AV24" t="n">
        <v>0.06</v>
      </c>
      <c r="AW24" t="n">
        <v>0.33</v>
      </c>
      <c r="AX24" t="n">
        <v>2</v>
      </c>
      <c r="AY24" t="n">
        <v>0.02</v>
      </c>
      <c r="AZ24" t="n">
        <v>0</v>
      </c>
      <c r="BA24" t="n">
        <v>0</v>
      </c>
      <c r="BB24" t="n">
        <v>0</v>
      </c>
      <c r="BC24" t="n">
        <v>0</v>
      </c>
      <c r="BD24" t="n">
        <v>653</v>
      </c>
      <c r="BE24" t="n">
        <v>5.05</v>
      </c>
      <c r="BF24" t="n">
        <v>0</v>
      </c>
      <c r="BG24" t="n">
        <v>0</v>
      </c>
      <c r="BH24" t="inlineStr">
        <is>
          <t>LIGGBR-17614, LIGGBR-17620, LIGGBR-17626</t>
        </is>
      </c>
    </row>
    <row r="25">
      <c r="A25" t="inlineStr">
        <is>
          <t>VM</t>
        </is>
      </c>
      <c r="B25" s="89" t="inlineStr">
        <is>
          <t>vmcablecare</t>
        </is>
      </c>
      <c r="C25" s="201" t="n">
        <v>44310</v>
      </c>
      <c r="D25" s="88" t="inlineStr">
        <is>
          <t>No</t>
        </is>
      </c>
      <c r="E25" s="95" t="n">
        <v>0</v>
      </c>
      <c r="F25" t="n">
        <v>5.21</v>
      </c>
      <c r="G25" t="n">
        <v>566</v>
      </c>
      <c r="H25" t="n">
        <v>12925</v>
      </c>
      <c r="I25" t="n">
        <v>-34.55</v>
      </c>
      <c r="J25" t="n">
        <v>8459</v>
      </c>
      <c r="K25" t="n">
        <v>6789</v>
      </c>
      <c r="L25" t="n">
        <v>1670</v>
      </c>
      <c r="M25" t="n">
        <v>80.26000000000001</v>
      </c>
      <c r="N25" t="n">
        <v>8458</v>
      </c>
      <c r="O25" t="n">
        <v>0</v>
      </c>
      <c r="P25" t="n">
        <v>1</v>
      </c>
      <c r="Q25" t="n">
        <v>0.06</v>
      </c>
      <c r="R25" t="n">
        <v>8</v>
      </c>
      <c r="S25" t="n">
        <v>0.12</v>
      </c>
      <c r="T25" t="n">
        <v>0</v>
      </c>
      <c r="U25" t="n">
        <v>0</v>
      </c>
      <c r="V25" t="n">
        <v>165</v>
      </c>
      <c r="W25" t="n">
        <v>2.43</v>
      </c>
      <c r="X25" t="n">
        <v>225</v>
      </c>
      <c r="Y25" t="n">
        <v>2.66</v>
      </c>
      <c r="Z25" t="n">
        <v>225</v>
      </c>
      <c r="AA25" t="n">
        <v>2.66</v>
      </c>
      <c r="AB25" t="n">
        <v>2101</v>
      </c>
      <c r="AC25" t="n">
        <v>24.84</v>
      </c>
      <c r="AD25" t="n">
        <v>255</v>
      </c>
      <c r="AE25" t="n">
        <v>64</v>
      </c>
      <c r="AF25" t="n">
        <v>4.03</v>
      </c>
      <c r="AG25" t="n">
        <v>4.15</v>
      </c>
      <c r="AH25" t="n">
        <v>0.12</v>
      </c>
      <c r="AI25" t="n">
        <v>0.5</v>
      </c>
      <c r="AJ25" t="n">
        <v>0.48</v>
      </c>
      <c r="AK25" t="n">
        <v>0.02</v>
      </c>
      <c r="AL25" t="n">
        <v>0.5</v>
      </c>
      <c r="AM25" t="n">
        <v>0.51</v>
      </c>
      <c r="AN25" t="n">
        <v>61.7</v>
      </c>
      <c r="AO25" t="n">
        <v>16.13</v>
      </c>
      <c r="AP25" t="n">
        <v>16.15</v>
      </c>
      <c r="AQ25" t="n">
        <v>49.03</v>
      </c>
      <c r="AR25" t="n">
        <v>5.92</v>
      </c>
      <c r="AS25" t="n">
        <v>6.34</v>
      </c>
      <c r="AT25" t="n">
        <v>0.1</v>
      </c>
      <c r="AU25" t="n">
        <v>0.33</v>
      </c>
      <c r="AV25" t="n">
        <v>0.07000000000000001</v>
      </c>
      <c r="AW25" t="n">
        <v>0.35</v>
      </c>
      <c r="AX25" t="n">
        <v>0</v>
      </c>
      <c r="AY25" t="n">
        <v>0</v>
      </c>
      <c r="AZ25" t="n">
        <v>0</v>
      </c>
      <c r="BA25" t="n">
        <v>0</v>
      </c>
      <c r="BB25" t="n">
        <v>0</v>
      </c>
      <c r="BC25" t="n">
        <v>0</v>
      </c>
      <c r="BD25" t="n">
        <v>0</v>
      </c>
      <c r="BE25" t="n">
        <v>0</v>
      </c>
      <c r="BF25" t="n">
        <v>0</v>
      </c>
      <c r="BG25" t="n">
        <v>0</v>
      </c>
    </row>
    <row r="26">
      <c r="A26" t="inlineStr">
        <is>
          <t>VM</t>
        </is>
      </c>
      <c r="B26" s="89" t="inlineStr">
        <is>
          <t>vmcablecare</t>
        </is>
      </c>
      <c r="C26" s="201" t="n">
        <v>44311</v>
      </c>
      <c r="D26" s="88" t="inlineStr">
        <is>
          <t>No</t>
        </is>
      </c>
      <c r="E26" s="95" t="n">
        <v>0</v>
      </c>
      <c r="F26" t="n">
        <v>4.94</v>
      </c>
      <c r="G26" t="n">
        <v>411</v>
      </c>
      <c r="H26" t="n">
        <v>8459</v>
      </c>
      <c r="I26" t="n">
        <v>-44.01</v>
      </c>
      <c r="J26" t="n">
        <v>4736</v>
      </c>
      <c r="K26" t="n">
        <v>3816</v>
      </c>
      <c r="L26" t="n">
        <v>920</v>
      </c>
      <c r="M26" t="n">
        <v>80.56999999999999</v>
      </c>
      <c r="N26" t="n">
        <v>4736</v>
      </c>
      <c r="O26" t="n">
        <v>0</v>
      </c>
      <c r="P26" t="n">
        <v>4</v>
      </c>
      <c r="Q26" t="n">
        <v>0.43</v>
      </c>
      <c r="R26" t="n">
        <v>35</v>
      </c>
      <c r="S26" t="n">
        <v>0.92</v>
      </c>
      <c r="T26" t="n">
        <v>0</v>
      </c>
      <c r="U26" t="n">
        <v>0</v>
      </c>
      <c r="V26" t="n">
        <v>11</v>
      </c>
      <c r="W26" t="n">
        <v>0.29</v>
      </c>
      <c r="X26" t="n">
        <v>41</v>
      </c>
      <c r="Y26" t="n">
        <v>0.87</v>
      </c>
      <c r="Z26" t="n">
        <v>41</v>
      </c>
      <c r="AA26" t="n">
        <v>0.87</v>
      </c>
      <c r="AB26" t="n">
        <v>117</v>
      </c>
      <c r="AC26" t="n">
        <v>2.47</v>
      </c>
      <c r="AD26" t="n">
        <v>38</v>
      </c>
      <c r="AE26" t="n">
        <v>9</v>
      </c>
      <c r="AF26" t="n">
        <v>1.07</v>
      </c>
      <c r="AG26" t="n">
        <v>1.05</v>
      </c>
      <c r="AH26" t="n">
        <v>0.02</v>
      </c>
      <c r="AI26" t="n">
        <v>0.49</v>
      </c>
      <c r="AJ26" t="n">
        <v>0.44</v>
      </c>
      <c r="AK26" t="n">
        <v>0.05</v>
      </c>
      <c r="AL26" t="n">
        <v>0.51</v>
      </c>
      <c r="AM26" t="n">
        <v>0.49</v>
      </c>
      <c r="AN26" t="n">
        <v>57.38</v>
      </c>
      <c r="AO26" t="n">
        <v>20.87</v>
      </c>
      <c r="AP26" t="n">
        <v>21.04</v>
      </c>
      <c r="AQ26" t="n">
        <v>9.01</v>
      </c>
      <c r="AR26" t="n">
        <v>3.87</v>
      </c>
      <c r="AS26" t="n">
        <v>4.17</v>
      </c>
      <c r="AT26" t="n">
        <v>0.05</v>
      </c>
      <c r="AU26" t="n">
        <v>0.32</v>
      </c>
      <c r="AV26" t="n">
        <v>0.04</v>
      </c>
      <c r="AW26" t="n">
        <v>0.33</v>
      </c>
      <c r="AX26" t="n">
        <v>0</v>
      </c>
      <c r="AY26" t="n">
        <v>0</v>
      </c>
      <c r="AZ26" t="n">
        <v>0</v>
      </c>
      <c r="BA26" t="n">
        <v>0</v>
      </c>
      <c r="BB26" t="n">
        <v>0</v>
      </c>
      <c r="BC26" t="n">
        <v>0</v>
      </c>
      <c r="BD26" t="n">
        <v>131</v>
      </c>
      <c r="BE26" t="n">
        <v>2.77</v>
      </c>
      <c r="BF26" t="n">
        <v>5</v>
      </c>
      <c r="BG26" t="n">
        <v>0.11</v>
      </c>
    </row>
    <row r="27">
      <c r="A27" t="inlineStr">
        <is>
          <t>VM</t>
        </is>
      </c>
      <c r="B27" s="89" t="inlineStr">
        <is>
          <t>vmcablecare</t>
        </is>
      </c>
      <c r="C27" s="201" t="n">
        <v>44312</v>
      </c>
      <c r="D27" s="88" t="inlineStr">
        <is>
          <t>No</t>
        </is>
      </c>
      <c r="E27" s="95" t="n">
        <v>0</v>
      </c>
      <c r="F27" t="n">
        <v>4.39</v>
      </c>
      <c r="G27" t="n">
        <v>797</v>
      </c>
      <c r="H27" t="n">
        <v>4735</v>
      </c>
      <c r="I27" t="n">
        <v>219.92</v>
      </c>
      <c r="J27" t="n">
        <v>15148</v>
      </c>
      <c r="K27" t="n">
        <v>12212</v>
      </c>
      <c r="L27" t="n">
        <v>2936</v>
      </c>
      <c r="M27" t="n">
        <v>80.62</v>
      </c>
      <c r="N27" t="n">
        <v>15145</v>
      </c>
      <c r="O27" t="n">
        <v>0</v>
      </c>
      <c r="P27" t="n">
        <v>0</v>
      </c>
      <c r="Q27" t="n">
        <v>0</v>
      </c>
      <c r="R27" t="n">
        <v>6</v>
      </c>
      <c r="S27" t="n">
        <v>0.05</v>
      </c>
      <c r="T27" t="n">
        <v>0</v>
      </c>
      <c r="U27" t="n">
        <v>0</v>
      </c>
      <c r="V27" t="n">
        <v>262</v>
      </c>
      <c r="W27" t="n">
        <v>2.15</v>
      </c>
      <c r="X27" t="n">
        <v>148</v>
      </c>
      <c r="Y27" t="n">
        <v>0.98</v>
      </c>
      <c r="Z27" t="n">
        <v>147</v>
      </c>
      <c r="AA27" t="n">
        <v>0.97</v>
      </c>
      <c r="AB27" t="n">
        <v>8417</v>
      </c>
      <c r="AC27" t="n">
        <v>55.57</v>
      </c>
      <c r="AD27" t="n">
        <v>1528</v>
      </c>
      <c r="AE27" t="n">
        <v>344</v>
      </c>
      <c r="AF27" t="n">
        <v>13.1</v>
      </c>
      <c r="AG27" t="n">
        <v>12.23</v>
      </c>
      <c r="AH27" t="n">
        <v>0.87</v>
      </c>
      <c r="AI27" t="n">
        <v>0.51</v>
      </c>
      <c r="AJ27" t="n">
        <v>0.5</v>
      </c>
      <c r="AK27" t="n">
        <v>0.01</v>
      </c>
      <c r="AL27" t="n">
        <v>0.51</v>
      </c>
      <c r="AM27" t="n">
        <v>0.51</v>
      </c>
      <c r="AN27" t="n">
        <v>48.25</v>
      </c>
      <c r="AO27" t="n">
        <v>16.08</v>
      </c>
      <c r="AP27" t="n">
        <v>16.1</v>
      </c>
      <c r="AQ27" t="n">
        <v>192.15</v>
      </c>
      <c r="AR27" t="n">
        <v>7.27</v>
      </c>
      <c r="AS27" t="n">
        <v>7.48</v>
      </c>
      <c r="AT27" t="n">
        <v>0.11</v>
      </c>
      <c r="AU27" t="n">
        <v>0.33</v>
      </c>
      <c r="AV27" t="n">
        <v>0.08</v>
      </c>
      <c r="AW27" t="n">
        <v>0.35</v>
      </c>
      <c r="AX27" t="n">
        <v>0</v>
      </c>
      <c r="AY27" t="n">
        <v>0</v>
      </c>
      <c r="AZ27" t="n">
        <v>0</v>
      </c>
      <c r="BA27" t="n">
        <v>0</v>
      </c>
      <c r="BB27" t="n">
        <v>0</v>
      </c>
      <c r="BC27" t="n">
        <v>0</v>
      </c>
      <c r="BD27" t="n">
        <v>184</v>
      </c>
      <c r="BE27" t="n">
        <v>1.21</v>
      </c>
      <c r="BF27" t="n">
        <v>0</v>
      </c>
      <c r="BG27" t="n">
        <v>0</v>
      </c>
      <c r="BH27" t="inlineStr">
        <is>
          <t>LIGGBR-17695, LIGGBR-17693, LIGGBR-17715</t>
        </is>
      </c>
    </row>
    <row r="28">
      <c r="A28" t="inlineStr">
        <is>
          <t>VM</t>
        </is>
      </c>
      <c r="B28" s="89" t="inlineStr">
        <is>
          <t>vmcablecare</t>
        </is>
      </c>
      <c r="C28" s="201" t="n">
        <v>44313</v>
      </c>
      <c r="D28" s="88" t="inlineStr">
        <is>
          <t>No</t>
        </is>
      </c>
      <c r="E28" s="95" t="n">
        <v>0</v>
      </c>
      <c r="F28" t="n">
        <v>15.8</v>
      </c>
      <c r="G28" t="n">
        <v>901</v>
      </c>
      <c r="H28" t="n">
        <v>15148</v>
      </c>
      <c r="I28" t="n">
        <v>6.88</v>
      </c>
      <c r="J28" t="n">
        <v>16190</v>
      </c>
      <c r="K28" t="n">
        <v>12967</v>
      </c>
      <c r="L28" t="n">
        <v>3223</v>
      </c>
      <c r="M28" t="n">
        <v>80.09</v>
      </c>
      <c r="N28" t="n">
        <v>16188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275</v>
      </c>
      <c r="W28" t="n">
        <v>2.12</v>
      </c>
      <c r="X28" t="n">
        <v>388</v>
      </c>
      <c r="Y28" t="n">
        <v>2.4</v>
      </c>
      <c r="Z28" t="n">
        <v>387</v>
      </c>
      <c r="AA28" t="n">
        <v>2.39</v>
      </c>
      <c r="AB28" t="n">
        <v>9268</v>
      </c>
      <c r="AC28" t="n">
        <v>57.25</v>
      </c>
      <c r="AD28" t="n">
        <v>1252</v>
      </c>
      <c r="AE28" t="n">
        <v>329</v>
      </c>
      <c r="AF28" t="n">
        <v>10.28</v>
      </c>
      <c r="AG28" t="n">
        <v>10.79</v>
      </c>
      <c r="AH28" t="n">
        <v>0.52</v>
      </c>
      <c r="AI28" t="n">
        <v>0.49</v>
      </c>
      <c r="AJ28" t="n">
        <v>0.48</v>
      </c>
      <c r="AK28" t="n">
        <v>0.01</v>
      </c>
      <c r="AL28" t="n">
        <v>0.5</v>
      </c>
      <c r="AM28" t="n">
        <v>0.5</v>
      </c>
      <c r="AN28" t="n">
        <v>36.71</v>
      </c>
      <c r="AO28" t="n">
        <v>16.69</v>
      </c>
      <c r="AP28" t="n">
        <v>16.69</v>
      </c>
      <c r="AQ28" t="n">
        <v>148.84</v>
      </c>
      <c r="AR28" t="n">
        <v>8.43</v>
      </c>
      <c r="AS28" t="n">
        <v>8.65</v>
      </c>
      <c r="AT28" t="n">
        <v>0.1</v>
      </c>
      <c r="AU28" t="n">
        <v>0.32</v>
      </c>
      <c r="AV28" t="n">
        <v>0.09</v>
      </c>
      <c r="AW28" t="n">
        <v>0.34</v>
      </c>
      <c r="AX28" t="n">
        <v>0</v>
      </c>
      <c r="AY28" t="n">
        <v>0</v>
      </c>
      <c r="AZ28" t="n">
        <v>0</v>
      </c>
      <c r="BA28" t="n">
        <v>0</v>
      </c>
      <c r="BB28" t="n">
        <v>0</v>
      </c>
      <c r="BC28" t="n">
        <v>0</v>
      </c>
      <c r="BD28" t="n">
        <v>1814</v>
      </c>
      <c r="BE28" t="n">
        <v>11.2</v>
      </c>
      <c r="BF28" t="n">
        <v>12</v>
      </c>
      <c r="BG28" t="n">
        <v>0.07000000000000001</v>
      </c>
      <c r="BH28" t="inlineStr">
        <is>
          <t>LIGGBR-17723, LIGGBR-17728, LIGGBR-17726</t>
        </is>
      </c>
    </row>
    <row r="29">
      <c r="A29" t="inlineStr">
        <is>
          <t>VM</t>
        </is>
      </c>
      <c r="B29" s="89" t="inlineStr">
        <is>
          <t>vmcablecare</t>
        </is>
      </c>
      <c r="C29" s="201" t="n">
        <v>44314</v>
      </c>
      <c r="D29" s="95" t="inlineStr">
        <is>
          <t>no</t>
        </is>
      </c>
      <c r="E29" s="95" t="n">
        <v>0</v>
      </c>
      <c r="F29" t="n">
        <v>15.22</v>
      </c>
      <c r="G29" t="n">
        <v>864</v>
      </c>
      <c r="H29" t="n">
        <v>16190</v>
      </c>
      <c r="I29" t="n">
        <v>8.66</v>
      </c>
      <c r="J29" t="n">
        <v>17592</v>
      </c>
      <c r="K29" t="n">
        <v>14079</v>
      </c>
      <c r="L29" t="n">
        <v>3513</v>
      </c>
      <c r="M29" t="n">
        <v>80.03</v>
      </c>
      <c r="N29" t="n">
        <v>17589</v>
      </c>
      <c r="O29" t="n">
        <v>0</v>
      </c>
      <c r="P29" t="n">
        <v>0</v>
      </c>
      <c r="Q29" t="n">
        <v>0</v>
      </c>
      <c r="R29" t="n">
        <v>1</v>
      </c>
      <c r="S29" t="n">
        <v>0.01</v>
      </c>
      <c r="T29" t="n">
        <v>0</v>
      </c>
      <c r="U29" t="n">
        <v>0</v>
      </c>
      <c r="V29" t="n">
        <v>266</v>
      </c>
      <c r="W29" t="n">
        <v>1.89</v>
      </c>
      <c r="X29" t="n">
        <v>239</v>
      </c>
      <c r="Y29" t="n">
        <v>1.36</v>
      </c>
      <c r="Z29" t="n">
        <v>238</v>
      </c>
      <c r="AA29" t="n">
        <v>1.35</v>
      </c>
      <c r="AB29" t="n">
        <v>11779</v>
      </c>
      <c r="AC29" t="n">
        <v>66.95999999999999</v>
      </c>
      <c r="AD29" t="n">
        <v>2281</v>
      </c>
      <c r="AE29" t="n">
        <v>570</v>
      </c>
      <c r="AF29" t="n">
        <v>17.03</v>
      </c>
      <c r="AG29" t="n">
        <v>17.08</v>
      </c>
      <c r="AH29" t="n">
        <v>0.05</v>
      </c>
      <c r="AI29" t="n">
        <v>0.51</v>
      </c>
      <c r="AJ29" t="n">
        <v>0.5</v>
      </c>
      <c r="AK29" t="n">
        <v>0.01</v>
      </c>
      <c r="AL29" t="n">
        <v>0.51</v>
      </c>
      <c r="AM29" t="n">
        <v>0.5</v>
      </c>
      <c r="AN29" t="n">
        <v>29.64</v>
      </c>
      <c r="AO29" t="n">
        <v>13.33</v>
      </c>
      <c r="AP29" t="n">
        <v>13.34</v>
      </c>
      <c r="AQ29" t="n">
        <v>229.97</v>
      </c>
      <c r="AR29" t="n">
        <v>7.18</v>
      </c>
      <c r="AS29" t="n">
        <v>7.33</v>
      </c>
      <c r="AT29" t="n">
        <v>0.12</v>
      </c>
      <c r="AU29" t="n">
        <v>0.32</v>
      </c>
      <c r="AV29" t="n">
        <v>0.1</v>
      </c>
      <c r="AW29" t="n">
        <v>0.34</v>
      </c>
      <c r="AX29" t="n">
        <v>1</v>
      </c>
      <c r="AY29" t="n">
        <v>0.01</v>
      </c>
      <c r="AZ29" t="n">
        <v>0</v>
      </c>
      <c r="BA29" t="n">
        <v>0</v>
      </c>
      <c r="BB29" t="n">
        <v>0</v>
      </c>
      <c r="BC29" t="n">
        <v>0</v>
      </c>
      <c r="BD29" t="n">
        <v>2103</v>
      </c>
      <c r="BE29" t="n">
        <v>11.95</v>
      </c>
      <c r="BF29" t="n">
        <v>0</v>
      </c>
      <c r="BG29" t="n">
        <v>0</v>
      </c>
    </row>
    <row r="30">
      <c r="A30" t="inlineStr">
        <is>
          <t>VM</t>
        </is>
      </c>
      <c r="B30" s="89" t="inlineStr">
        <is>
          <t>vmcablecare</t>
        </is>
      </c>
      <c r="C30" s="201" t="n">
        <v>44315</v>
      </c>
      <c r="D30" s="95" t="inlineStr">
        <is>
          <t>No</t>
        </is>
      </c>
      <c r="E30" s="95" t="n">
        <v>0</v>
      </c>
      <c r="F30" t="n">
        <v>7.91</v>
      </c>
      <c r="G30" t="n">
        <v>775</v>
      </c>
      <c r="H30" t="n">
        <v>17597</v>
      </c>
      <c r="I30" t="n">
        <v>-8.460000000000001</v>
      </c>
      <c r="J30" t="n">
        <v>16108</v>
      </c>
      <c r="K30" t="n">
        <v>12890</v>
      </c>
      <c r="L30" t="n">
        <v>3218</v>
      </c>
      <c r="M30" t="n">
        <v>80.02</v>
      </c>
      <c r="N30" t="n">
        <v>15956</v>
      </c>
      <c r="O30" t="n">
        <v>1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459</v>
      </c>
      <c r="W30" t="n">
        <v>3.56</v>
      </c>
      <c r="X30" t="n">
        <v>103</v>
      </c>
      <c r="Y30" t="n">
        <v>0.64</v>
      </c>
      <c r="Z30" t="n">
        <v>100</v>
      </c>
      <c r="AA30" t="n">
        <v>0.62</v>
      </c>
      <c r="AB30" t="n">
        <v>12871</v>
      </c>
      <c r="AC30" t="n">
        <v>79.90000000000001</v>
      </c>
      <c r="AD30" t="n">
        <v>2608</v>
      </c>
      <c r="AE30" t="n">
        <v>653</v>
      </c>
      <c r="AF30" t="n">
        <v>21.27</v>
      </c>
      <c r="AG30" t="n">
        <v>21.17</v>
      </c>
      <c r="AH30" t="n">
        <v>0.1</v>
      </c>
      <c r="AI30" t="n">
        <v>0.48</v>
      </c>
      <c r="AJ30" t="n">
        <v>0.49</v>
      </c>
      <c r="AK30" t="n">
        <v>0.01</v>
      </c>
      <c r="AL30" t="n">
        <v>0.51</v>
      </c>
      <c r="AM30" t="n">
        <v>0.5</v>
      </c>
      <c r="AN30" t="n">
        <v>38.35</v>
      </c>
      <c r="AO30" t="n">
        <v>13.41</v>
      </c>
      <c r="AP30" t="n">
        <v>13.41</v>
      </c>
      <c r="AQ30" t="n">
        <v>228.33</v>
      </c>
      <c r="AR30" t="n">
        <v>9.49</v>
      </c>
      <c r="AS30" t="n">
        <v>9.800000000000001</v>
      </c>
      <c r="AT30" t="n">
        <v>0.12</v>
      </c>
      <c r="AU30" t="n">
        <v>0.33</v>
      </c>
      <c r="AV30" t="n">
        <v>0.1</v>
      </c>
      <c r="AW30" t="n">
        <v>0.34</v>
      </c>
      <c r="AX30" t="n">
        <v>1</v>
      </c>
      <c r="AY30" t="n">
        <v>0.01</v>
      </c>
      <c r="AZ30" t="n">
        <v>0</v>
      </c>
      <c r="BA30" t="n">
        <v>0</v>
      </c>
      <c r="BB30" t="n">
        <v>0</v>
      </c>
      <c r="BC30" t="n">
        <v>0</v>
      </c>
      <c r="BD30" t="n">
        <v>417</v>
      </c>
      <c r="BE30" t="n">
        <v>2.59</v>
      </c>
      <c r="BF30" t="n">
        <v>18</v>
      </c>
      <c r="BG30" t="n">
        <v>0.11</v>
      </c>
    </row>
    <row r="31">
      <c r="A31" t="inlineStr">
        <is>
          <t>VM</t>
        </is>
      </c>
      <c r="B31" s="89" t="inlineStr">
        <is>
          <t>vmcablecare</t>
        </is>
      </c>
      <c r="C31" s="201" t="n">
        <v>44316</v>
      </c>
      <c r="D31" s="95" t="inlineStr">
        <is>
          <t>No</t>
        </is>
      </c>
      <c r="E31" s="95" t="n">
        <v>0</v>
      </c>
      <c r="F31" s="176" t="n">
        <v>17.99</v>
      </c>
      <c r="G31" s="176" t="n">
        <v>1064</v>
      </c>
      <c r="H31" s="176" t="n">
        <v>16107</v>
      </c>
      <c r="I31" s="176" t="n">
        <v>2.02</v>
      </c>
      <c r="J31" s="176" t="n">
        <v>16432</v>
      </c>
      <c r="K31" s="176" t="n">
        <v>13152</v>
      </c>
      <c r="L31" s="176" t="n">
        <v>3280</v>
      </c>
      <c r="M31" s="92" t="n">
        <v>80.04000000000001</v>
      </c>
      <c r="N31" s="176" t="n">
        <v>16236</v>
      </c>
      <c r="O31" s="177" t="n">
        <v>1</v>
      </c>
      <c r="P31" s="176" t="n">
        <v>0</v>
      </c>
      <c r="Q31" s="176" t="n">
        <v>0</v>
      </c>
      <c r="R31" s="176" t="n">
        <v>0</v>
      </c>
      <c r="S31" s="176" t="n">
        <v>0</v>
      </c>
      <c r="T31" s="176" t="n">
        <v>6</v>
      </c>
      <c r="U31" s="176" t="n">
        <v>0.18</v>
      </c>
      <c r="V31" s="176" t="n">
        <v>425</v>
      </c>
      <c r="W31" s="176" t="n">
        <v>3.23</v>
      </c>
      <c r="X31" s="176" t="n">
        <v>559</v>
      </c>
      <c r="Y31" s="176" t="n">
        <v>3.4</v>
      </c>
      <c r="Z31" s="176" t="n">
        <v>527</v>
      </c>
      <c r="AA31" s="176" t="n">
        <v>3.21</v>
      </c>
      <c r="AB31" s="176" t="n">
        <v>12653</v>
      </c>
      <c r="AC31" s="176" t="n">
        <v>77</v>
      </c>
      <c r="AD31" s="176" t="n">
        <v>1804</v>
      </c>
      <c r="AE31" s="176" t="n">
        <v>464</v>
      </c>
      <c r="AF31" s="176" t="n">
        <v>14.59</v>
      </c>
      <c r="AG31" s="176" t="n">
        <v>15.01</v>
      </c>
      <c r="AH31" s="178" t="n">
        <v>0.42</v>
      </c>
      <c r="AI31" s="176" t="n">
        <v>0.49</v>
      </c>
      <c r="AJ31" s="176" t="n">
        <v>0.48</v>
      </c>
      <c r="AK31" s="179" t="n">
        <v>0.01</v>
      </c>
      <c r="AL31" s="176" t="n">
        <v>0.51</v>
      </c>
      <c r="AM31" s="176" t="n">
        <v>0.51</v>
      </c>
      <c r="AN31" s="176" t="n">
        <v>11.7</v>
      </c>
      <c r="AO31" s="176" t="n">
        <v>6.66</v>
      </c>
      <c r="AP31" s="176" t="n">
        <v>6.66</v>
      </c>
      <c r="AQ31" s="176" t="n">
        <v>159.21</v>
      </c>
      <c r="AR31" s="176" t="n">
        <v>6.83</v>
      </c>
      <c r="AS31" s="176" t="n">
        <v>7.04</v>
      </c>
      <c r="AT31" s="176" t="n">
        <v>0.13</v>
      </c>
      <c r="AU31" s="176" t="n">
        <v>0.32</v>
      </c>
      <c r="AV31" s="176" t="n">
        <v>0.11</v>
      </c>
      <c r="AW31" s="176" t="n">
        <v>0.33</v>
      </c>
      <c r="AX31" s="176" t="n">
        <v>0</v>
      </c>
      <c r="AY31" s="176" t="n">
        <v>0</v>
      </c>
      <c r="AZ31" s="176" t="n">
        <v>0</v>
      </c>
      <c r="BA31" s="176" t="n">
        <v>0</v>
      </c>
      <c r="BB31" s="176" t="n">
        <v>1</v>
      </c>
      <c r="BC31" s="176" t="n">
        <v>0.01</v>
      </c>
      <c r="BD31" s="176" t="n">
        <v>1700</v>
      </c>
      <c r="BE31" s="176" t="n">
        <v>10.35</v>
      </c>
      <c r="BF31" s="176" t="n">
        <v>0</v>
      </c>
      <c r="BG31" s="176" t="n">
        <v>0</v>
      </c>
    </row>
  </sheetData>
  <conditionalFormatting sqref="BE22">
    <cfRule type="cellIs" priority="24" operator="greaterThan" dxfId="0">
      <formula>5</formula>
    </cfRule>
  </conditionalFormatting>
  <conditionalFormatting sqref="O22 BC22">
    <cfRule type="cellIs" priority="23" operator="greaterThan" dxfId="0">
      <formula>2</formula>
    </cfRule>
  </conditionalFormatting>
  <conditionalFormatting sqref="BA22 AY22 BG22">
    <cfRule type="cellIs" priority="22" operator="greaterThan" dxfId="0">
      <formula>1</formula>
    </cfRule>
  </conditionalFormatting>
  <conditionalFormatting sqref="S22 W22">
    <cfRule type="cellIs" priority="21" operator="greaterThan" dxfId="0">
      <formula>3</formula>
    </cfRule>
  </conditionalFormatting>
  <conditionalFormatting sqref="AL22:AM22">
    <cfRule type="cellIs" priority="19" operator="lessThan" dxfId="0">
      <formula>0.47</formula>
    </cfRule>
    <cfRule type="cellIs" priority="20" operator="greaterThan" dxfId="0">
      <formula>0.53</formula>
    </cfRule>
  </conditionalFormatting>
  <conditionalFormatting sqref="AT22 AV22">
    <cfRule type="cellIs" priority="18" operator="greaterThan" dxfId="0">
      <formula>0.2</formula>
    </cfRule>
  </conditionalFormatting>
  <conditionalFormatting sqref="AU22 AW22">
    <cfRule type="cellIs" priority="17" operator="lessThan" dxfId="0">
      <formula>0.29</formula>
    </cfRule>
  </conditionalFormatting>
  <conditionalFormatting sqref="AK22">
    <cfRule type="cellIs" priority="16" operator="greaterThan" dxfId="0">
      <formula>0.02</formula>
    </cfRule>
  </conditionalFormatting>
  <conditionalFormatting sqref="AH22">
    <cfRule type="cellIs" priority="13" operator="greaterThan" dxfId="0">
      <formula>2</formula>
    </cfRule>
    <cfRule type="cellIs" priority="14" operator="greaterThan" dxfId="0">
      <formula>2</formula>
    </cfRule>
    <cfRule type="cellIs" priority="15" operator="greaterThan" dxfId="0">
      <formula>4</formula>
    </cfRule>
  </conditionalFormatting>
  <conditionalFormatting sqref="BE31">
    <cfRule type="cellIs" priority="12" operator="greaterThan" dxfId="0">
      <formula>5</formula>
    </cfRule>
  </conditionalFormatting>
  <conditionalFormatting sqref="O31 BC31">
    <cfRule type="cellIs" priority="11" operator="greaterThan" dxfId="0">
      <formula>2</formula>
    </cfRule>
  </conditionalFormatting>
  <conditionalFormatting sqref="BA31 AY31 BG31">
    <cfRule type="cellIs" priority="10" operator="greaterThan" dxfId="0">
      <formula>1</formula>
    </cfRule>
  </conditionalFormatting>
  <conditionalFormatting sqref="S31 W31">
    <cfRule type="cellIs" priority="9" operator="greaterThan" dxfId="0">
      <formula>3</formula>
    </cfRule>
  </conditionalFormatting>
  <conditionalFormatting sqref="AL31:AM31">
    <cfRule type="cellIs" priority="7" operator="lessThan" dxfId="0">
      <formula>0.47</formula>
    </cfRule>
    <cfRule type="cellIs" priority="8" operator="greaterThan" dxfId="0">
      <formula>0.53</formula>
    </cfRule>
  </conditionalFormatting>
  <conditionalFormatting sqref="AT31 AV31">
    <cfRule type="cellIs" priority="6" operator="greaterThan" dxfId="0">
      <formula>0.2</formula>
    </cfRule>
  </conditionalFormatting>
  <conditionalFormatting sqref="AU31 AW31">
    <cfRule type="cellIs" priority="5" operator="lessThan" dxfId="0">
      <formula>0.29</formula>
    </cfRule>
  </conditionalFormatting>
  <conditionalFormatting sqref="AK31">
    <cfRule type="cellIs" priority="4" operator="greaterThan" dxfId="0">
      <formula>0.02</formula>
    </cfRule>
  </conditionalFormatting>
  <conditionalFormatting sqref="AH31">
    <cfRule type="cellIs" priority="1" operator="greaterThan" dxfId="0">
      <formula>2</formula>
    </cfRule>
    <cfRule type="cellIs" priority="2" operator="greaterThan" dxfId="0">
      <formula>2</formula>
    </cfRule>
    <cfRule type="cellIs" priority="3" operator="greaterThan" dxfId="0">
      <formula>4</formula>
    </cfRule>
  </conditionalFormatting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>
  <sheetPr codeName="Sheet34">
    <outlinePr summaryBelow="1" summaryRight="1"/>
    <pageSetUpPr/>
  </sheetPr>
  <dimension ref="A1:BH31"/>
  <sheetViews>
    <sheetView topLeftCell="A28" zoomScale="106" zoomScaleNormal="106" workbookViewId="0">
      <selection activeCell="A28" sqref="A1:A1048576"/>
    </sheetView>
  </sheetViews>
  <sheetFormatPr baseColWidth="8" defaultColWidth="9.109375" defaultRowHeight="14.4"/>
  <cols>
    <col width="9.109375" customWidth="1" style="205" min="1" max="1"/>
    <col width="16.6640625" customWidth="1" style="205" min="2" max="2"/>
    <col width="12.5546875" customWidth="1" style="205" min="3" max="3"/>
    <col width="57.33203125" customWidth="1" style="205" min="52" max="52"/>
    <col width="26.6640625" customWidth="1" style="205" min="56" max="56"/>
    <col width="99.33203125" customWidth="1" style="205" min="60" max="60"/>
  </cols>
  <sheetData>
    <row r="1" ht="72" customHeight="1" s="205">
      <c r="A1" t="inlineStr">
        <is>
          <t>Account</t>
        </is>
      </c>
      <c r="B1" s="83" t="inlineStr">
        <is>
          <t>Area</t>
        </is>
      </c>
      <c r="C1" s="83" t="inlineStr">
        <is>
          <t>Date</t>
        </is>
      </c>
      <c r="D1" s="83" t="inlineStr">
        <is>
          <t>Any Critical Issue</t>
        </is>
      </c>
      <c r="E1" s="83" t="inlineStr">
        <is>
          <t xml:space="preserve">Downtime in Mins </t>
        </is>
      </c>
      <c r="F1" s="83" t="inlineStr">
        <is>
          <t>Revenue_Impact</t>
        </is>
      </c>
      <c r="G1" s="83" t="inlineStr">
        <is>
          <t>Distinct_Agents</t>
        </is>
      </c>
      <c r="H1" s="83" t="inlineStr">
        <is>
          <t>Previous Total Calls</t>
        </is>
      </c>
      <c r="I1" s="83" t="inlineStr">
        <is>
          <t>Call Diff_Perc</t>
        </is>
      </c>
      <c r="J1" s="83" t="inlineStr">
        <is>
          <t>TotalCalls</t>
        </is>
      </c>
      <c r="K1" s="83" t="inlineStr">
        <is>
          <t>OnCalls</t>
        </is>
      </c>
      <c r="L1" s="83" t="inlineStr">
        <is>
          <t>OffCalls</t>
        </is>
      </c>
      <c r="M1" s="83" t="inlineStr">
        <is>
          <t>Benchmark</t>
        </is>
      </c>
      <c r="N1" s="83" t="inlineStr">
        <is>
          <t>Success_routes</t>
        </is>
      </c>
      <c r="O1" s="83" t="inlineStr">
        <is>
          <t>Fail_route_perc</t>
        </is>
      </c>
      <c r="P1" s="83" t="inlineStr">
        <is>
          <t>OFF_AgentSLA</t>
        </is>
      </c>
      <c r="Q1" s="83" t="inlineStr">
        <is>
          <t>OFF_AgentSLA%age</t>
        </is>
      </c>
      <c r="R1" s="83" t="inlineStr">
        <is>
          <t>ON_AgentSLA</t>
        </is>
      </c>
      <c r="S1" s="83" t="inlineStr">
        <is>
          <t>ON_AgentSLA%age</t>
        </is>
      </c>
      <c r="T1" s="83" t="inlineStr">
        <is>
          <t>OFF_CallSLA</t>
        </is>
      </c>
      <c r="U1" s="83" t="inlineStr">
        <is>
          <t>OFF_CallSLA%age</t>
        </is>
      </c>
      <c r="V1" s="83" t="inlineStr">
        <is>
          <t>ON_CallSLA</t>
        </is>
      </c>
      <c r="W1" s="83" t="inlineStr">
        <is>
          <t>ON_CallSLA%age</t>
        </is>
      </c>
      <c r="X1" s="83" t="inlineStr">
        <is>
          <t>1-1_calls</t>
        </is>
      </c>
      <c r="Y1" s="83" t="inlineStr">
        <is>
          <t>1-1_calls_%age</t>
        </is>
      </c>
      <c r="Z1" s="83" t="inlineStr">
        <is>
          <t>1-1_callsWithoutSLABlowns</t>
        </is>
      </c>
      <c r="AA1" s="83" t="inlineStr">
        <is>
          <t>1-1_calls_%ageWithoutSLABlowns</t>
        </is>
      </c>
      <c r="AB1" s="83" t="inlineStr">
        <is>
          <t>L2_calls</t>
        </is>
      </c>
      <c r="AC1" s="83" t="inlineStr">
        <is>
          <t>L2_calls_%age</t>
        </is>
      </c>
      <c r="AD1" s="83" t="inlineStr">
        <is>
          <t>O0bandons</t>
        </is>
      </c>
      <c r="AE1" s="83" t="inlineStr">
        <is>
          <t>OffAbandons</t>
        </is>
      </c>
      <c r="AF1" s="83" t="inlineStr">
        <is>
          <t>O0bandonsPerc</t>
        </is>
      </c>
      <c r="AG1" s="83" t="inlineStr">
        <is>
          <t>OffAbandonsPerc</t>
        </is>
      </c>
      <c r="AH1" s="83" t="inlineStr">
        <is>
          <t>O0ban-OffAban_Perc</t>
        </is>
      </c>
      <c r="AI1" s="83" t="inlineStr">
        <is>
          <t>O0P</t>
        </is>
      </c>
      <c r="AJ1" s="83" t="inlineStr">
        <is>
          <t>OffAP</t>
        </is>
      </c>
      <c r="AK1" s="83" t="inlineStr">
        <is>
          <t>AP_Skew</t>
        </is>
      </c>
      <c r="AL1" s="83" t="inlineStr">
        <is>
          <t>OnCP</t>
        </is>
      </c>
      <c r="AM1" s="83" t="inlineStr">
        <is>
          <t>OffCP</t>
        </is>
      </c>
      <c r="AN1" s="83" t="inlineStr">
        <is>
          <t>AgentChoice</t>
        </is>
      </c>
      <c r="AO1" s="83" t="inlineStr">
        <is>
          <t>used_AgentChoice</t>
        </is>
      </c>
      <c r="AP1" s="83" t="inlineStr">
        <is>
          <t>used_AgentChoiceWithoutSLABlowns</t>
        </is>
      </c>
      <c r="AQ1" s="83" t="inlineStr">
        <is>
          <t>CallChoice</t>
        </is>
      </c>
      <c r="AR1" s="83" t="inlineStr">
        <is>
          <t>Used_CallChoice</t>
        </is>
      </c>
      <c r="AS1" s="83" t="inlineStr">
        <is>
          <t>Used_CallChoiceWithoutSLABlowns</t>
        </is>
      </c>
      <c r="AT1" s="83" t="inlineStr">
        <is>
          <t>OnEvalScore_raw</t>
        </is>
      </c>
      <c r="AU1" s="83" t="inlineStr">
        <is>
          <t>OffEvalScore_raw</t>
        </is>
      </c>
      <c r="AV1" s="83" t="inlineStr">
        <is>
          <t>OnEvalScore_used</t>
        </is>
      </c>
      <c r="AW1" s="83" t="inlineStr">
        <is>
          <t>OffEvalScore_used</t>
        </is>
      </c>
      <c r="AX1" s="83" t="inlineStr">
        <is>
          <t>On_Evaluation_err_calls</t>
        </is>
      </c>
      <c r="AY1" s="83" t="inlineStr">
        <is>
          <t>On_Evaluation_err_calls_%age</t>
        </is>
      </c>
      <c r="AZ1" s="83" t="inlineStr">
        <is>
          <t>Off_Evaluation_err_calls</t>
        </is>
      </c>
      <c r="BA1" s="83" t="inlineStr">
        <is>
          <t>Off_Evaluation_err_calls_%age</t>
        </is>
      </c>
      <c r="BB1" s="83" t="inlineStr">
        <is>
          <t>LookupFailures</t>
        </is>
      </c>
      <c r="BC1" s="83" t="inlineStr">
        <is>
          <t>Lookup_Failure_Perc</t>
        </is>
      </c>
      <c r="BD1" s="83" t="inlineStr">
        <is>
          <t>UnkNown_Agent_Calls</t>
        </is>
      </c>
      <c r="BE1" s="83" t="inlineStr">
        <is>
          <t>UnkNown_Agent_Calls_%age</t>
        </is>
      </c>
      <c r="BF1" s="83" t="inlineStr">
        <is>
          <t>CG_Not_found_Calls</t>
        </is>
      </c>
      <c r="BG1" s="83" t="inlineStr">
        <is>
          <t>CG_Not_found_Calls_%age</t>
        </is>
      </c>
      <c r="BH1" s="83" t="inlineStr">
        <is>
          <t>Important/ High/ Critical Tickets</t>
        </is>
      </c>
    </row>
    <row r="2">
      <c r="A2" t="inlineStr">
        <is>
          <t>VM</t>
        </is>
      </c>
      <c r="B2" s="89" t="inlineStr">
        <is>
          <t>vmcablemovers</t>
        </is>
      </c>
      <c r="C2" s="201" t="n">
        <v>44287</v>
      </c>
      <c r="D2" s="84" t="inlineStr">
        <is>
          <t>No</t>
        </is>
      </c>
      <c r="E2" s="88" t="n">
        <v>0</v>
      </c>
      <c r="F2" t="n">
        <v>22.44</v>
      </c>
      <c r="G2" t="n">
        <v>186</v>
      </c>
      <c r="H2" t="n">
        <v>3092</v>
      </c>
      <c r="I2" t="n">
        <v>3.82</v>
      </c>
      <c r="J2" t="n">
        <v>3210</v>
      </c>
      <c r="K2" t="n">
        <v>1555</v>
      </c>
      <c r="L2" t="n">
        <v>1655</v>
      </c>
      <c r="M2" t="n">
        <v>48.44</v>
      </c>
      <c r="N2" t="n">
        <v>3194</v>
      </c>
      <c r="O2" t="n">
        <v>0</v>
      </c>
      <c r="P2" t="n">
        <v>52</v>
      </c>
      <c r="Q2" t="n">
        <v>3.14</v>
      </c>
      <c r="R2" t="n">
        <v>150</v>
      </c>
      <c r="S2" t="n">
        <v>9.65</v>
      </c>
      <c r="T2" t="n">
        <v>0</v>
      </c>
      <c r="U2" t="n">
        <v>0</v>
      </c>
      <c r="V2" t="n">
        <v>25</v>
      </c>
      <c r="W2" t="n">
        <v>1.61</v>
      </c>
      <c r="X2" t="n">
        <v>359</v>
      </c>
      <c r="Y2" t="n">
        <v>11.18</v>
      </c>
      <c r="Z2" t="n">
        <v>359</v>
      </c>
      <c r="AA2" t="n">
        <v>11.18</v>
      </c>
      <c r="AB2" t="n">
        <v>617</v>
      </c>
      <c r="AC2" t="n">
        <v>19.22</v>
      </c>
      <c r="AD2" t="n">
        <v>34</v>
      </c>
      <c r="AE2" t="n">
        <v>41</v>
      </c>
      <c r="AF2" t="n">
        <v>3.07</v>
      </c>
      <c r="AG2" t="n">
        <v>3.78</v>
      </c>
      <c r="AH2" t="n">
        <v>0.71</v>
      </c>
      <c r="AI2" t="n">
        <v>0.47</v>
      </c>
      <c r="AJ2" t="n">
        <v>0.47</v>
      </c>
      <c r="AK2" t="n">
        <v>0</v>
      </c>
      <c r="AL2" t="n">
        <v>0.51</v>
      </c>
      <c r="AM2" t="n">
        <v>0.52</v>
      </c>
      <c r="AN2" t="n">
        <v>13.66</v>
      </c>
      <c r="AO2" t="n">
        <v>8.41</v>
      </c>
      <c r="AP2" t="n">
        <v>9.050000000000001</v>
      </c>
      <c r="AQ2" t="n">
        <v>8.460000000000001</v>
      </c>
      <c r="AR2" t="n">
        <v>3.1</v>
      </c>
      <c r="AS2" t="n">
        <v>3.19</v>
      </c>
      <c r="AT2" t="n">
        <v>0.14</v>
      </c>
      <c r="AU2" t="n">
        <v>0.33</v>
      </c>
      <c r="AV2" t="n">
        <v>0.12</v>
      </c>
      <c r="AW2" t="n">
        <v>0.3</v>
      </c>
      <c r="AX2" t="n">
        <v>0</v>
      </c>
      <c r="AY2" t="n">
        <v>0</v>
      </c>
      <c r="AZ2" t="n">
        <v>0</v>
      </c>
      <c r="BA2" t="n">
        <v>0</v>
      </c>
      <c r="BB2" t="n">
        <v>0</v>
      </c>
      <c r="BC2" t="n">
        <v>0</v>
      </c>
      <c r="BD2" t="n">
        <v>0</v>
      </c>
      <c r="BE2" t="n">
        <v>0</v>
      </c>
      <c r="BF2" t="n">
        <v>0</v>
      </c>
      <c r="BG2" t="n">
        <v>0</v>
      </c>
      <c r="BH2" t="inlineStr">
        <is>
          <t>LIGGBR-16928, LIGGBR-16934, LIGGBR-16940, LIGGBR-16956</t>
        </is>
      </c>
    </row>
    <row r="3">
      <c r="A3" t="inlineStr">
        <is>
          <t>VM</t>
        </is>
      </c>
      <c r="B3" s="89" t="inlineStr">
        <is>
          <t>vmcablemovers</t>
        </is>
      </c>
      <c r="C3" s="201" t="n">
        <v>44288</v>
      </c>
      <c r="D3" s="84" t="inlineStr">
        <is>
          <t>Yes</t>
        </is>
      </c>
      <c r="E3" s="88" t="n">
        <v>0</v>
      </c>
      <c r="F3" t="n">
        <v>36.42</v>
      </c>
      <c r="G3" t="n">
        <v>122</v>
      </c>
      <c r="H3" t="n">
        <v>3210</v>
      </c>
      <c r="I3" t="n">
        <v>-51.84</v>
      </c>
      <c r="J3" t="n">
        <v>1546</v>
      </c>
      <c r="K3" t="n">
        <v>764</v>
      </c>
      <c r="L3" t="n">
        <v>782</v>
      </c>
      <c r="M3" t="n">
        <v>49.42</v>
      </c>
      <c r="N3" t="n">
        <v>1537</v>
      </c>
      <c r="O3" t="n">
        <v>1</v>
      </c>
      <c r="P3" t="n">
        <v>48</v>
      </c>
      <c r="Q3" t="n">
        <v>6.14</v>
      </c>
      <c r="R3" t="n">
        <v>196</v>
      </c>
      <c r="S3" t="n">
        <v>25.65</v>
      </c>
      <c r="T3" t="n">
        <v>0</v>
      </c>
      <c r="U3" t="n">
        <v>0</v>
      </c>
      <c r="V3" t="n">
        <v>0</v>
      </c>
      <c r="W3" t="n">
        <v>0</v>
      </c>
      <c r="X3" t="n">
        <v>95</v>
      </c>
      <c r="Y3" t="n">
        <v>6.14</v>
      </c>
      <c r="Z3" t="n">
        <v>93</v>
      </c>
      <c r="AA3" t="n">
        <v>6.02</v>
      </c>
      <c r="AB3" t="n">
        <v>0</v>
      </c>
      <c r="AC3" t="n">
        <v>0</v>
      </c>
      <c r="AD3" t="n">
        <v>11</v>
      </c>
      <c r="AE3" t="n">
        <v>11</v>
      </c>
      <c r="AF3" t="n">
        <v>2.1</v>
      </c>
      <c r="AG3" t="n">
        <v>2.1</v>
      </c>
      <c r="AH3" t="n">
        <v>0</v>
      </c>
      <c r="AI3" t="n">
        <v>0.46</v>
      </c>
      <c r="AJ3" t="n">
        <v>0.5600000000000001</v>
      </c>
      <c r="AK3" t="n">
        <v>0.1</v>
      </c>
      <c r="AL3" t="n">
        <v>0.48</v>
      </c>
      <c r="AM3" t="n">
        <v>0.52</v>
      </c>
      <c r="AN3" t="n">
        <v>22.74</v>
      </c>
      <c r="AO3" t="n">
        <v>10.18</v>
      </c>
      <c r="AP3" t="n">
        <v>11.92</v>
      </c>
      <c r="AQ3" t="n">
        <v>0</v>
      </c>
      <c r="AR3" t="n">
        <v>0</v>
      </c>
      <c r="AS3" t="n">
        <v>0</v>
      </c>
      <c r="AT3" t="n">
        <v>0.13</v>
      </c>
      <c r="AU3" t="n">
        <v>0.33</v>
      </c>
      <c r="AV3" t="n">
        <v>0.12</v>
      </c>
      <c r="AW3" t="n">
        <v>0.31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56</v>
      </c>
      <c r="BE3" t="n">
        <v>3.62</v>
      </c>
      <c r="BF3" t="n">
        <v>0</v>
      </c>
      <c r="BG3" t="n">
        <v>0</v>
      </c>
      <c r="BH3" t="inlineStr">
        <is>
          <t>LIGGBR-16978, LIGGBR-16963, LIGGBR-16962</t>
        </is>
      </c>
    </row>
    <row r="4">
      <c r="A4" t="inlineStr">
        <is>
          <t>VM</t>
        </is>
      </c>
      <c r="B4" s="89" t="inlineStr">
        <is>
          <t>vmcablemovers</t>
        </is>
      </c>
      <c r="C4" s="201" t="n">
        <v>44289</v>
      </c>
      <c r="D4" s="84" t="inlineStr">
        <is>
          <t>No</t>
        </is>
      </c>
      <c r="E4" s="88" t="n">
        <v>0</v>
      </c>
      <c r="F4" t="n">
        <v>26.86</v>
      </c>
      <c r="G4" t="n">
        <v>77</v>
      </c>
      <c r="H4" t="n">
        <v>1546</v>
      </c>
      <c r="I4" t="n">
        <v>-14.55</v>
      </c>
      <c r="J4" t="n">
        <v>1321</v>
      </c>
      <c r="K4" t="n">
        <v>667</v>
      </c>
      <c r="L4" t="n">
        <v>654</v>
      </c>
      <c r="M4" t="n">
        <v>50.49</v>
      </c>
      <c r="N4" t="n">
        <v>1315</v>
      </c>
      <c r="O4" t="n">
        <v>0</v>
      </c>
      <c r="P4" t="n">
        <v>18</v>
      </c>
      <c r="Q4" t="n">
        <v>2.75</v>
      </c>
      <c r="R4" t="n">
        <v>44</v>
      </c>
      <c r="S4" t="n">
        <v>6.6</v>
      </c>
      <c r="T4" t="n">
        <v>0</v>
      </c>
      <c r="U4" t="n">
        <v>0</v>
      </c>
      <c r="V4" t="n">
        <v>71</v>
      </c>
      <c r="W4" t="n">
        <v>10.64</v>
      </c>
      <c r="X4" t="n">
        <v>126</v>
      </c>
      <c r="Y4" t="n">
        <v>9.539999999999999</v>
      </c>
      <c r="Z4" t="n">
        <v>126</v>
      </c>
      <c r="AA4" t="n">
        <v>9.539999999999999</v>
      </c>
      <c r="AB4" t="n">
        <v>581</v>
      </c>
      <c r="AC4" t="n">
        <v>43.98</v>
      </c>
      <c r="AD4" t="n">
        <v>42</v>
      </c>
      <c r="AE4" t="n">
        <v>47</v>
      </c>
      <c r="AF4" t="n">
        <v>11.9</v>
      </c>
      <c r="AG4" t="n">
        <v>13.74</v>
      </c>
      <c r="AH4" t="n">
        <v>1.84</v>
      </c>
      <c r="AI4" t="n">
        <v>0.43</v>
      </c>
      <c r="AJ4" t="n">
        <v>0.42</v>
      </c>
      <c r="AK4" t="n">
        <v>0.01</v>
      </c>
      <c r="AL4" t="n">
        <v>0.51</v>
      </c>
      <c r="AM4" t="n">
        <v>0.52</v>
      </c>
      <c r="AN4" t="n">
        <v>8.470000000000001</v>
      </c>
      <c r="AO4" t="n">
        <v>6.68</v>
      </c>
      <c r="AP4" t="n">
        <v>7.25</v>
      </c>
      <c r="AQ4" t="n">
        <v>10.15</v>
      </c>
      <c r="AR4" t="n">
        <v>3.49</v>
      </c>
      <c r="AS4" t="n">
        <v>3.84</v>
      </c>
      <c r="AT4" t="n">
        <v>0.18</v>
      </c>
      <c r="AU4" t="n">
        <v>0.32</v>
      </c>
      <c r="AV4" t="n">
        <v>0.15</v>
      </c>
      <c r="AW4" t="n">
        <v>0.29</v>
      </c>
      <c r="AX4" t="n">
        <v>0</v>
      </c>
      <c r="AY4" t="n">
        <v>0</v>
      </c>
      <c r="AZ4" t="n">
        <v>1</v>
      </c>
      <c r="BA4" t="n">
        <v>0.08</v>
      </c>
      <c r="BB4" t="n">
        <v>0</v>
      </c>
      <c r="BC4" t="n">
        <v>0</v>
      </c>
      <c r="BD4" t="n">
        <v>1</v>
      </c>
      <c r="BE4" t="n">
        <v>0.08</v>
      </c>
      <c r="BF4" t="n">
        <v>0</v>
      </c>
      <c r="BG4" t="n">
        <v>0</v>
      </c>
      <c r="BH4" t="inlineStr">
        <is>
          <t>LIGGBR-16994,LIGGBR-16996,LIGGBR-17000,LIGGBR-17003</t>
        </is>
      </c>
    </row>
    <row r="5">
      <c r="A5" t="inlineStr">
        <is>
          <t>VM</t>
        </is>
      </c>
      <c r="B5" s="89" t="inlineStr">
        <is>
          <t>vmcablemovers</t>
        </is>
      </c>
      <c r="C5" s="201" t="n">
        <v>44290</v>
      </c>
      <c r="D5" s="84" t="inlineStr">
        <is>
          <t>No</t>
        </is>
      </c>
      <c r="E5" s="88" t="n">
        <v>0</v>
      </c>
      <c r="F5" t="n">
        <v>41.86</v>
      </c>
      <c r="G5" t="n">
        <v>43</v>
      </c>
      <c r="H5" t="n">
        <v>1321</v>
      </c>
      <c r="I5" t="n">
        <v>-59.65</v>
      </c>
      <c r="J5" t="n">
        <v>533</v>
      </c>
      <c r="K5" t="n">
        <v>276</v>
      </c>
      <c r="L5" t="n">
        <v>257</v>
      </c>
      <c r="M5" t="n">
        <v>51.78</v>
      </c>
      <c r="N5" t="n">
        <v>531</v>
      </c>
      <c r="O5" t="n">
        <v>0</v>
      </c>
      <c r="P5" t="n">
        <v>40</v>
      </c>
      <c r="Q5" t="n">
        <v>15.56</v>
      </c>
      <c r="R5" t="n">
        <v>100</v>
      </c>
      <c r="S5" t="n">
        <v>36.23</v>
      </c>
      <c r="T5" t="n">
        <v>0</v>
      </c>
      <c r="U5" t="n">
        <v>0</v>
      </c>
      <c r="V5" t="n">
        <v>0</v>
      </c>
      <c r="W5" t="n">
        <v>0</v>
      </c>
      <c r="X5" t="n">
        <v>23</v>
      </c>
      <c r="Y5" t="n">
        <v>4.32</v>
      </c>
      <c r="Z5" t="n">
        <v>23</v>
      </c>
      <c r="AA5" t="n">
        <v>4.32</v>
      </c>
      <c r="AB5" t="n">
        <v>1</v>
      </c>
      <c r="AC5" t="n">
        <v>0.19</v>
      </c>
      <c r="AD5" t="n">
        <v>10</v>
      </c>
      <c r="AE5" t="n">
        <v>8</v>
      </c>
      <c r="AF5" t="n">
        <v>6.21</v>
      </c>
      <c r="AG5" t="n">
        <v>6.15</v>
      </c>
      <c r="AH5" t="n">
        <v>0.06</v>
      </c>
      <c r="AI5" t="n">
        <v>0.47</v>
      </c>
      <c r="AJ5" t="n">
        <v>0.48</v>
      </c>
      <c r="AK5" t="n">
        <v>0.01</v>
      </c>
      <c r="AL5" t="n">
        <v>0.5</v>
      </c>
      <c r="AM5" t="n">
        <v>0.48</v>
      </c>
      <c r="AN5" t="n">
        <v>11.39</v>
      </c>
      <c r="AO5" t="n">
        <v>6.67</v>
      </c>
      <c r="AP5" t="n">
        <v>8.699999999999999</v>
      </c>
      <c r="AQ5" t="n">
        <v>1</v>
      </c>
      <c r="AR5" t="n">
        <v>1</v>
      </c>
      <c r="AS5" t="n">
        <v>1</v>
      </c>
      <c r="AT5" t="n">
        <v>0.18</v>
      </c>
      <c r="AU5" t="n">
        <v>0.29</v>
      </c>
      <c r="AV5" t="n">
        <v>0.17</v>
      </c>
      <c r="AW5" t="n">
        <v>0.31</v>
      </c>
      <c r="AX5" t="n">
        <v>0</v>
      </c>
      <c r="AY5" t="n">
        <v>0</v>
      </c>
      <c r="AZ5" t="n">
        <v>0</v>
      </c>
      <c r="BA5" t="n">
        <v>0</v>
      </c>
      <c r="BB5" t="n">
        <v>0</v>
      </c>
      <c r="BC5" t="n">
        <v>0</v>
      </c>
      <c r="BD5" t="n">
        <v>7</v>
      </c>
      <c r="BE5" t="n">
        <v>1.31</v>
      </c>
      <c r="BF5" t="n">
        <v>0</v>
      </c>
      <c r="BG5" t="n">
        <v>0</v>
      </c>
    </row>
    <row r="6">
      <c r="A6" t="inlineStr">
        <is>
          <t>VM</t>
        </is>
      </c>
      <c r="B6" s="89" t="inlineStr">
        <is>
          <t>vmcablemovers</t>
        </is>
      </c>
      <c r="C6" s="201" t="n">
        <v>44291</v>
      </c>
      <c r="D6" s="84" t="inlineStr">
        <is>
          <t>No</t>
        </is>
      </c>
      <c r="E6" s="88" t="n">
        <v>0</v>
      </c>
      <c r="F6" t="n">
        <v>31.58</v>
      </c>
      <c r="G6" t="n">
        <v>116</v>
      </c>
      <c r="H6" t="n">
        <v>533</v>
      </c>
      <c r="I6" t="n">
        <v>151.22</v>
      </c>
      <c r="J6" t="n">
        <v>1339</v>
      </c>
      <c r="K6" t="n">
        <v>646</v>
      </c>
      <c r="L6" t="n">
        <v>693</v>
      </c>
      <c r="M6" t="n">
        <v>48.24</v>
      </c>
      <c r="N6" t="n">
        <v>1327</v>
      </c>
      <c r="O6" t="n">
        <v>1</v>
      </c>
      <c r="P6" t="n">
        <v>24</v>
      </c>
      <c r="Q6" t="n">
        <v>3.46</v>
      </c>
      <c r="R6" t="n">
        <v>157</v>
      </c>
      <c r="S6" t="n">
        <v>24.3</v>
      </c>
      <c r="T6" t="n">
        <v>0</v>
      </c>
      <c r="U6" t="n">
        <v>0</v>
      </c>
      <c r="V6" t="n">
        <v>0</v>
      </c>
      <c r="W6" t="n">
        <v>0</v>
      </c>
      <c r="X6" t="n">
        <v>83</v>
      </c>
      <c r="Y6" t="n">
        <v>6.2</v>
      </c>
      <c r="Z6" t="n">
        <v>80</v>
      </c>
      <c r="AA6" t="n">
        <v>5.97</v>
      </c>
      <c r="AB6" t="n">
        <v>17</v>
      </c>
      <c r="AC6" t="n">
        <v>1.27</v>
      </c>
      <c r="AD6" t="n">
        <v>8</v>
      </c>
      <c r="AE6" t="n">
        <v>18</v>
      </c>
      <c r="AF6" t="n">
        <v>1.76</v>
      </c>
      <c r="AG6" t="n">
        <v>4.04</v>
      </c>
      <c r="AH6" t="n">
        <v>2.27</v>
      </c>
      <c r="AI6" t="n">
        <v>0.48</v>
      </c>
      <c r="AJ6" t="n">
        <v>0.5</v>
      </c>
      <c r="AK6" t="n">
        <v>0.02</v>
      </c>
      <c r="AL6" t="n">
        <v>0.5</v>
      </c>
      <c r="AM6" t="n">
        <v>0.52</v>
      </c>
      <c r="AN6" t="n">
        <v>20.49</v>
      </c>
      <c r="AO6" t="n">
        <v>9.050000000000001</v>
      </c>
      <c r="AP6" t="n">
        <v>10.34</v>
      </c>
      <c r="AQ6" t="n">
        <v>3.71</v>
      </c>
      <c r="AR6" t="n">
        <v>1</v>
      </c>
      <c r="AS6" t="n">
        <v>1</v>
      </c>
      <c r="AT6" t="n">
        <v>0.14</v>
      </c>
      <c r="AU6" t="n">
        <v>0.33</v>
      </c>
      <c r="AV6" t="n">
        <v>0.13</v>
      </c>
      <c r="AW6" t="n">
        <v>0.31</v>
      </c>
      <c r="AX6" t="n">
        <v>0</v>
      </c>
      <c r="AY6" t="n">
        <v>0</v>
      </c>
      <c r="AZ6" t="n">
        <v>0</v>
      </c>
      <c r="BA6" t="n">
        <v>0</v>
      </c>
      <c r="BB6" t="n">
        <v>0</v>
      </c>
      <c r="BC6" t="n">
        <v>0</v>
      </c>
      <c r="BD6" t="n">
        <v>0</v>
      </c>
      <c r="BE6" t="n">
        <v>0</v>
      </c>
      <c r="BF6" t="n">
        <v>1</v>
      </c>
      <c r="BG6" t="n">
        <v>0.07000000000000001</v>
      </c>
    </row>
    <row r="7">
      <c r="A7" t="inlineStr">
        <is>
          <t>VM</t>
        </is>
      </c>
      <c r="B7" s="89" t="inlineStr">
        <is>
          <t>vmcablemovers</t>
        </is>
      </c>
      <c r="C7" s="201" t="n">
        <v>44292</v>
      </c>
      <c r="D7" s="84" t="inlineStr">
        <is>
          <t>No</t>
        </is>
      </c>
      <c r="E7" s="88" t="n">
        <v>0</v>
      </c>
      <c r="F7" t="n">
        <v>32.99</v>
      </c>
      <c r="G7" t="n">
        <v>185</v>
      </c>
      <c r="H7" t="n">
        <v>1339</v>
      </c>
      <c r="I7" t="n">
        <v>171.99</v>
      </c>
      <c r="J7" t="n">
        <v>3642</v>
      </c>
      <c r="K7" t="n">
        <v>1741</v>
      </c>
      <c r="L7" t="n">
        <v>1901</v>
      </c>
      <c r="M7" t="n">
        <v>47.8</v>
      </c>
      <c r="N7" t="n">
        <v>3625</v>
      </c>
      <c r="O7" t="n">
        <v>0</v>
      </c>
      <c r="P7" t="n">
        <v>5</v>
      </c>
      <c r="Q7" t="n">
        <v>0.26</v>
      </c>
      <c r="R7" t="n">
        <v>21</v>
      </c>
      <c r="S7" t="n">
        <v>1.21</v>
      </c>
      <c r="T7" t="n">
        <v>0</v>
      </c>
      <c r="U7" t="n">
        <v>0</v>
      </c>
      <c r="V7" t="n">
        <v>71</v>
      </c>
      <c r="W7" t="n">
        <v>4.08</v>
      </c>
      <c r="X7" t="n">
        <v>297</v>
      </c>
      <c r="Y7" t="n">
        <v>8.15</v>
      </c>
      <c r="Z7" t="n">
        <v>297</v>
      </c>
      <c r="AA7" t="n">
        <v>8.15</v>
      </c>
      <c r="AB7" t="n">
        <v>1705</v>
      </c>
      <c r="AC7" t="n">
        <v>46.81</v>
      </c>
      <c r="AD7" t="n">
        <v>85</v>
      </c>
      <c r="AE7" t="n">
        <v>92</v>
      </c>
      <c r="AF7" t="n">
        <v>7.23</v>
      </c>
      <c r="AG7" t="n">
        <v>7.49</v>
      </c>
      <c r="AH7" t="n">
        <v>0.25</v>
      </c>
      <c r="AI7" t="n">
        <v>0.43</v>
      </c>
      <c r="AJ7" t="n">
        <v>0.46</v>
      </c>
      <c r="AK7" t="n">
        <v>0.03</v>
      </c>
      <c r="AL7" t="n">
        <v>0.48</v>
      </c>
      <c r="AM7" t="n">
        <v>0.5</v>
      </c>
      <c r="AN7" t="n">
        <v>12.44</v>
      </c>
      <c r="AO7" t="n">
        <v>8.67</v>
      </c>
      <c r="AP7" t="n">
        <v>8.789999999999999</v>
      </c>
      <c r="AQ7" t="n">
        <v>24.47</v>
      </c>
      <c r="AR7" t="n">
        <v>4.08</v>
      </c>
      <c r="AS7" t="n">
        <v>4.21</v>
      </c>
      <c r="AT7" t="n">
        <v>0.15</v>
      </c>
      <c r="AU7" t="n">
        <v>0.33</v>
      </c>
      <c r="AV7" t="n">
        <v>0.12</v>
      </c>
      <c r="AW7" t="n">
        <v>0.33</v>
      </c>
      <c r="AX7" t="n">
        <v>0</v>
      </c>
      <c r="AY7" t="n">
        <v>0</v>
      </c>
      <c r="AZ7" t="n">
        <v>0</v>
      </c>
      <c r="BA7" t="n">
        <v>0</v>
      </c>
      <c r="BB7" t="n">
        <v>0</v>
      </c>
      <c r="BC7" t="n">
        <v>0</v>
      </c>
      <c r="BD7" t="n">
        <v>675</v>
      </c>
      <c r="BE7" t="n">
        <v>18.53</v>
      </c>
      <c r="BF7" t="n">
        <v>37</v>
      </c>
      <c r="BG7" t="n">
        <v>1.02</v>
      </c>
    </row>
    <row r="8">
      <c r="A8" t="inlineStr">
        <is>
          <t>VM</t>
        </is>
      </c>
      <c r="B8" s="89" t="inlineStr">
        <is>
          <t>vmcablemovers</t>
        </is>
      </c>
      <c r="C8" s="201" t="n">
        <v>44293</v>
      </c>
      <c r="D8" s="84" t="inlineStr">
        <is>
          <t>No</t>
        </is>
      </c>
      <c r="E8" s="88" t="n">
        <v>0</v>
      </c>
      <c r="F8" t="n">
        <v>11.45</v>
      </c>
      <c r="G8" t="n">
        <v>186</v>
      </c>
      <c r="H8" t="n">
        <v>3642</v>
      </c>
      <c r="I8" t="n">
        <v>-11.92</v>
      </c>
      <c r="J8" t="n">
        <v>3208</v>
      </c>
      <c r="K8" t="n">
        <v>1617</v>
      </c>
      <c r="L8" t="n">
        <v>1591</v>
      </c>
      <c r="M8" t="n">
        <v>50.41</v>
      </c>
      <c r="N8" t="n">
        <v>3197</v>
      </c>
      <c r="O8" t="n">
        <v>0</v>
      </c>
      <c r="P8" t="n">
        <v>6</v>
      </c>
      <c r="Q8" t="n">
        <v>0.38</v>
      </c>
      <c r="R8" t="n">
        <v>21</v>
      </c>
      <c r="S8" t="n">
        <v>1.3</v>
      </c>
      <c r="T8" t="n">
        <v>0</v>
      </c>
      <c r="U8" t="n">
        <v>0</v>
      </c>
      <c r="V8" t="n">
        <v>12</v>
      </c>
      <c r="W8" t="n">
        <v>0.74</v>
      </c>
      <c r="X8" t="n">
        <v>299</v>
      </c>
      <c r="Y8" t="n">
        <v>9.32</v>
      </c>
      <c r="Z8" t="n">
        <v>297</v>
      </c>
      <c r="AA8" t="n">
        <v>9.26</v>
      </c>
      <c r="AB8" t="n">
        <v>509</v>
      </c>
      <c r="AC8" t="n">
        <v>15.87</v>
      </c>
      <c r="AD8" t="n">
        <v>35</v>
      </c>
      <c r="AE8" t="n">
        <v>23</v>
      </c>
      <c r="AF8" t="n">
        <v>3.29</v>
      </c>
      <c r="AG8" t="n">
        <v>2.37</v>
      </c>
      <c r="AH8" t="n">
        <v>0.92</v>
      </c>
      <c r="AI8" t="n">
        <v>0.51</v>
      </c>
      <c r="AJ8" t="n">
        <v>0.49</v>
      </c>
      <c r="AK8" t="n">
        <v>0.02</v>
      </c>
      <c r="AL8" t="n">
        <v>0.5</v>
      </c>
      <c r="AM8" t="n">
        <v>0.51</v>
      </c>
      <c r="AN8" t="n">
        <v>17.77</v>
      </c>
      <c r="AO8" t="n">
        <v>13.22</v>
      </c>
      <c r="AP8" t="n">
        <v>13.35</v>
      </c>
      <c r="AQ8" t="n">
        <v>10.21</v>
      </c>
      <c r="AR8" t="n">
        <v>3.49</v>
      </c>
      <c r="AS8" t="n">
        <v>3.55</v>
      </c>
      <c r="AT8" t="n">
        <v>0.1</v>
      </c>
      <c r="AU8" t="n">
        <v>0.34</v>
      </c>
      <c r="AV8" t="n">
        <v>0.07000000000000001</v>
      </c>
      <c r="AW8" t="n">
        <v>0.33</v>
      </c>
      <c r="AX8" t="n">
        <v>0</v>
      </c>
      <c r="AY8" t="n">
        <v>0</v>
      </c>
      <c r="AZ8" t="n">
        <v>0</v>
      </c>
      <c r="BA8" t="n">
        <v>0</v>
      </c>
      <c r="BB8" t="n">
        <v>0</v>
      </c>
      <c r="BC8" t="n">
        <v>0</v>
      </c>
      <c r="BD8" t="n">
        <v>0</v>
      </c>
      <c r="BE8" t="n">
        <v>0</v>
      </c>
      <c r="BF8" t="n">
        <v>3</v>
      </c>
      <c r="BG8" t="n">
        <v>0.09</v>
      </c>
      <c r="BH8" t="inlineStr">
        <is>
          <t>LIGGBR-17092, LIGGBR-17088</t>
        </is>
      </c>
    </row>
    <row r="9">
      <c r="A9" t="inlineStr">
        <is>
          <t>VM</t>
        </is>
      </c>
      <c r="B9" s="89" t="inlineStr">
        <is>
          <t>vmcablemovers</t>
        </is>
      </c>
      <c r="C9" s="201" t="n">
        <v>44294</v>
      </c>
      <c r="D9" s="84" t="inlineStr">
        <is>
          <t>No</t>
        </is>
      </c>
      <c r="E9" s="88" t="n">
        <v>0</v>
      </c>
      <c r="F9" t="n">
        <v>22.05</v>
      </c>
      <c r="G9" t="n">
        <v>182</v>
      </c>
      <c r="H9" t="n">
        <v>3208</v>
      </c>
      <c r="I9" t="n">
        <v>-7.2</v>
      </c>
      <c r="J9" t="n">
        <v>2977</v>
      </c>
      <c r="K9" t="n">
        <v>1433</v>
      </c>
      <c r="L9" t="n">
        <v>1544</v>
      </c>
      <c r="M9" t="n">
        <v>48.14</v>
      </c>
      <c r="N9" t="n">
        <v>2967</v>
      </c>
      <c r="O9" t="n">
        <v>0</v>
      </c>
      <c r="P9" t="n">
        <v>3</v>
      </c>
      <c r="Q9" t="n">
        <v>0.19</v>
      </c>
      <c r="R9" t="n">
        <v>9</v>
      </c>
      <c r="S9" t="n">
        <v>0.63</v>
      </c>
      <c r="T9" t="n">
        <v>0</v>
      </c>
      <c r="U9" t="n">
        <v>0</v>
      </c>
      <c r="V9" t="n">
        <v>73</v>
      </c>
      <c r="W9" t="n">
        <v>5.09</v>
      </c>
      <c r="X9" t="n">
        <v>286</v>
      </c>
      <c r="Y9" t="n">
        <v>9.609999999999999</v>
      </c>
      <c r="Z9" t="n">
        <v>285</v>
      </c>
      <c r="AA9" t="n">
        <v>9.57</v>
      </c>
      <c r="AB9" t="n">
        <v>761</v>
      </c>
      <c r="AC9" t="n">
        <v>25.56</v>
      </c>
      <c r="AD9" t="n">
        <v>51</v>
      </c>
      <c r="AE9" t="n">
        <v>51</v>
      </c>
      <c r="AF9" t="n">
        <v>5.81</v>
      </c>
      <c r="AG9" t="n">
        <v>5.9</v>
      </c>
      <c r="AH9" t="n">
        <v>0.09</v>
      </c>
      <c r="AI9" t="n">
        <v>0.46</v>
      </c>
      <c r="AJ9" t="n">
        <v>0.43</v>
      </c>
      <c r="AK9" t="n">
        <v>0.03</v>
      </c>
      <c r="AL9" t="n">
        <v>0.51</v>
      </c>
      <c r="AM9" t="n">
        <v>0.51</v>
      </c>
      <c r="AN9" t="n">
        <v>15.35</v>
      </c>
      <c r="AO9" t="n">
        <v>10.11</v>
      </c>
      <c r="AP9" t="n">
        <v>10.16</v>
      </c>
      <c r="AQ9" t="n">
        <v>17.15</v>
      </c>
      <c r="AR9" t="n">
        <v>3.12</v>
      </c>
      <c r="AS9" t="n">
        <v>3.35</v>
      </c>
      <c r="AT9" t="n">
        <v>0.14</v>
      </c>
      <c r="AU9" t="n">
        <v>0.35</v>
      </c>
      <c r="AV9" t="n">
        <v>0.13</v>
      </c>
      <c r="AW9" t="n">
        <v>0.34</v>
      </c>
      <c r="AX9" t="n">
        <v>0</v>
      </c>
      <c r="AY9" t="n">
        <v>0</v>
      </c>
      <c r="AZ9" t="n">
        <v>0</v>
      </c>
      <c r="BA9" t="n">
        <v>0</v>
      </c>
      <c r="BB9" t="n">
        <v>0</v>
      </c>
      <c r="BC9" t="n">
        <v>0</v>
      </c>
      <c r="BD9" t="n">
        <v>200</v>
      </c>
      <c r="BE9" t="n">
        <v>6.72</v>
      </c>
      <c r="BF9" t="n">
        <v>0</v>
      </c>
      <c r="BG9" t="n">
        <v>0</v>
      </c>
      <c r="BH9" t="inlineStr">
        <is>
          <t>LIGGBR-17106, LIGGBR-17108, LIGGBR-17127</t>
        </is>
      </c>
    </row>
    <row r="10">
      <c r="A10" t="inlineStr">
        <is>
          <t>VM</t>
        </is>
      </c>
      <c r="B10" s="89" t="inlineStr">
        <is>
          <t>vmcablemovers</t>
        </is>
      </c>
      <c r="C10" s="201" t="n">
        <v>44295</v>
      </c>
      <c r="D10" s="84" t="inlineStr">
        <is>
          <t>No</t>
        </is>
      </c>
      <c r="E10" s="88" t="n">
        <v>0</v>
      </c>
      <c r="F10" t="n">
        <v>17.77</v>
      </c>
      <c r="G10" t="n">
        <v>182</v>
      </c>
      <c r="H10" t="n">
        <v>2977</v>
      </c>
      <c r="I10" t="n">
        <v>-9</v>
      </c>
      <c r="J10" t="n">
        <v>2709</v>
      </c>
      <c r="K10" t="n">
        <v>1373</v>
      </c>
      <c r="L10" t="n">
        <v>1336</v>
      </c>
      <c r="M10" t="n">
        <v>50.68</v>
      </c>
      <c r="N10" t="n">
        <v>2702</v>
      </c>
      <c r="O10" t="n">
        <v>0</v>
      </c>
      <c r="P10" t="n">
        <v>4</v>
      </c>
      <c r="Q10" t="n">
        <v>0.3</v>
      </c>
      <c r="R10" t="n">
        <v>14</v>
      </c>
      <c r="S10" t="n">
        <v>1.02</v>
      </c>
      <c r="T10" t="n">
        <v>0</v>
      </c>
      <c r="U10" t="n">
        <v>0</v>
      </c>
      <c r="V10" t="n">
        <v>6</v>
      </c>
      <c r="W10" t="n">
        <v>0.44</v>
      </c>
      <c r="X10" t="n">
        <v>439</v>
      </c>
      <c r="Y10" t="n">
        <v>16.21</v>
      </c>
      <c r="Z10" t="n">
        <v>439</v>
      </c>
      <c r="AA10" t="n">
        <v>16.21</v>
      </c>
      <c r="AB10" t="n">
        <v>230</v>
      </c>
      <c r="AC10" t="n">
        <v>8.49</v>
      </c>
      <c r="AD10" t="n">
        <v>22</v>
      </c>
      <c r="AE10" t="n">
        <v>17</v>
      </c>
      <c r="AF10" t="n">
        <v>2.76</v>
      </c>
      <c r="AG10" t="n">
        <v>2.68</v>
      </c>
      <c r="AH10" t="n">
        <v>0.08</v>
      </c>
      <c r="AI10" t="n">
        <v>0.46</v>
      </c>
      <c r="AJ10" t="n">
        <v>0.42</v>
      </c>
      <c r="AK10" t="n">
        <v>0.04</v>
      </c>
      <c r="AL10" t="n">
        <v>0.51</v>
      </c>
      <c r="AM10" t="n">
        <v>0.51</v>
      </c>
      <c r="AN10" t="n">
        <v>10.03</v>
      </c>
      <c r="AO10" t="n">
        <v>9.23</v>
      </c>
      <c r="AP10" t="n">
        <v>9.289999999999999</v>
      </c>
      <c r="AQ10" t="n">
        <v>3.93</v>
      </c>
      <c r="AR10" t="n">
        <v>3.24</v>
      </c>
      <c r="AS10" t="n">
        <v>3.3</v>
      </c>
      <c r="AT10" t="n">
        <v>0.12</v>
      </c>
      <c r="AU10" t="n">
        <v>0.33</v>
      </c>
      <c r="AV10" t="n">
        <v>0.11</v>
      </c>
      <c r="AW10" t="n">
        <v>0.31</v>
      </c>
      <c r="AX10" t="n">
        <v>0</v>
      </c>
      <c r="AY10" t="n">
        <v>0</v>
      </c>
      <c r="AZ10" t="n">
        <v>0</v>
      </c>
      <c r="BA10" t="n">
        <v>0</v>
      </c>
      <c r="BB10" t="n">
        <v>0</v>
      </c>
      <c r="BC10" t="n">
        <v>0</v>
      </c>
      <c r="BD10" t="n">
        <v>0</v>
      </c>
      <c r="BE10" t="n">
        <v>0</v>
      </c>
      <c r="BF10" t="n">
        <v>3</v>
      </c>
      <c r="BG10" t="n">
        <v>0.11</v>
      </c>
      <c r="BH10" t="inlineStr">
        <is>
          <t>LIGGBR-17148, LIGGBR-17156</t>
        </is>
      </c>
    </row>
    <row r="11">
      <c r="A11" t="inlineStr">
        <is>
          <t>VM</t>
        </is>
      </c>
      <c r="B11" s="89" t="inlineStr">
        <is>
          <t>vmcablemovers</t>
        </is>
      </c>
      <c r="C11" s="201" t="n">
        <v>44296</v>
      </c>
      <c r="D11" s="84" t="inlineStr">
        <is>
          <t>YES</t>
        </is>
      </c>
      <c r="E11" s="88" t="n">
        <v>0</v>
      </c>
      <c r="F11" t="n">
        <v>22.62</v>
      </c>
      <c r="G11" t="n">
        <v>90</v>
      </c>
      <c r="H11" t="n">
        <v>2709</v>
      </c>
      <c r="I11" t="n">
        <v>-45.04</v>
      </c>
      <c r="J11" t="n">
        <v>1489</v>
      </c>
      <c r="K11" t="n">
        <v>773</v>
      </c>
      <c r="L11" t="n">
        <v>716</v>
      </c>
      <c r="M11" t="n">
        <v>51.91</v>
      </c>
      <c r="N11" t="n">
        <v>1480</v>
      </c>
      <c r="O11" t="n">
        <v>1</v>
      </c>
      <c r="P11" t="n">
        <v>1</v>
      </c>
      <c r="Q11" t="n">
        <v>0.14</v>
      </c>
      <c r="R11" t="n">
        <v>1</v>
      </c>
      <c r="S11" t="n">
        <v>0.13</v>
      </c>
      <c r="T11" t="n">
        <v>0</v>
      </c>
      <c r="U11" t="n">
        <v>0</v>
      </c>
      <c r="V11" t="n">
        <v>82</v>
      </c>
      <c r="W11" t="n">
        <v>10.61</v>
      </c>
      <c r="X11" t="n">
        <v>162</v>
      </c>
      <c r="Y11" t="n">
        <v>10.88</v>
      </c>
      <c r="Z11" t="n">
        <v>162</v>
      </c>
      <c r="AA11" t="n">
        <v>10.88</v>
      </c>
      <c r="AB11" t="n">
        <v>759</v>
      </c>
      <c r="AC11" t="n">
        <v>50.97</v>
      </c>
      <c r="AD11" t="n">
        <v>33</v>
      </c>
      <c r="AE11" t="n">
        <v>42</v>
      </c>
      <c r="AF11" t="n">
        <v>8.130000000000001</v>
      </c>
      <c r="AG11" t="n">
        <v>11.57</v>
      </c>
      <c r="AH11" t="n">
        <v>3.44</v>
      </c>
      <c r="AI11" t="n">
        <v>0.36</v>
      </c>
      <c r="AJ11" t="n">
        <v>0.35</v>
      </c>
      <c r="AK11" t="n">
        <v>0.01</v>
      </c>
      <c r="AL11" t="n">
        <v>0.52</v>
      </c>
      <c r="AM11" t="n">
        <v>0.49</v>
      </c>
      <c r="AN11" t="n">
        <v>6.99</v>
      </c>
      <c r="AO11" t="n">
        <v>6.92</v>
      </c>
      <c r="AP11" t="n">
        <v>6.94</v>
      </c>
      <c r="AQ11" t="n">
        <v>11.03</v>
      </c>
      <c r="AR11" t="n">
        <v>3.52</v>
      </c>
      <c r="AS11" t="n">
        <v>3.83</v>
      </c>
      <c r="AT11" t="n">
        <v>0.21</v>
      </c>
      <c r="AU11" t="n">
        <v>0.33</v>
      </c>
      <c r="AV11" t="n">
        <v>0.14</v>
      </c>
      <c r="AW11" t="n">
        <v>0.31</v>
      </c>
      <c r="AX11" t="n">
        <v>0</v>
      </c>
      <c r="AY11" t="n">
        <v>0</v>
      </c>
      <c r="AZ11" t="n">
        <v>0</v>
      </c>
      <c r="BA11" t="n">
        <v>0</v>
      </c>
      <c r="BB11" t="n">
        <v>0</v>
      </c>
      <c r="BC11" t="n">
        <v>0</v>
      </c>
      <c r="BD11" t="n">
        <v>0</v>
      </c>
      <c r="BE11" t="n">
        <v>0</v>
      </c>
      <c r="BF11" t="n">
        <v>0</v>
      </c>
      <c r="BG11" t="n">
        <v>0</v>
      </c>
      <c r="BH11" t="inlineStr">
        <is>
          <t>LIGGBR-17207</t>
        </is>
      </c>
    </row>
    <row r="12">
      <c r="A12" t="inlineStr">
        <is>
          <t>VM</t>
        </is>
      </c>
      <c r="B12" s="89" t="inlineStr">
        <is>
          <t>vmcablemovers</t>
        </is>
      </c>
      <c r="C12" s="201" t="n">
        <v>44297</v>
      </c>
      <c r="D12" s="84" t="inlineStr">
        <is>
          <t>NO</t>
        </is>
      </c>
      <c r="E12" s="88" t="n">
        <v>0</v>
      </c>
      <c r="F12" t="n">
        <v>22.58</v>
      </c>
      <c r="G12" t="n">
        <v>56</v>
      </c>
      <c r="H12" t="n">
        <v>1489</v>
      </c>
      <c r="I12" t="n">
        <v>-31.83</v>
      </c>
      <c r="J12" t="n">
        <v>1015</v>
      </c>
      <c r="K12" t="n">
        <v>521</v>
      </c>
      <c r="L12" t="n">
        <v>494</v>
      </c>
      <c r="M12" t="n">
        <v>51.33</v>
      </c>
      <c r="N12" t="n">
        <v>1012</v>
      </c>
      <c r="O12" t="n">
        <v>0</v>
      </c>
      <c r="P12" t="n">
        <v>4</v>
      </c>
      <c r="Q12" t="n">
        <v>0.8100000000000001</v>
      </c>
      <c r="R12" t="n">
        <v>5</v>
      </c>
      <c r="S12" t="n">
        <v>0.96</v>
      </c>
      <c r="T12" t="n">
        <v>0</v>
      </c>
      <c r="U12" t="n">
        <v>0</v>
      </c>
      <c r="V12" t="n">
        <v>10</v>
      </c>
      <c r="W12" t="n">
        <v>1.92</v>
      </c>
      <c r="X12" t="n">
        <v>200</v>
      </c>
      <c r="Y12" t="n">
        <v>19.7</v>
      </c>
      <c r="Z12" t="n">
        <v>199</v>
      </c>
      <c r="AA12" t="n">
        <v>19.61</v>
      </c>
      <c r="AB12" t="n">
        <v>316</v>
      </c>
      <c r="AC12" t="n">
        <v>31.13</v>
      </c>
      <c r="AD12" t="n">
        <v>24</v>
      </c>
      <c r="AE12" t="n">
        <v>14</v>
      </c>
      <c r="AF12" t="n">
        <v>8.82</v>
      </c>
      <c r="AG12" t="n">
        <v>5.49</v>
      </c>
      <c r="AH12" t="n">
        <v>3.33</v>
      </c>
      <c r="AI12" t="n">
        <v>0.37</v>
      </c>
      <c r="AJ12" t="n">
        <v>0.37</v>
      </c>
      <c r="AK12" t="n">
        <v>0</v>
      </c>
      <c r="AL12" t="n">
        <v>0.53</v>
      </c>
      <c r="AM12" t="n">
        <v>0.54</v>
      </c>
      <c r="AN12" t="n">
        <v>6.38</v>
      </c>
      <c r="AO12" t="n">
        <v>6.19</v>
      </c>
      <c r="AP12" t="n">
        <v>6.25</v>
      </c>
      <c r="AQ12" t="n">
        <v>4.29</v>
      </c>
      <c r="AR12" t="n">
        <v>2.1</v>
      </c>
      <c r="AS12" t="n">
        <v>2.13</v>
      </c>
      <c r="AT12" t="n">
        <v>0.21</v>
      </c>
      <c r="AU12" t="n">
        <v>0.35</v>
      </c>
      <c r="AV12" t="n">
        <v>0.15</v>
      </c>
      <c r="AW12" t="n">
        <v>0.32</v>
      </c>
      <c r="AX12" t="n">
        <v>0</v>
      </c>
      <c r="AY12" t="n">
        <v>0</v>
      </c>
      <c r="AZ12" t="n">
        <v>0</v>
      </c>
      <c r="BA12" t="n">
        <v>0</v>
      </c>
      <c r="BB12" t="n">
        <v>0</v>
      </c>
      <c r="BC12" t="n">
        <v>0</v>
      </c>
      <c r="BD12" t="n">
        <v>0</v>
      </c>
      <c r="BE12" t="n">
        <v>0</v>
      </c>
      <c r="BF12" t="n">
        <v>0</v>
      </c>
      <c r="BG12" t="n">
        <v>0</v>
      </c>
    </row>
    <row r="13">
      <c r="A13" t="inlineStr">
        <is>
          <t>VM</t>
        </is>
      </c>
      <c r="B13" s="89" t="inlineStr">
        <is>
          <t>vmcablemovers</t>
        </is>
      </c>
      <c r="C13" s="201" t="n">
        <v>44298</v>
      </c>
      <c r="D13" s="84" t="inlineStr">
        <is>
          <t>Yes</t>
        </is>
      </c>
      <c r="E13" s="88" t="n">
        <v>0</v>
      </c>
      <c r="F13" t="n">
        <v>12.47</v>
      </c>
      <c r="G13" t="n">
        <v>200</v>
      </c>
      <c r="H13" t="n">
        <v>1015</v>
      </c>
      <c r="I13" t="n">
        <v>206.4</v>
      </c>
      <c r="J13" t="n">
        <v>3110</v>
      </c>
      <c r="K13" t="n">
        <v>1522</v>
      </c>
      <c r="L13" t="n">
        <v>1588</v>
      </c>
      <c r="M13" t="n">
        <v>48.94</v>
      </c>
      <c r="N13" t="n">
        <v>3102</v>
      </c>
      <c r="O13" t="n">
        <v>0</v>
      </c>
      <c r="P13" t="n">
        <v>16</v>
      </c>
      <c r="Q13" t="n">
        <v>1.01</v>
      </c>
      <c r="R13" t="n">
        <v>22</v>
      </c>
      <c r="S13" t="n">
        <v>1.45</v>
      </c>
      <c r="T13" t="n">
        <v>0</v>
      </c>
      <c r="U13" t="n">
        <v>0</v>
      </c>
      <c r="V13" t="n">
        <v>0</v>
      </c>
      <c r="W13" t="n">
        <v>0</v>
      </c>
      <c r="X13" t="n">
        <v>336</v>
      </c>
      <c r="Y13" t="n">
        <v>10.8</v>
      </c>
      <c r="Z13" t="n">
        <v>330</v>
      </c>
      <c r="AA13" t="n">
        <v>10.61</v>
      </c>
      <c r="AB13" t="n">
        <v>52</v>
      </c>
      <c r="AC13" t="n">
        <v>1.67</v>
      </c>
      <c r="AD13" t="n">
        <v>14</v>
      </c>
      <c r="AE13" t="n">
        <v>21</v>
      </c>
      <c r="AF13" t="n">
        <v>1.49</v>
      </c>
      <c r="AG13" t="n">
        <v>2.56</v>
      </c>
      <c r="AH13" t="n">
        <v>1.07</v>
      </c>
      <c r="AI13" t="n">
        <v>0.51</v>
      </c>
      <c r="AJ13" t="n">
        <v>0.45</v>
      </c>
      <c r="AK13" t="n">
        <v>0.06</v>
      </c>
      <c r="AL13" t="n">
        <v>0.52</v>
      </c>
      <c r="AM13" t="n">
        <v>0.51</v>
      </c>
      <c r="AN13" t="n">
        <v>19.43</v>
      </c>
      <c r="AO13" t="n">
        <v>13.82</v>
      </c>
      <c r="AP13" t="n">
        <v>13.99</v>
      </c>
      <c r="AQ13" t="n">
        <v>2.08</v>
      </c>
      <c r="AR13" t="n">
        <v>1.54</v>
      </c>
      <c r="AS13" t="n">
        <v>1.54</v>
      </c>
      <c r="AT13" t="n">
        <v>0.1</v>
      </c>
      <c r="AU13" t="n">
        <v>0.35</v>
      </c>
      <c r="AV13" t="n">
        <v>0.07000000000000001</v>
      </c>
      <c r="AW13" t="n">
        <v>0.32</v>
      </c>
      <c r="AX13" t="n">
        <v>0</v>
      </c>
      <c r="AY13" t="n">
        <v>0</v>
      </c>
      <c r="AZ13" t="n">
        <v>0</v>
      </c>
      <c r="BA13" t="n">
        <v>0</v>
      </c>
      <c r="BB13" t="n">
        <v>0</v>
      </c>
      <c r="BC13" t="n">
        <v>0</v>
      </c>
      <c r="BD13" t="n">
        <v>0</v>
      </c>
      <c r="BE13" t="n">
        <v>0</v>
      </c>
      <c r="BF13" t="n">
        <v>7</v>
      </c>
      <c r="BG13" t="n">
        <v>0.23</v>
      </c>
      <c r="BH13" t="inlineStr">
        <is>
          <t>LIGGBR-17269</t>
        </is>
      </c>
    </row>
    <row r="14">
      <c r="A14" t="inlineStr">
        <is>
          <t>VM</t>
        </is>
      </c>
      <c r="B14" s="89" t="inlineStr">
        <is>
          <t>vmcablemovers</t>
        </is>
      </c>
      <c r="C14" s="201" t="n">
        <v>44299</v>
      </c>
      <c r="D14" s="84" t="inlineStr">
        <is>
          <t>No</t>
        </is>
      </c>
      <c r="E14" s="88" t="n">
        <v>0</v>
      </c>
      <c r="F14" t="n">
        <v>13.27</v>
      </c>
      <c r="G14" t="n">
        <v>175</v>
      </c>
      <c r="H14" t="n">
        <v>3110</v>
      </c>
      <c r="I14" t="n">
        <v>-12.22</v>
      </c>
      <c r="J14" t="n">
        <v>2730</v>
      </c>
      <c r="K14" t="n">
        <v>1385</v>
      </c>
      <c r="L14" t="n">
        <v>1345</v>
      </c>
      <c r="M14" t="n">
        <v>50.73</v>
      </c>
      <c r="N14" t="n">
        <v>2721</v>
      </c>
      <c r="O14" t="n">
        <v>0</v>
      </c>
      <c r="P14" t="n">
        <v>4</v>
      </c>
      <c r="Q14" t="n">
        <v>0.3</v>
      </c>
      <c r="R14" t="n">
        <v>11</v>
      </c>
      <c r="S14" t="n">
        <v>0.79</v>
      </c>
      <c r="T14" t="n">
        <v>0</v>
      </c>
      <c r="U14" t="n">
        <v>0</v>
      </c>
      <c r="V14" t="n">
        <v>11</v>
      </c>
      <c r="W14" t="n">
        <v>0.79</v>
      </c>
      <c r="X14" t="n">
        <v>319</v>
      </c>
      <c r="Y14" t="n">
        <v>11.69</v>
      </c>
      <c r="Z14" t="n">
        <v>317</v>
      </c>
      <c r="AA14" t="n">
        <v>11.61</v>
      </c>
      <c r="AB14" t="n">
        <v>297</v>
      </c>
      <c r="AC14" t="n">
        <v>10.88</v>
      </c>
      <c r="AD14" t="n">
        <v>28</v>
      </c>
      <c r="AE14" t="n">
        <v>25</v>
      </c>
      <c r="AF14" t="n">
        <v>3.74</v>
      </c>
      <c r="AG14" t="n">
        <v>4.05</v>
      </c>
      <c r="AH14" t="n">
        <v>0.31</v>
      </c>
      <c r="AI14" t="n">
        <v>0.48</v>
      </c>
      <c r="AJ14" t="n">
        <v>0.44</v>
      </c>
      <c r="AK14" t="n">
        <v>0.04</v>
      </c>
      <c r="AL14" t="n">
        <v>0.51</v>
      </c>
      <c r="AM14" t="n">
        <v>0.5</v>
      </c>
      <c r="AN14" t="n">
        <v>16.73</v>
      </c>
      <c r="AO14" t="n">
        <v>13.05</v>
      </c>
      <c r="AP14" t="n">
        <v>13.13</v>
      </c>
      <c r="AQ14" t="n">
        <v>3.45</v>
      </c>
      <c r="AR14" t="n">
        <v>2.81</v>
      </c>
      <c r="AS14" t="n">
        <v>2.88</v>
      </c>
      <c r="AT14" t="n">
        <v>0.11</v>
      </c>
      <c r="AU14" t="n">
        <v>0.34</v>
      </c>
      <c r="AV14" t="n">
        <v>0.09</v>
      </c>
      <c r="AW14" t="n">
        <v>0.32</v>
      </c>
      <c r="AX14" t="n">
        <v>0</v>
      </c>
      <c r="AY14" t="n">
        <v>0</v>
      </c>
      <c r="AZ14" t="n">
        <v>0</v>
      </c>
      <c r="BA14" t="n">
        <v>0</v>
      </c>
      <c r="BB14" t="n">
        <v>0</v>
      </c>
      <c r="BC14" t="n">
        <v>0</v>
      </c>
      <c r="BD14" t="n">
        <v>0</v>
      </c>
      <c r="BE14" t="n">
        <v>0</v>
      </c>
      <c r="BF14" t="n">
        <v>0</v>
      </c>
      <c r="BG14" t="n">
        <v>0</v>
      </c>
      <c r="BH14" t="inlineStr">
        <is>
          <t>LIGGBR-17277</t>
        </is>
      </c>
    </row>
    <row r="15">
      <c r="A15" t="inlineStr">
        <is>
          <t>VM</t>
        </is>
      </c>
      <c r="B15" s="89" t="inlineStr">
        <is>
          <t>vmcablemovers</t>
        </is>
      </c>
      <c r="C15" s="201" t="n">
        <v>44300</v>
      </c>
      <c r="D15" s="84" t="inlineStr">
        <is>
          <t>No</t>
        </is>
      </c>
      <c r="E15" s="88" t="n">
        <v>0</v>
      </c>
      <c r="F15" t="n">
        <v>13.06</v>
      </c>
      <c r="G15" t="n">
        <v>167</v>
      </c>
      <c r="H15" t="n">
        <v>2730</v>
      </c>
      <c r="I15" t="n">
        <v>-4.36</v>
      </c>
      <c r="J15" t="n">
        <v>2611</v>
      </c>
      <c r="K15" t="n">
        <v>1327</v>
      </c>
      <c r="L15" t="n">
        <v>1284</v>
      </c>
      <c r="M15" t="n">
        <v>50.82</v>
      </c>
      <c r="N15" t="n">
        <v>2591</v>
      </c>
      <c r="O15" t="n">
        <v>1</v>
      </c>
      <c r="P15" t="n">
        <v>1</v>
      </c>
      <c r="Q15" t="n">
        <v>0.08</v>
      </c>
      <c r="R15" t="n">
        <v>16</v>
      </c>
      <c r="S15" t="n">
        <v>1.21</v>
      </c>
      <c r="T15" t="n">
        <v>0</v>
      </c>
      <c r="U15" t="n">
        <v>0</v>
      </c>
      <c r="V15" t="n">
        <v>46</v>
      </c>
      <c r="W15" t="n">
        <v>3.47</v>
      </c>
      <c r="X15" t="n">
        <v>161</v>
      </c>
      <c r="Y15" t="n">
        <v>6.17</v>
      </c>
      <c r="Z15" t="n">
        <v>161</v>
      </c>
      <c r="AA15" t="n">
        <v>6.17</v>
      </c>
      <c r="AB15" t="n">
        <v>411</v>
      </c>
      <c r="AC15" t="n">
        <v>15.74</v>
      </c>
      <c r="AD15" t="n">
        <v>32</v>
      </c>
      <c r="AE15" t="n">
        <v>43</v>
      </c>
      <c r="AF15" t="n">
        <v>3.99</v>
      </c>
      <c r="AG15" t="n">
        <v>6.65</v>
      </c>
      <c r="AH15" t="n">
        <v>2.66</v>
      </c>
      <c r="AI15" t="n">
        <v>0.53</v>
      </c>
      <c r="AJ15" t="n">
        <v>0.47</v>
      </c>
      <c r="AK15" t="n">
        <v>0.06</v>
      </c>
      <c r="AL15" t="n">
        <v>0.49</v>
      </c>
      <c r="AM15" t="n">
        <v>0.5</v>
      </c>
      <c r="AN15" t="n">
        <v>22.47</v>
      </c>
      <c r="AO15" t="n">
        <v>11.62</v>
      </c>
      <c r="AP15" t="n">
        <v>11.71</v>
      </c>
      <c r="AQ15" t="n">
        <v>14.03</v>
      </c>
      <c r="AR15" t="n">
        <v>3.42</v>
      </c>
      <c r="AS15" t="n">
        <v>3.72</v>
      </c>
      <c r="AT15" t="n">
        <v>0.15</v>
      </c>
      <c r="AU15" t="n">
        <v>0.33</v>
      </c>
      <c r="AV15" t="n">
        <v>0.13</v>
      </c>
      <c r="AW15" t="n">
        <v>0.34</v>
      </c>
      <c r="AX15" t="n">
        <v>0</v>
      </c>
      <c r="AY15" t="n">
        <v>0</v>
      </c>
      <c r="AZ15" t="n">
        <v>0</v>
      </c>
      <c r="BA15" t="n">
        <v>0</v>
      </c>
      <c r="BB15" t="n">
        <v>0</v>
      </c>
      <c r="BC15" t="n">
        <v>0</v>
      </c>
      <c r="BD15" t="n">
        <v>9</v>
      </c>
      <c r="BE15" t="n">
        <v>0.34</v>
      </c>
      <c r="BF15" t="n">
        <v>23</v>
      </c>
      <c r="BG15" t="n">
        <v>0.88</v>
      </c>
    </row>
    <row r="16">
      <c r="A16" t="inlineStr">
        <is>
          <t>VM</t>
        </is>
      </c>
      <c r="B16" s="89" t="inlineStr">
        <is>
          <t>vmcablemovers</t>
        </is>
      </c>
      <c r="C16" s="201" t="n">
        <v>44301</v>
      </c>
      <c r="D16" s="84" t="inlineStr">
        <is>
          <t>No</t>
        </is>
      </c>
      <c r="E16" s="88" t="n">
        <v>0</v>
      </c>
      <c r="F16" t="n">
        <v>16.67</v>
      </c>
      <c r="G16" t="n">
        <v>794</v>
      </c>
      <c r="H16" t="n">
        <v>15918</v>
      </c>
      <c r="I16" t="n">
        <v>-9.44</v>
      </c>
      <c r="J16" t="n">
        <v>14415</v>
      </c>
      <c r="K16" t="n">
        <v>11586</v>
      </c>
      <c r="L16" t="n">
        <v>2829</v>
      </c>
      <c r="M16" t="n">
        <v>80.37</v>
      </c>
      <c r="N16" t="n">
        <v>14414</v>
      </c>
      <c r="O16" t="n">
        <v>0</v>
      </c>
      <c r="P16" t="n">
        <v>0</v>
      </c>
      <c r="Q16" t="n">
        <v>0</v>
      </c>
      <c r="R16" t="n">
        <v>4</v>
      </c>
      <c r="S16" t="n">
        <v>0.03</v>
      </c>
      <c r="T16" t="n">
        <v>0</v>
      </c>
      <c r="U16" t="n">
        <v>0</v>
      </c>
      <c r="V16" t="n">
        <v>343</v>
      </c>
      <c r="W16" t="n">
        <v>2.96</v>
      </c>
      <c r="X16" t="n">
        <v>205</v>
      </c>
      <c r="Y16" t="n">
        <v>1.42</v>
      </c>
      <c r="Z16" t="n">
        <v>204</v>
      </c>
      <c r="AA16" t="n">
        <v>1.42</v>
      </c>
      <c r="AB16" t="n">
        <v>5867</v>
      </c>
      <c r="AC16" t="n">
        <v>40.7</v>
      </c>
      <c r="AD16" t="n">
        <v>629</v>
      </c>
      <c r="AE16" t="n">
        <v>172</v>
      </c>
      <c r="AF16" t="n">
        <v>5.72</v>
      </c>
      <c r="AG16" t="n">
        <v>6.44</v>
      </c>
      <c r="AH16" t="n">
        <v>0.73</v>
      </c>
      <c r="AI16" t="n">
        <v>0.52</v>
      </c>
      <c r="AJ16" t="n">
        <v>0.51</v>
      </c>
      <c r="AK16" t="n">
        <v>0.01</v>
      </c>
      <c r="AL16" t="n">
        <v>0.51</v>
      </c>
      <c r="AM16" t="n">
        <v>0.52</v>
      </c>
      <c r="AN16" t="n">
        <v>86.81</v>
      </c>
      <c r="AO16" t="n">
        <v>22.28</v>
      </c>
      <c r="AP16" t="n">
        <v>22.29</v>
      </c>
      <c r="AQ16" t="n">
        <v>115.05</v>
      </c>
      <c r="AR16" t="n">
        <v>9.300000000000001</v>
      </c>
      <c r="AS16" t="n">
        <v>9.82</v>
      </c>
      <c r="AT16" t="n">
        <v>0.08</v>
      </c>
      <c r="AU16" t="n">
        <v>0.33</v>
      </c>
      <c r="AV16" t="n">
        <v>0.07000000000000001</v>
      </c>
      <c r="AW16" t="n">
        <v>0.34</v>
      </c>
      <c r="AX16" t="n">
        <v>0</v>
      </c>
      <c r="AY16" t="n">
        <v>0</v>
      </c>
      <c r="AZ16" t="n">
        <v>0</v>
      </c>
      <c r="BA16" t="n">
        <v>0</v>
      </c>
      <c r="BB16" t="n">
        <v>0</v>
      </c>
      <c r="BC16" t="n">
        <v>0</v>
      </c>
      <c r="BD16" t="n">
        <v>1761</v>
      </c>
      <c r="BE16" t="n">
        <v>12.22</v>
      </c>
      <c r="BF16" t="n">
        <v>5</v>
      </c>
      <c r="BG16" t="n">
        <v>0.03</v>
      </c>
      <c r="BH16" t="inlineStr">
        <is>
          <t>LIGGBR-17347</t>
        </is>
      </c>
    </row>
    <row r="17">
      <c r="A17" t="inlineStr">
        <is>
          <t>VM</t>
        </is>
      </c>
      <c r="B17" s="89" t="inlineStr">
        <is>
          <t>vmcablemovers</t>
        </is>
      </c>
      <c r="C17" s="201" t="n">
        <v>44302</v>
      </c>
      <c r="D17" s="84" t="inlineStr">
        <is>
          <t>No</t>
        </is>
      </c>
      <c r="E17" s="88" t="n">
        <v>0</v>
      </c>
      <c r="F17" t="n">
        <v>17.04</v>
      </c>
      <c r="G17" t="n">
        <v>176</v>
      </c>
      <c r="H17" t="n">
        <v>2635</v>
      </c>
      <c r="I17" t="n">
        <v>-5.77</v>
      </c>
      <c r="J17" t="n">
        <v>2483</v>
      </c>
      <c r="K17" t="n">
        <v>1232</v>
      </c>
      <c r="L17" t="n">
        <v>1251</v>
      </c>
      <c r="M17" t="n">
        <v>49.62</v>
      </c>
      <c r="N17" t="n">
        <v>2442</v>
      </c>
      <c r="O17" t="n">
        <v>2</v>
      </c>
      <c r="P17" t="n">
        <v>12</v>
      </c>
      <c r="Q17" t="n">
        <v>0.96</v>
      </c>
      <c r="R17" t="n">
        <v>21</v>
      </c>
      <c r="S17" t="n">
        <v>1.7</v>
      </c>
      <c r="T17" t="n">
        <v>0</v>
      </c>
      <c r="U17" t="n">
        <v>0</v>
      </c>
      <c r="V17" t="n">
        <v>0</v>
      </c>
      <c r="W17" t="n">
        <v>0</v>
      </c>
      <c r="X17" t="n">
        <v>229</v>
      </c>
      <c r="Y17" t="n">
        <v>9.220000000000001</v>
      </c>
      <c r="Z17" t="n">
        <v>227</v>
      </c>
      <c r="AA17" t="n">
        <v>9.140000000000001</v>
      </c>
      <c r="AB17" t="n">
        <v>11</v>
      </c>
      <c r="AC17" t="n">
        <v>0.44</v>
      </c>
      <c r="AD17" t="n">
        <v>21</v>
      </c>
      <c r="AE17" t="n">
        <v>19</v>
      </c>
      <c r="AF17" t="n">
        <v>2.79</v>
      </c>
      <c r="AG17" t="n">
        <v>2.79</v>
      </c>
      <c r="AH17" t="n">
        <v>0.01</v>
      </c>
      <c r="AI17" t="n">
        <v>0.55</v>
      </c>
      <c r="AJ17" t="n">
        <v>0.5</v>
      </c>
      <c r="AK17" t="n">
        <v>0.05</v>
      </c>
      <c r="AL17" t="n">
        <v>0.51</v>
      </c>
      <c r="AM17" t="n">
        <v>0.53</v>
      </c>
      <c r="AN17" t="n">
        <v>20.23</v>
      </c>
      <c r="AO17" t="n">
        <v>10.37</v>
      </c>
      <c r="AP17" t="n">
        <v>10.5</v>
      </c>
      <c r="AQ17" t="n">
        <v>1.09</v>
      </c>
      <c r="AR17" t="n">
        <v>1</v>
      </c>
      <c r="AS17" t="n">
        <v>1</v>
      </c>
      <c r="AT17" t="n">
        <v>0.14</v>
      </c>
      <c r="AU17" t="n">
        <v>0.34</v>
      </c>
      <c r="AV17" t="n">
        <v>0.11</v>
      </c>
      <c r="AW17" t="n">
        <v>0.35</v>
      </c>
      <c r="AX17" t="n">
        <v>0</v>
      </c>
      <c r="AY17" t="n">
        <v>0</v>
      </c>
      <c r="AZ17" t="n">
        <v>0</v>
      </c>
      <c r="BA17" t="n">
        <v>0</v>
      </c>
      <c r="BB17" t="n">
        <v>0</v>
      </c>
      <c r="BC17" t="n">
        <v>0</v>
      </c>
      <c r="BD17" t="n">
        <v>102</v>
      </c>
      <c r="BE17" t="n">
        <v>4.11</v>
      </c>
      <c r="BF17" t="n">
        <v>0</v>
      </c>
      <c r="BG17" t="n">
        <v>0</v>
      </c>
      <c r="BH17" t="inlineStr">
        <is>
          <t>LIGGBR-17382, LIGGBR-17370</t>
        </is>
      </c>
    </row>
    <row r="18">
      <c r="A18" t="inlineStr">
        <is>
          <t>VM</t>
        </is>
      </c>
      <c r="B18" s="89" t="inlineStr">
        <is>
          <t>vmcablemovers</t>
        </is>
      </c>
      <c r="C18" s="201" t="n">
        <v>44303</v>
      </c>
      <c r="D18" s="84" t="inlineStr">
        <is>
          <t>No</t>
        </is>
      </c>
      <c r="E18" s="88" t="n">
        <v>0</v>
      </c>
      <c r="F18" t="n">
        <v>15.52</v>
      </c>
      <c r="G18" t="n">
        <v>94</v>
      </c>
      <c r="H18" t="n">
        <v>2483</v>
      </c>
      <c r="I18" t="n">
        <v>-50.83</v>
      </c>
      <c r="J18" t="n">
        <v>1221</v>
      </c>
      <c r="K18" t="n">
        <v>586</v>
      </c>
      <c r="L18" t="n">
        <v>635</v>
      </c>
      <c r="M18" t="n">
        <v>47.99</v>
      </c>
      <c r="N18" t="n">
        <v>1207</v>
      </c>
      <c r="O18" t="n">
        <v>1</v>
      </c>
      <c r="P18" t="n">
        <v>7</v>
      </c>
      <c r="Q18" t="n">
        <v>1.1</v>
      </c>
      <c r="R18" t="n">
        <v>13</v>
      </c>
      <c r="S18" t="n">
        <v>2.22</v>
      </c>
      <c r="T18" t="n">
        <v>0</v>
      </c>
      <c r="U18" t="n">
        <v>0</v>
      </c>
      <c r="V18" t="n">
        <v>3</v>
      </c>
      <c r="W18" t="n">
        <v>0.51</v>
      </c>
      <c r="X18" t="n">
        <v>144</v>
      </c>
      <c r="Y18" t="n">
        <v>11.79</v>
      </c>
      <c r="Z18" t="n">
        <v>143</v>
      </c>
      <c r="AA18" t="n">
        <v>11.71</v>
      </c>
      <c r="AB18" t="n">
        <v>53</v>
      </c>
      <c r="AC18" t="n">
        <v>4.34</v>
      </c>
      <c r="AD18" t="n">
        <v>16</v>
      </c>
      <c r="AE18" t="n">
        <v>15</v>
      </c>
      <c r="AF18" t="n">
        <v>5.3</v>
      </c>
      <c r="AG18" t="n">
        <v>5.23</v>
      </c>
      <c r="AH18" t="n">
        <v>0.07000000000000001</v>
      </c>
      <c r="AI18" t="n">
        <v>0.41</v>
      </c>
      <c r="AJ18" t="n">
        <v>0.39</v>
      </c>
      <c r="AK18" t="n">
        <v>0.02</v>
      </c>
      <c r="AL18" t="n">
        <v>0.52</v>
      </c>
      <c r="AM18" t="n">
        <v>0.52</v>
      </c>
      <c r="AN18" t="n">
        <v>14.07</v>
      </c>
      <c r="AO18" t="n">
        <v>12.03</v>
      </c>
      <c r="AP18" t="n">
        <v>12.22</v>
      </c>
      <c r="AQ18" t="n">
        <v>4.26</v>
      </c>
      <c r="AR18" t="n">
        <v>1.79</v>
      </c>
      <c r="AS18" t="n">
        <v>1.84</v>
      </c>
      <c r="AT18" t="n">
        <v>0.14</v>
      </c>
      <c r="AU18" t="n">
        <v>0.35</v>
      </c>
      <c r="AV18" t="n">
        <v>0.07000000000000001</v>
      </c>
      <c r="AW18" t="n">
        <v>0.33</v>
      </c>
      <c r="AX18" t="n">
        <v>0</v>
      </c>
      <c r="AY18" t="n">
        <v>0</v>
      </c>
      <c r="AZ18" t="n">
        <v>0</v>
      </c>
      <c r="BA18" t="n">
        <v>0</v>
      </c>
      <c r="BB18" t="n">
        <v>0</v>
      </c>
      <c r="BC18" t="n">
        <v>0</v>
      </c>
      <c r="BD18" t="n">
        <v>0</v>
      </c>
      <c r="BE18" t="n">
        <v>0</v>
      </c>
      <c r="BF18" t="n">
        <v>0</v>
      </c>
      <c r="BG18" t="n">
        <v>0</v>
      </c>
    </row>
    <row r="19">
      <c r="A19" t="inlineStr">
        <is>
          <t>VM</t>
        </is>
      </c>
      <c r="B19" s="89" t="inlineStr">
        <is>
          <t>vmcablemovers</t>
        </is>
      </c>
      <c r="C19" s="201" t="n">
        <v>44304</v>
      </c>
      <c r="D19" s="84" t="inlineStr">
        <is>
          <t>No</t>
        </is>
      </c>
      <c r="E19" s="88" t="n">
        <v>0</v>
      </c>
      <c r="F19" t="n">
        <v>13.72</v>
      </c>
      <c r="G19" t="n">
        <v>64</v>
      </c>
      <c r="H19" t="n">
        <v>1221</v>
      </c>
      <c r="I19" t="n">
        <v>-37.26</v>
      </c>
      <c r="J19" t="n">
        <v>766</v>
      </c>
      <c r="K19" t="n">
        <v>370</v>
      </c>
      <c r="L19" t="n">
        <v>396</v>
      </c>
      <c r="M19" t="n">
        <v>48.3</v>
      </c>
      <c r="N19" t="n">
        <v>757</v>
      </c>
      <c r="O19" t="n">
        <v>1</v>
      </c>
      <c r="P19" t="n">
        <v>6</v>
      </c>
      <c r="Q19" t="n">
        <v>1.52</v>
      </c>
      <c r="R19" t="n">
        <v>6</v>
      </c>
      <c r="S19" t="n">
        <v>1.62</v>
      </c>
      <c r="T19" t="n">
        <v>0</v>
      </c>
      <c r="U19" t="n">
        <v>0</v>
      </c>
      <c r="V19" t="n">
        <v>0</v>
      </c>
      <c r="W19" t="n">
        <v>0</v>
      </c>
      <c r="X19" t="n">
        <v>20</v>
      </c>
      <c r="Y19" t="n">
        <v>2.61</v>
      </c>
      <c r="Z19" t="n">
        <v>20</v>
      </c>
      <c r="AA19" t="n">
        <v>2.61</v>
      </c>
      <c r="AB19" t="n">
        <v>26</v>
      </c>
      <c r="AC19" t="n">
        <v>3.39</v>
      </c>
      <c r="AD19" t="n">
        <v>11</v>
      </c>
      <c r="AE19" t="n">
        <v>24</v>
      </c>
      <c r="AF19" t="n">
        <v>7.28</v>
      </c>
      <c r="AG19" t="n">
        <v>16.55</v>
      </c>
      <c r="AH19" t="n">
        <v>9.27</v>
      </c>
      <c r="AI19" t="n">
        <v>0.45</v>
      </c>
      <c r="AJ19" t="n">
        <v>0.39</v>
      </c>
      <c r="AK19" t="n">
        <v>0.06</v>
      </c>
      <c r="AL19" t="n">
        <v>0.51</v>
      </c>
      <c r="AM19" t="n">
        <v>0.5</v>
      </c>
      <c r="AN19" t="n">
        <v>18.98</v>
      </c>
      <c r="AO19" t="n">
        <v>13.86</v>
      </c>
      <c r="AP19" t="n">
        <v>14.08</v>
      </c>
      <c r="AQ19" t="n">
        <v>2.88</v>
      </c>
      <c r="AR19" t="n">
        <v>1.27</v>
      </c>
      <c r="AS19" t="n">
        <v>1.27</v>
      </c>
      <c r="AT19" t="n">
        <v>0.11</v>
      </c>
      <c r="AU19" t="n">
        <v>0.35</v>
      </c>
      <c r="AV19" t="n">
        <v>0.07000000000000001</v>
      </c>
      <c r="AW19" t="n">
        <v>0.36</v>
      </c>
      <c r="AX19" t="n">
        <v>0</v>
      </c>
      <c r="AY19" t="n">
        <v>0</v>
      </c>
      <c r="AZ19" t="n">
        <v>0</v>
      </c>
      <c r="BA19" t="n">
        <v>0</v>
      </c>
      <c r="BB19" t="n">
        <v>0</v>
      </c>
      <c r="BC19" t="n">
        <v>0</v>
      </c>
      <c r="BD19" t="n">
        <v>65</v>
      </c>
      <c r="BE19" t="n">
        <v>8.49</v>
      </c>
      <c r="BF19" t="n">
        <v>0</v>
      </c>
      <c r="BG19" t="n">
        <v>0</v>
      </c>
    </row>
    <row r="20">
      <c r="A20" t="inlineStr">
        <is>
          <t>VM</t>
        </is>
      </c>
      <c r="B20" s="89" t="inlineStr">
        <is>
          <t>vmcablemovers</t>
        </is>
      </c>
      <c r="C20" s="201" t="n">
        <v>44305</v>
      </c>
      <c r="D20" s="84" t="inlineStr">
        <is>
          <t>No</t>
        </is>
      </c>
      <c r="E20" s="88" t="n">
        <v>0</v>
      </c>
      <c r="F20" t="n">
        <v>14.31</v>
      </c>
      <c r="G20" t="n">
        <v>211</v>
      </c>
      <c r="H20" t="n">
        <v>766</v>
      </c>
      <c r="I20" t="n">
        <v>285.9</v>
      </c>
      <c r="J20" t="n">
        <v>2956</v>
      </c>
      <c r="K20" t="n">
        <v>1453</v>
      </c>
      <c r="L20" t="n">
        <v>1503</v>
      </c>
      <c r="M20" t="n">
        <v>49.15</v>
      </c>
      <c r="N20" t="n">
        <v>2903</v>
      </c>
      <c r="O20" t="n">
        <v>2</v>
      </c>
      <c r="P20" t="n">
        <v>6</v>
      </c>
      <c r="Q20" t="n">
        <v>0.4</v>
      </c>
      <c r="R20" t="n">
        <v>16</v>
      </c>
      <c r="S20" t="n">
        <v>1.1</v>
      </c>
      <c r="T20" t="n">
        <v>0</v>
      </c>
      <c r="U20" t="n">
        <v>0</v>
      </c>
      <c r="V20" t="n">
        <v>36</v>
      </c>
      <c r="W20" t="n">
        <v>2.48</v>
      </c>
      <c r="X20" t="n">
        <v>253</v>
      </c>
      <c r="Y20" t="n">
        <v>8.56</v>
      </c>
      <c r="Z20" t="n">
        <v>253</v>
      </c>
      <c r="AA20" t="n">
        <v>8.56</v>
      </c>
      <c r="AB20" t="n">
        <v>601</v>
      </c>
      <c r="AC20" t="n">
        <v>20.33</v>
      </c>
      <c r="AD20" t="n">
        <v>124</v>
      </c>
      <c r="AE20" t="n">
        <v>147</v>
      </c>
      <c r="AF20" t="n">
        <v>13.64</v>
      </c>
      <c r="AG20" t="n">
        <v>16.19</v>
      </c>
      <c r="AH20" t="n">
        <v>2.55</v>
      </c>
      <c r="AI20" t="n">
        <v>0.51</v>
      </c>
      <c r="AJ20" t="n">
        <v>0.49</v>
      </c>
      <c r="AK20" t="n">
        <v>0.02</v>
      </c>
      <c r="AL20" t="n">
        <v>0.52</v>
      </c>
      <c r="AM20" t="n">
        <v>0.52</v>
      </c>
      <c r="AN20" t="n">
        <v>20.06</v>
      </c>
      <c r="AO20" t="n">
        <v>13.88</v>
      </c>
      <c r="AP20" t="n">
        <v>14.02</v>
      </c>
      <c r="AQ20" t="n">
        <v>35.82</v>
      </c>
      <c r="AR20" t="n">
        <v>4.16</v>
      </c>
      <c r="AS20" t="n">
        <v>4.36</v>
      </c>
      <c r="AT20" t="n">
        <v>0.1</v>
      </c>
      <c r="AU20" t="n">
        <v>0.34</v>
      </c>
      <c r="AV20" t="n">
        <v>0.08</v>
      </c>
      <c r="AW20" t="n">
        <v>0.32</v>
      </c>
      <c r="AX20" t="n">
        <v>0</v>
      </c>
      <c r="AY20" t="n">
        <v>0</v>
      </c>
      <c r="AZ20" t="n">
        <v>0</v>
      </c>
      <c r="BA20" t="n">
        <v>0</v>
      </c>
      <c r="BB20" t="n">
        <v>0</v>
      </c>
      <c r="BC20" t="n">
        <v>0</v>
      </c>
      <c r="BD20" t="n">
        <v>0</v>
      </c>
      <c r="BE20" t="n">
        <v>0</v>
      </c>
      <c r="BF20" t="n">
        <v>5</v>
      </c>
      <c r="BG20" t="n">
        <v>0.17</v>
      </c>
      <c r="BH20" t="inlineStr">
        <is>
          <t>LIGGBR-17474, LIGGBR-17492, LIGGBR-17506</t>
        </is>
      </c>
    </row>
    <row r="21">
      <c r="A21" t="inlineStr">
        <is>
          <t>VM</t>
        </is>
      </c>
      <c r="B21" s="89" t="inlineStr">
        <is>
          <t>vmcablemovers</t>
        </is>
      </c>
      <c r="C21" s="201" t="n">
        <v>44306</v>
      </c>
      <c r="D21" s="84" t="inlineStr">
        <is>
          <t>No</t>
        </is>
      </c>
      <c r="E21" s="88" t="n">
        <v>0</v>
      </c>
      <c r="F21" t="n">
        <v>15.06</v>
      </c>
      <c r="G21" t="n">
        <v>188</v>
      </c>
      <c r="H21" t="n">
        <v>2956</v>
      </c>
      <c r="I21" t="n">
        <v>-7.17</v>
      </c>
      <c r="J21" t="n">
        <v>2744</v>
      </c>
      <c r="K21" t="n">
        <v>1389</v>
      </c>
      <c r="L21" t="n">
        <v>1355</v>
      </c>
      <c r="M21" t="n">
        <v>50.62</v>
      </c>
      <c r="N21" t="n">
        <v>2703</v>
      </c>
      <c r="O21" t="n">
        <v>1</v>
      </c>
      <c r="P21" t="n">
        <v>2</v>
      </c>
      <c r="Q21" t="n">
        <v>0.15</v>
      </c>
      <c r="R21" t="n">
        <v>9</v>
      </c>
      <c r="S21" t="n">
        <v>0.65</v>
      </c>
      <c r="T21" t="n">
        <v>0</v>
      </c>
      <c r="U21" t="n">
        <v>0</v>
      </c>
      <c r="V21" t="n">
        <v>1</v>
      </c>
      <c r="W21" t="n">
        <v>0.07000000000000001</v>
      </c>
      <c r="X21" t="n">
        <v>321</v>
      </c>
      <c r="Y21" t="n">
        <v>11.7</v>
      </c>
      <c r="Z21" t="n">
        <v>321</v>
      </c>
      <c r="AA21" t="n">
        <v>11.7</v>
      </c>
      <c r="AB21" t="n">
        <v>239</v>
      </c>
      <c r="AC21" t="n">
        <v>8.710000000000001</v>
      </c>
      <c r="AD21" t="n">
        <v>20</v>
      </c>
      <c r="AE21" t="n">
        <v>30</v>
      </c>
      <c r="AF21" t="n">
        <v>2.67</v>
      </c>
      <c r="AG21" t="n">
        <v>4.5</v>
      </c>
      <c r="AH21" t="n">
        <v>1.82</v>
      </c>
      <c r="AI21" t="n">
        <v>0.49</v>
      </c>
      <c r="AJ21" t="n">
        <v>0.47</v>
      </c>
      <c r="AK21" t="n">
        <v>0.02</v>
      </c>
      <c r="AL21" t="n">
        <v>0.51</v>
      </c>
      <c r="AM21" t="n">
        <v>0.5</v>
      </c>
      <c r="AN21" t="n">
        <v>19.02</v>
      </c>
      <c r="AO21" t="n">
        <v>9.970000000000001</v>
      </c>
      <c r="AP21" t="n">
        <v>10.01</v>
      </c>
      <c r="AQ21" t="n">
        <v>3.08</v>
      </c>
      <c r="AR21" t="n">
        <v>1.45</v>
      </c>
      <c r="AS21" t="n">
        <v>1.45</v>
      </c>
      <c r="AT21" t="n">
        <v>0.11</v>
      </c>
      <c r="AU21" t="n">
        <v>0.32</v>
      </c>
      <c r="AV21" t="n">
        <v>0.09</v>
      </c>
      <c r="AW21" t="n">
        <v>0.3</v>
      </c>
      <c r="AX21" t="n">
        <v>0</v>
      </c>
      <c r="AY21" t="n">
        <v>0</v>
      </c>
      <c r="AZ21" t="n">
        <v>0</v>
      </c>
      <c r="BA21" t="n">
        <v>0</v>
      </c>
      <c r="BB21" t="n">
        <v>0</v>
      </c>
      <c r="BC21" t="n">
        <v>0</v>
      </c>
      <c r="BD21" t="n">
        <v>45</v>
      </c>
      <c r="BE21" t="n">
        <v>1.64</v>
      </c>
      <c r="BF21" t="n">
        <v>0</v>
      </c>
      <c r="BG21" t="n">
        <v>0</v>
      </c>
      <c r="BH21" t="inlineStr">
        <is>
          <t>LIGGBR-17513, LIGGBR-17517</t>
        </is>
      </c>
    </row>
    <row r="22">
      <c r="A22" t="inlineStr">
        <is>
          <t>VM</t>
        </is>
      </c>
      <c r="B22" s="89" t="inlineStr">
        <is>
          <t>vmcablemovers</t>
        </is>
      </c>
      <c r="C22" s="201" t="n">
        <v>44307</v>
      </c>
      <c r="D22" s="84" t="inlineStr">
        <is>
          <t>No</t>
        </is>
      </c>
      <c r="E22" s="88" t="n">
        <v>0</v>
      </c>
      <c r="F22" s="176" t="n">
        <v>12.48</v>
      </c>
      <c r="G22" s="176" t="n">
        <v>214</v>
      </c>
      <c r="H22" s="176" t="n">
        <v>2744</v>
      </c>
      <c r="I22" s="176" t="n">
        <v>0.62</v>
      </c>
      <c r="J22" s="176" t="n">
        <v>2761</v>
      </c>
      <c r="K22" s="176" t="n">
        <v>1404</v>
      </c>
      <c r="L22" s="176" t="n">
        <v>1357</v>
      </c>
      <c r="M22" s="92" t="n">
        <v>50.85</v>
      </c>
      <c r="N22" s="176" t="n">
        <v>2705</v>
      </c>
      <c r="O22" s="177" t="n">
        <v>2</v>
      </c>
      <c r="P22" s="176" t="n">
        <v>7</v>
      </c>
      <c r="Q22" s="176" t="n">
        <v>0.52</v>
      </c>
      <c r="R22" s="176" t="n">
        <v>10</v>
      </c>
      <c r="S22" s="176" t="n">
        <v>0.71</v>
      </c>
      <c r="T22" s="176" t="n">
        <v>0</v>
      </c>
      <c r="U22" s="176" t="n">
        <v>0</v>
      </c>
      <c r="V22" s="176" t="n">
        <v>9</v>
      </c>
      <c r="W22" s="176" t="n">
        <v>0.64</v>
      </c>
      <c r="X22" s="176" t="n">
        <v>249</v>
      </c>
      <c r="Y22" s="176" t="n">
        <v>9.02</v>
      </c>
      <c r="Z22" s="176" t="n">
        <v>249</v>
      </c>
      <c r="AA22" s="176" t="n">
        <v>9.02</v>
      </c>
      <c r="AB22" s="176" t="n">
        <v>215</v>
      </c>
      <c r="AC22" s="176" t="n">
        <v>7.79</v>
      </c>
      <c r="AD22" s="176" t="n">
        <v>29</v>
      </c>
      <c r="AE22" s="176" t="n">
        <v>28</v>
      </c>
      <c r="AF22" s="176" t="n">
        <v>3.62</v>
      </c>
      <c r="AG22" s="176" t="n">
        <v>4</v>
      </c>
      <c r="AH22" s="178" t="n">
        <v>0.38</v>
      </c>
      <c r="AI22" s="176" t="n">
        <v>0.48</v>
      </c>
      <c r="AJ22" s="176" t="n">
        <v>0.45</v>
      </c>
      <c r="AK22" s="179" t="n">
        <v>0.03</v>
      </c>
      <c r="AL22" s="176" t="n">
        <v>0.5</v>
      </c>
      <c r="AM22" s="176" t="n">
        <v>0.52</v>
      </c>
      <c r="AN22" s="176" t="n">
        <v>20.54</v>
      </c>
      <c r="AO22" s="176" t="n">
        <v>14.09</v>
      </c>
      <c r="AP22" s="176" t="n">
        <v>14.18</v>
      </c>
      <c r="AQ22" s="176" t="n">
        <v>5.63</v>
      </c>
      <c r="AR22" s="176" t="n">
        <v>2.25</v>
      </c>
      <c r="AS22" s="176" t="n">
        <v>2.3</v>
      </c>
      <c r="AT22" s="176" t="n">
        <v>0.08</v>
      </c>
      <c r="AU22" s="176" t="n">
        <v>0.33</v>
      </c>
      <c r="AV22" s="176" t="n">
        <v>0.07000000000000001</v>
      </c>
      <c r="AW22" s="176" t="n">
        <v>0.32</v>
      </c>
      <c r="AX22" s="176" t="n">
        <v>0</v>
      </c>
      <c r="AY22" s="176" t="n">
        <v>0</v>
      </c>
      <c r="AZ22" s="176" t="n">
        <v>0</v>
      </c>
      <c r="BA22" s="176" t="n">
        <v>0</v>
      </c>
      <c r="BB22" s="176" t="n">
        <v>0</v>
      </c>
      <c r="BC22" s="176" t="n">
        <v>0</v>
      </c>
      <c r="BD22" s="176" t="n">
        <v>0</v>
      </c>
      <c r="BE22" s="176" t="n">
        <v>0</v>
      </c>
      <c r="BF22" s="176" t="n">
        <v>3</v>
      </c>
      <c r="BG22" s="176" t="n">
        <v>0.11</v>
      </c>
    </row>
    <row r="23">
      <c r="A23" t="inlineStr">
        <is>
          <t>VM</t>
        </is>
      </c>
      <c r="B23" s="89" t="inlineStr">
        <is>
          <t>vmcablemovers</t>
        </is>
      </c>
      <c r="C23" s="201" t="n">
        <v>44308</v>
      </c>
      <c r="D23" s="84" t="inlineStr">
        <is>
          <t>No</t>
        </is>
      </c>
      <c r="E23" s="88" t="n">
        <v>0</v>
      </c>
      <c r="F23" t="n">
        <v>17.27</v>
      </c>
      <c r="G23" t="n">
        <v>197</v>
      </c>
      <c r="H23" t="n">
        <v>2761</v>
      </c>
      <c r="I23" t="n">
        <v>-3.84</v>
      </c>
      <c r="J23" t="n">
        <v>2655</v>
      </c>
      <c r="K23" t="n">
        <v>1304</v>
      </c>
      <c r="L23" t="n">
        <v>1351</v>
      </c>
      <c r="M23" t="n">
        <v>49.11</v>
      </c>
      <c r="N23" t="n">
        <v>2592</v>
      </c>
      <c r="O23" t="n">
        <v>2</v>
      </c>
      <c r="P23" t="n">
        <v>4</v>
      </c>
      <c r="Q23" t="n">
        <v>0.3</v>
      </c>
      <c r="R23" t="n">
        <v>10</v>
      </c>
      <c r="S23" t="n">
        <v>0.77</v>
      </c>
      <c r="T23" t="n">
        <v>0</v>
      </c>
      <c r="U23" t="n">
        <v>0</v>
      </c>
      <c r="V23" t="n">
        <v>0</v>
      </c>
      <c r="W23" t="n">
        <v>0</v>
      </c>
      <c r="X23" t="n">
        <v>305</v>
      </c>
      <c r="Y23" t="n">
        <v>11.49</v>
      </c>
      <c r="Z23" t="n">
        <v>305</v>
      </c>
      <c r="AA23" t="n">
        <v>11.49</v>
      </c>
      <c r="AB23" t="n">
        <v>263</v>
      </c>
      <c r="AC23" t="n">
        <v>9.91</v>
      </c>
      <c r="AD23" t="n">
        <v>25</v>
      </c>
      <c r="AE23" t="n">
        <v>22</v>
      </c>
      <c r="AF23" t="n">
        <v>3.4</v>
      </c>
      <c r="AG23" t="n">
        <v>3.03</v>
      </c>
      <c r="AH23" t="n">
        <v>0.36</v>
      </c>
      <c r="AI23" t="n">
        <v>0.49</v>
      </c>
      <c r="AJ23" t="n">
        <v>0.44</v>
      </c>
      <c r="AK23" t="n">
        <v>0.05</v>
      </c>
      <c r="AL23" t="n">
        <v>0.53</v>
      </c>
      <c r="AM23" t="n">
        <v>0.52</v>
      </c>
      <c r="AN23" t="n">
        <v>23.82</v>
      </c>
      <c r="AO23" t="n">
        <v>11.87</v>
      </c>
      <c r="AP23" t="n">
        <v>11.94</v>
      </c>
      <c r="AQ23" t="n">
        <v>6.37</v>
      </c>
      <c r="AR23" t="n">
        <v>1.69</v>
      </c>
      <c r="AS23" t="n">
        <v>1.69</v>
      </c>
      <c r="AT23" t="n">
        <v>0.13</v>
      </c>
      <c r="AU23" t="n">
        <v>0.34</v>
      </c>
      <c r="AV23" t="n">
        <v>0.11</v>
      </c>
      <c r="AW23" t="n">
        <v>0.34</v>
      </c>
      <c r="AX23" t="n">
        <v>0</v>
      </c>
      <c r="AY23" t="n">
        <v>0</v>
      </c>
      <c r="AZ23" t="n">
        <v>0</v>
      </c>
      <c r="BA23" t="n">
        <v>0</v>
      </c>
      <c r="BB23" t="n">
        <v>0</v>
      </c>
      <c r="BC23" t="n">
        <v>0</v>
      </c>
      <c r="BD23" t="n">
        <v>80</v>
      </c>
      <c r="BE23" t="n">
        <v>3.01</v>
      </c>
      <c r="BF23" t="n">
        <v>0</v>
      </c>
      <c r="BG23" t="n">
        <v>0</v>
      </c>
    </row>
    <row r="24">
      <c r="A24" t="inlineStr">
        <is>
          <t>VM</t>
        </is>
      </c>
      <c r="B24" s="89" t="inlineStr">
        <is>
          <t>vmcablemovers</t>
        </is>
      </c>
      <c r="C24" s="201" t="n">
        <v>44309</v>
      </c>
      <c r="D24" s="84" t="inlineStr">
        <is>
          <t>No</t>
        </is>
      </c>
      <c r="E24" s="88" t="n">
        <v>0</v>
      </c>
      <c r="F24" t="n">
        <v>14.65</v>
      </c>
      <c r="G24" t="n">
        <v>155</v>
      </c>
      <c r="H24" t="n">
        <v>2655</v>
      </c>
      <c r="I24" t="n">
        <v>-9.94</v>
      </c>
      <c r="J24" t="n">
        <v>2391</v>
      </c>
      <c r="K24" t="n">
        <v>1188</v>
      </c>
      <c r="L24" t="n">
        <v>1203</v>
      </c>
      <c r="M24" t="n">
        <v>49.69</v>
      </c>
      <c r="N24" t="n">
        <v>2333</v>
      </c>
      <c r="O24" t="n">
        <v>2</v>
      </c>
      <c r="P24" t="n">
        <v>11</v>
      </c>
      <c r="Q24" t="n">
        <v>0.91</v>
      </c>
      <c r="R24" t="n">
        <v>18</v>
      </c>
      <c r="S24" t="n">
        <v>1.52</v>
      </c>
      <c r="T24" t="n">
        <v>0</v>
      </c>
      <c r="U24" t="n">
        <v>0</v>
      </c>
      <c r="V24" t="n">
        <v>24</v>
      </c>
      <c r="W24" t="n">
        <v>2.02</v>
      </c>
      <c r="X24" t="n">
        <v>218</v>
      </c>
      <c r="Y24" t="n">
        <v>9.119999999999999</v>
      </c>
      <c r="Z24" t="n">
        <v>215</v>
      </c>
      <c r="AA24" t="n">
        <v>8.99</v>
      </c>
      <c r="AB24" t="n">
        <v>789</v>
      </c>
      <c r="AC24" t="n">
        <v>33</v>
      </c>
      <c r="AD24" t="n">
        <v>44</v>
      </c>
      <c r="AE24" t="n">
        <v>48</v>
      </c>
      <c r="AF24" t="n">
        <v>5.88</v>
      </c>
      <c r="AG24" t="n">
        <v>6.61</v>
      </c>
      <c r="AH24" t="n">
        <v>0.73</v>
      </c>
      <c r="AI24" t="n">
        <v>0.5</v>
      </c>
      <c r="AJ24" t="n">
        <v>0.46</v>
      </c>
      <c r="AK24" t="n">
        <v>0.04</v>
      </c>
      <c r="AL24" t="n">
        <v>0.5</v>
      </c>
      <c r="AM24" t="n">
        <v>0.52</v>
      </c>
      <c r="AN24" t="n">
        <v>13.85</v>
      </c>
      <c r="AO24" t="n">
        <v>11.59</v>
      </c>
      <c r="AP24" t="n">
        <v>11.8</v>
      </c>
      <c r="AQ24" t="n">
        <v>14.2</v>
      </c>
      <c r="AR24" t="n">
        <v>3.42</v>
      </c>
      <c r="AS24" t="n">
        <v>3.5</v>
      </c>
      <c r="AT24" t="n">
        <v>0.11</v>
      </c>
      <c r="AU24" t="n">
        <v>0.35</v>
      </c>
      <c r="AV24" t="n">
        <v>0.09</v>
      </c>
      <c r="AW24" t="n">
        <v>0.33</v>
      </c>
      <c r="AX24" t="n">
        <v>0</v>
      </c>
      <c r="AY24" t="n">
        <v>0</v>
      </c>
      <c r="AZ24" t="n">
        <v>0</v>
      </c>
      <c r="BA24" t="n">
        <v>0</v>
      </c>
      <c r="BB24" t="n">
        <v>0</v>
      </c>
      <c r="BC24" t="n">
        <v>0</v>
      </c>
      <c r="BD24" t="n">
        <v>0</v>
      </c>
      <c r="BE24" t="n">
        <v>0</v>
      </c>
      <c r="BF24" t="n">
        <v>0</v>
      </c>
      <c r="BG24" t="n">
        <v>0</v>
      </c>
      <c r="BH24" t="inlineStr">
        <is>
          <t>LIGGBR-17628, LIGGBR-17630, LIGGBR-17634</t>
        </is>
      </c>
    </row>
    <row r="25">
      <c r="A25" t="inlineStr">
        <is>
          <t>VM</t>
        </is>
      </c>
      <c r="B25" s="89" t="inlineStr">
        <is>
          <t>vmcablemovers</t>
        </is>
      </c>
      <c r="C25" s="201" t="n">
        <v>44310</v>
      </c>
      <c r="D25" s="84" t="inlineStr">
        <is>
          <t>No</t>
        </is>
      </c>
      <c r="E25" s="88" t="n">
        <v>0</v>
      </c>
      <c r="F25" t="n">
        <v>24.62</v>
      </c>
      <c r="G25" t="n">
        <v>68</v>
      </c>
      <c r="H25" t="n">
        <v>2391</v>
      </c>
      <c r="I25" t="n">
        <v>-43.08</v>
      </c>
      <c r="J25" t="n">
        <v>1361</v>
      </c>
      <c r="K25" t="n">
        <v>679</v>
      </c>
      <c r="L25" t="n">
        <v>682</v>
      </c>
      <c r="M25" t="n">
        <v>49.89</v>
      </c>
      <c r="N25" t="n">
        <v>1322</v>
      </c>
      <c r="O25" t="n">
        <v>3</v>
      </c>
      <c r="P25" t="n">
        <v>0</v>
      </c>
      <c r="Q25" t="n">
        <v>0</v>
      </c>
      <c r="R25" t="n">
        <v>3</v>
      </c>
      <c r="S25" t="n">
        <v>0.44</v>
      </c>
      <c r="T25" t="n">
        <v>0</v>
      </c>
      <c r="U25" t="n">
        <v>0</v>
      </c>
      <c r="V25" t="n">
        <v>57</v>
      </c>
      <c r="W25" t="n">
        <v>8.390000000000001</v>
      </c>
      <c r="X25" t="n">
        <v>138</v>
      </c>
      <c r="Y25" t="n">
        <v>10.14</v>
      </c>
      <c r="Z25" t="n">
        <v>137</v>
      </c>
      <c r="AA25" t="n">
        <v>10.07</v>
      </c>
      <c r="AB25" t="n">
        <v>998</v>
      </c>
      <c r="AC25" t="n">
        <v>73.33</v>
      </c>
      <c r="AD25" t="n">
        <v>47</v>
      </c>
      <c r="AE25" t="n">
        <v>54</v>
      </c>
      <c r="AF25" t="n">
        <v>12.98</v>
      </c>
      <c r="AG25" t="n">
        <v>13.78</v>
      </c>
      <c r="AH25" t="n">
        <v>0.79</v>
      </c>
      <c r="AI25" t="n">
        <v>0.37</v>
      </c>
      <c r="AJ25" t="n">
        <v>0.34</v>
      </c>
      <c r="AK25" t="n">
        <v>0.03</v>
      </c>
      <c r="AL25" t="n">
        <v>0.48</v>
      </c>
      <c r="AM25" t="n">
        <v>0.52</v>
      </c>
      <c r="AN25" t="n">
        <v>3.92</v>
      </c>
      <c r="AO25" t="n">
        <v>3.84</v>
      </c>
      <c r="AP25" t="n">
        <v>3.87</v>
      </c>
      <c r="AQ25" t="n">
        <v>11.09</v>
      </c>
      <c r="AR25" t="n">
        <v>3.35</v>
      </c>
      <c r="AS25" t="n">
        <v>3.49</v>
      </c>
      <c r="AT25" t="n">
        <v>0.21</v>
      </c>
      <c r="AU25" t="n">
        <v>0.34</v>
      </c>
      <c r="AV25" t="n">
        <v>0.14</v>
      </c>
      <c r="AW25" t="n">
        <v>0.32</v>
      </c>
      <c r="AX25" t="n">
        <v>0</v>
      </c>
      <c r="AY25" t="n">
        <v>0</v>
      </c>
      <c r="AZ25" t="n">
        <v>0</v>
      </c>
      <c r="BA25" t="n">
        <v>0</v>
      </c>
      <c r="BB25" t="n">
        <v>0</v>
      </c>
      <c r="BC25" t="n">
        <v>0</v>
      </c>
      <c r="BD25" t="n">
        <v>36</v>
      </c>
      <c r="BE25" t="n">
        <v>2.65</v>
      </c>
      <c r="BF25" t="n">
        <v>0</v>
      </c>
      <c r="BG25" t="n">
        <v>0</v>
      </c>
    </row>
    <row r="26">
      <c r="A26" t="inlineStr">
        <is>
          <t>VM</t>
        </is>
      </c>
      <c r="B26" s="89" t="inlineStr">
        <is>
          <t>vmcablemovers</t>
        </is>
      </c>
      <c r="C26" s="201" t="n">
        <v>44311</v>
      </c>
      <c r="D26" s="84" t="inlineStr">
        <is>
          <t>No</t>
        </is>
      </c>
      <c r="E26" s="88" t="n">
        <v>0</v>
      </c>
      <c r="F26" t="n">
        <v>24.07</v>
      </c>
      <c r="G26" t="n">
        <v>54</v>
      </c>
      <c r="H26" t="n">
        <v>1361</v>
      </c>
      <c r="I26" t="n">
        <v>-47.47</v>
      </c>
      <c r="J26" t="n">
        <v>715</v>
      </c>
      <c r="K26" t="n">
        <v>365</v>
      </c>
      <c r="L26" t="n">
        <v>350</v>
      </c>
      <c r="M26" t="n">
        <v>51.05</v>
      </c>
      <c r="N26" t="n">
        <v>693</v>
      </c>
      <c r="O26" t="n">
        <v>3</v>
      </c>
      <c r="P26" t="n">
        <v>2</v>
      </c>
      <c r="Q26" t="n">
        <v>0.57</v>
      </c>
      <c r="R26" t="n">
        <v>3</v>
      </c>
      <c r="S26" t="n">
        <v>0.82</v>
      </c>
      <c r="T26" t="n">
        <v>0</v>
      </c>
      <c r="U26" t="n">
        <v>0</v>
      </c>
      <c r="V26" t="n">
        <v>6</v>
      </c>
      <c r="W26" t="n">
        <v>1.64</v>
      </c>
      <c r="X26" t="n">
        <v>131</v>
      </c>
      <c r="Y26" t="n">
        <v>18.32</v>
      </c>
      <c r="Z26" t="n">
        <v>131</v>
      </c>
      <c r="AA26" t="n">
        <v>18.32</v>
      </c>
      <c r="AB26" t="n">
        <v>85</v>
      </c>
      <c r="AC26" t="n">
        <v>11.89</v>
      </c>
      <c r="AD26" t="n">
        <v>12</v>
      </c>
      <c r="AE26" t="n">
        <v>10</v>
      </c>
      <c r="AF26" t="n">
        <v>5.83</v>
      </c>
      <c r="AG26" t="n">
        <v>5.75</v>
      </c>
      <c r="AH26" t="n">
        <v>0.08</v>
      </c>
      <c r="AI26" t="n">
        <v>0.41</v>
      </c>
      <c r="AJ26" t="n">
        <v>0.44</v>
      </c>
      <c r="AK26" t="n">
        <v>0.03</v>
      </c>
      <c r="AL26" t="n">
        <v>0.53</v>
      </c>
      <c r="AM26" t="n">
        <v>0.53</v>
      </c>
      <c r="AN26" t="n">
        <v>8.02</v>
      </c>
      <c r="AO26" t="n">
        <v>7.87</v>
      </c>
      <c r="AP26" t="n">
        <v>7.93</v>
      </c>
      <c r="AQ26" t="n">
        <v>4.24</v>
      </c>
      <c r="AR26" t="n">
        <v>2.18</v>
      </c>
      <c r="AS26" t="n">
        <v>2.27</v>
      </c>
      <c r="AT26" t="n">
        <v>0.16</v>
      </c>
      <c r="AU26" t="n">
        <v>0.34</v>
      </c>
      <c r="AV26" t="n">
        <v>0.1</v>
      </c>
      <c r="AW26" t="n">
        <v>0.31</v>
      </c>
      <c r="AX26" t="n">
        <v>0</v>
      </c>
      <c r="AY26" t="n">
        <v>0</v>
      </c>
      <c r="AZ26" t="n">
        <v>0</v>
      </c>
      <c r="BA26" t="n">
        <v>0</v>
      </c>
      <c r="BB26" t="n">
        <v>0</v>
      </c>
      <c r="BC26" t="n">
        <v>0</v>
      </c>
      <c r="BD26" t="n">
        <v>0</v>
      </c>
      <c r="BE26" t="n">
        <v>0</v>
      </c>
      <c r="BF26" t="n">
        <v>2</v>
      </c>
      <c r="BG26" t="n">
        <v>0.28</v>
      </c>
    </row>
    <row r="27">
      <c r="A27" t="inlineStr">
        <is>
          <t>VM</t>
        </is>
      </c>
      <c r="B27" s="89" t="inlineStr">
        <is>
          <t>vmcablemovers</t>
        </is>
      </c>
      <c r="C27" s="201" t="n">
        <v>44312</v>
      </c>
      <c r="D27" s="84" t="inlineStr">
        <is>
          <t>Yes</t>
        </is>
      </c>
      <c r="E27" s="88" t="n">
        <v>0</v>
      </c>
      <c r="F27" t="n">
        <v>20.98</v>
      </c>
      <c r="G27" t="n">
        <v>206</v>
      </c>
      <c r="H27" t="n">
        <v>715</v>
      </c>
      <c r="I27" t="n">
        <v>363.08</v>
      </c>
      <c r="J27" t="n">
        <v>3311</v>
      </c>
      <c r="K27" t="n">
        <v>1691</v>
      </c>
      <c r="L27" t="n">
        <v>1620</v>
      </c>
      <c r="M27" t="n">
        <v>51.07</v>
      </c>
      <c r="N27" t="n">
        <v>3247</v>
      </c>
      <c r="O27" t="n">
        <v>2</v>
      </c>
      <c r="P27" t="n">
        <v>4</v>
      </c>
      <c r="Q27" t="n">
        <v>0.25</v>
      </c>
      <c r="R27" t="n">
        <v>2</v>
      </c>
      <c r="S27" t="n">
        <v>0.12</v>
      </c>
      <c r="T27" t="n">
        <v>0</v>
      </c>
      <c r="U27" t="n">
        <v>0</v>
      </c>
      <c r="V27" t="n">
        <v>32</v>
      </c>
      <c r="W27" t="n">
        <v>1.89</v>
      </c>
      <c r="X27" t="n">
        <v>355</v>
      </c>
      <c r="Y27" t="n">
        <v>10.72</v>
      </c>
      <c r="Z27" t="n">
        <v>355</v>
      </c>
      <c r="AA27" t="n">
        <v>10.72</v>
      </c>
      <c r="AB27" t="n">
        <v>430</v>
      </c>
      <c r="AC27" t="n">
        <v>12.99</v>
      </c>
      <c r="AD27" t="n">
        <v>35</v>
      </c>
      <c r="AE27" t="n">
        <v>43</v>
      </c>
      <c r="AF27" t="n">
        <v>3.89</v>
      </c>
      <c r="AG27" t="n">
        <v>5.91</v>
      </c>
      <c r="AH27" t="n">
        <v>2.02</v>
      </c>
      <c r="AI27" t="n">
        <v>0.48</v>
      </c>
      <c r="AJ27" t="n">
        <v>0.46</v>
      </c>
      <c r="AK27" t="n">
        <v>0.02</v>
      </c>
      <c r="AL27" t="n">
        <v>0.51</v>
      </c>
      <c r="AM27" t="n">
        <v>0.53</v>
      </c>
      <c r="AN27" t="n">
        <v>18.36</v>
      </c>
      <c r="AO27" t="n">
        <v>9.800000000000001</v>
      </c>
      <c r="AP27" t="n">
        <v>9.82</v>
      </c>
      <c r="AQ27" t="n">
        <v>12.08</v>
      </c>
      <c r="AR27" t="n">
        <v>2.98</v>
      </c>
      <c r="AS27" t="n">
        <v>3.14</v>
      </c>
      <c r="AT27" t="n">
        <v>0.13</v>
      </c>
      <c r="AU27" t="n">
        <v>0.33</v>
      </c>
      <c r="AV27" t="n">
        <v>0.12</v>
      </c>
      <c r="AW27" t="n">
        <v>0.33</v>
      </c>
      <c r="AX27" t="n">
        <v>0</v>
      </c>
      <c r="AY27" t="n">
        <v>0</v>
      </c>
      <c r="AZ27" t="n">
        <v>0</v>
      </c>
      <c r="BA27" t="n">
        <v>0</v>
      </c>
      <c r="BB27" t="n">
        <v>0</v>
      </c>
      <c r="BC27" t="n">
        <v>0</v>
      </c>
      <c r="BD27" t="n">
        <v>205</v>
      </c>
      <c r="BE27" t="n">
        <v>6.19</v>
      </c>
      <c r="BF27" t="n">
        <v>2</v>
      </c>
      <c r="BG27" t="n">
        <v>0.06</v>
      </c>
      <c r="BH27" t="inlineStr">
        <is>
          <t>LIGGBR-17699, LIGGBR-17691, LIGGBR-17711, LIGGBR-17717</t>
        </is>
      </c>
    </row>
    <row r="28">
      <c r="A28" t="inlineStr">
        <is>
          <t>VM</t>
        </is>
      </c>
      <c r="B28" s="89" t="inlineStr">
        <is>
          <t>vmcablemovers</t>
        </is>
      </c>
      <c r="C28" s="201" t="n">
        <v>44313</v>
      </c>
      <c r="D28" s="84" t="inlineStr">
        <is>
          <t>No</t>
        </is>
      </c>
      <c r="E28" s="88" t="n">
        <v>0</v>
      </c>
      <c r="F28" t="n">
        <v>14.51</v>
      </c>
      <c r="G28" t="n">
        <v>186</v>
      </c>
      <c r="H28" t="n">
        <v>3311</v>
      </c>
      <c r="I28" t="n">
        <v>-11.63</v>
      </c>
      <c r="J28" t="n">
        <v>2926</v>
      </c>
      <c r="K28" t="n">
        <v>1464</v>
      </c>
      <c r="L28" t="n">
        <v>1462</v>
      </c>
      <c r="M28" t="n">
        <v>50.03</v>
      </c>
      <c r="N28" t="n">
        <v>2854</v>
      </c>
      <c r="O28" t="n">
        <v>2</v>
      </c>
      <c r="P28" t="n">
        <v>3</v>
      </c>
      <c r="Q28" t="n">
        <v>0.21</v>
      </c>
      <c r="R28" t="n">
        <v>14</v>
      </c>
      <c r="S28" t="n">
        <v>0.96</v>
      </c>
      <c r="T28" t="n">
        <v>0</v>
      </c>
      <c r="U28" t="n">
        <v>0</v>
      </c>
      <c r="V28" t="n">
        <v>25</v>
      </c>
      <c r="W28" t="n">
        <v>1.71</v>
      </c>
      <c r="X28" t="n">
        <v>287</v>
      </c>
      <c r="Y28" t="n">
        <v>9.81</v>
      </c>
      <c r="Z28" t="n">
        <v>287</v>
      </c>
      <c r="AA28" t="n">
        <v>9.81</v>
      </c>
      <c r="AB28" t="n">
        <v>309</v>
      </c>
      <c r="AC28" t="n">
        <v>10.56</v>
      </c>
      <c r="AD28" t="n">
        <v>28</v>
      </c>
      <c r="AE28" t="n">
        <v>24</v>
      </c>
      <c r="AF28" t="n">
        <v>3.39</v>
      </c>
      <c r="AG28" t="n">
        <v>3.5</v>
      </c>
      <c r="AH28" t="n">
        <v>0.11</v>
      </c>
      <c r="AI28" t="n">
        <v>0.5</v>
      </c>
      <c r="AJ28" t="n">
        <v>0.44</v>
      </c>
      <c r="AK28" t="n">
        <v>0.06</v>
      </c>
      <c r="AL28" t="n">
        <v>0.51</v>
      </c>
      <c r="AM28" t="n">
        <v>0.52</v>
      </c>
      <c r="AN28" t="n">
        <v>18.94</v>
      </c>
      <c r="AO28" t="n">
        <v>13.34</v>
      </c>
      <c r="AP28" t="n">
        <v>13.42</v>
      </c>
      <c r="AQ28" t="n">
        <v>8.83</v>
      </c>
      <c r="AR28" t="n">
        <v>1.46</v>
      </c>
      <c r="AS28" t="n">
        <v>1.5</v>
      </c>
      <c r="AT28" t="n">
        <v>0.11</v>
      </c>
      <c r="AU28" t="n">
        <v>0.34</v>
      </c>
      <c r="AV28" t="n">
        <v>0.09</v>
      </c>
      <c r="AW28" t="n">
        <v>0.32</v>
      </c>
      <c r="AX28" t="n">
        <v>0</v>
      </c>
      <c r="AY28" t="n">
        <v>0</v>
      </c>
      <c r="AZ28" t="n">
        <v>0</v>
      </c>
      <c r="BA28" t="n">
        <v>0</v>
      </c>
      <c r="BB28" t="n">
        <v>0</v>
      </c>
      <c r="BC28" t="n">
        <v>0</v>
      </c>
      <c r="BD28" t="n">
        <v>0</v>
      </c>
      <c r="BE28" t="n">
        <v>0</v>
      </c>
      <c r="BF28" t="n">
        <v>1</v>
      </c>
      <c r="BG28" t="n">
        <v>0.03</v>
      </c>
      <c r="BH28" t="inlineStr">
        <is>
          <t>LIGGBR-17724</t>
        </is>
      </c>
    </row>
    <row r="29">
      <c r="A29" t="inlineStr">
        <is>
          <t>VM</t>
        </is>
      </c>
      <c r="B29" s="89" t="inlineStr">
        <is>
          <t>vmcablemovers</t>
        </is>
      </c>
      <c r="C29" s="201" t="n">
        <v>44314</v>
      </c>
      <c r="D29" s="95" t="inlineStr">
        <is>
          <t>no</t>
        </is>
      </c>
      <c r="E29" s="95" t="n">
        <v>0</v>
      </c>
      <c r="F29" t="n">
        <v>23.55</v>
      </c>
      <c r="G29" t="n">
        <v>189</v>
      </c>
      <c r="H29" t="n">
        <v>2926</v>
      </c>
      <c r="I29" t="n">
        <v>-0.44</v>
      </c>
      <c r="J29" t="n">
        <v>2913</v>
      </c>
      <c r="K29" t="n">
        <v>1467</v>
      </c>
      <c r="L29" t="n">
        <v>1446</v>
      </c>
      <c r="M29" t="n">
        <v>50.36</v>
      </c>
      <c r="N29" t="n">
        <v>2836</v>
      </c>
      <c r="O29" t="n">
        <v>3</v>
      </c>
      <c r="P29" t="n">
        <v>5</v>
      </c>
      <c r="Q29" t="n">
        <v>0.35</v>
      </c>
      <c r="R29" t="n">
        <v>17</v>
      </c>
      <c r="S29" t="n">
        <v>1.16</v>
      </c>
      <c r="T29" t="n">
        <v>0</v>
      </c>
      <c r="U29" t="n">
        <v>0</v>
      </c>
      <c r="V29" t="n">
        <v>0</v>
      </c>
      <c r="W29" t="n">
        <v>0</v>
      </c>
      <c r="X29" t="n">
        <v>292</v>
      </c>
      <c r="Y29" t="n">
        <v>10.02</v>
      </c>
      <c r="Z29" t="n">
        <v>292</v>
      </c>
      <c r="AA29" t="n">
        <v>10.02</v>
      </c>
      <c r="AB29" t="n">
        <v>31</v>
      </c>
      <c r="AC29" t="n">
        <v>1.06</v>
      </c>
      <c r="AD29" t="n">
        <v>23</v>
      </c>
      <c r="AE29" t="n">
        <v>20</v>
      </c>
      <c r="AF29" t="n">
        <v>2.57</v>
      </c>
      <c r="AG29" t="n">
        <v>2.72</v>
      </c>
      <c r="AH29" t="n">
        <v>0.15</v>
      </c>
      <c r="AI29" t="n">
        <v>0.5</v>
      </c>
      <c r="AJ29" t="n">
        <v>0.46</v>
      </c>
      <c r="AK29" t="n">
        <v>0.04</v>
      </c>
      <c r="AL29" t="n">
        <v>0.52</v>
      </c>
      <c r="AM29" t="n">
        <v>0.52</v>
      </c>
      <c r="AN29" t="n">
        <v>23.22</v>
      </c>
      <c r="AO29" t="n">
        <v>10.86</v>
      </c>
      <c r="AP29" t="n">
        <v>10.94</v>
      </c>
      <c r="AQ29" t="n">
        <v>3.61</v>
      </c>
      <c r="AR29" t="n">
        <v>1</v>
      </c>
      <c r="AS29" t="n">
        <v>1</v>
      </c>
      <c r="AT29" t="n">
        <v>0.11</v>
      </c>
      <c r="AU29" t="n">
        <v>0.36</v>
      </c>
      <c r="AV29" t="n">
        <v>0.11</v>
      </c>
      <c r="AW29" t="n">
        <v>0.33</v>
      </c>
      <c r="AX29" t="n">
        <v>0</v>
      </c>
      <c r="AY29" t="n">
        <v>0</v>
      </c>
      <c r="AZ29" t="n">
        <v>0</v>
      </c>
      <c r="BA29" t="n">
        <v>0</v>
      </c>
      <c r="BB29" t="n">
        <v>0</v>
      </c>
      <c r="BC29" t="n">
        <v>0</v>
      </c>
      <c r="BD29" t="n">
        <v>269</v>
      </c>
      <c r="BE29" t="n">
        <v>9.23</v>
      </c>
      <c r="BF29" t="n">
        <v>4</v>
      </c>
      <c r="BG29" t="n">
        <v>0.14</v>
      </c>
    </row>
    <row r="30">
      <c r="A30" t="inlineStr">
        <is>
          <t>VM</t>
        </is>
      </c>
      <c r="B30" s="89" t="inlineStr">
        <is>
          <t>vmcablemovers</t>
        </is>
      </c>
      <c r="C30" s="201" t="n">
        <v>44315</v>
      </c>
      <c r="D30" s="95" t="inlineStr">
        <is>
          <t>No</t>
        </is>
      </c>
      <c r="E30" s="95" t="n">
        <v>0</v>
      </c>
      <c r="F30" t="n">
        <v>8.550000000000001</v>
      </c>
      <c r="G30" t="n">
        <v>198</v>
      </c>
      <c r="H30" t="n">
        <v>2913</v>
      </c>
      <c r="I30" t="n">
        <v>-9.609999999999999</v>
      </c>
      <c r="J30" t="n">
        <v>2633</v>
      </c>
      <c r="K30" t="n">
        <v>1375</v>
      </c>
      <c r="L30" t="n">
        <v>1258</v>
      </c>
      <c r="M30" t="n">
        <v>52.22</v>
      </c>
      <c r="N30" t="n">
        <v>2626</v>
      </c>
      <c r="O30" t="n">
        <v>0</v>
      </c>
      <c r="P30" t="n">
        <v>7</v>
      </c>
      <c r="Q30" t="n">
        <v>0.5600000000000001</v>
      </c>
      <c r="R30" t="n">
        <v>23</v>
      </c>
      <c r="S30" t="n">
        <v>1.67</v>
      </c>
      <c r="T30" t="n">
        <v>0</v>
      </c>
      <c r="U30" t="n">
        <v>0</v>
      </c>
      <c r="V30" t="n">
        <v>0</v>
      </c>
      <c r="W30" t="n">
        <v>0</v>
      </c>
      <c r="X30" t="n">
        <v>176</v>
      </c>
      <c r="Y30" t="n">
        <v>6.68</v>
      </c>
      <c r="Z30" t="n">
        <v>172</v>
      </c>
      <c r="AA30" t="n">
        <v>6.53</v>
      </c>
      <c r="AB30" t="n">
        <v>0</v>
      </c>
      <c r="AC30" t="n">
        <v>0</v>
      </c>
      <c r="AD30" t="n">
        <v>21</v>
      </c>
      <c r="AE30" t="n">
        <v>15</v>
      </c>
      <c r="AF30" t="n">
        <v>2.4</v>
      </c>
      <c r="AG30" t="n">
        <v>2.33</v>
      </c>
      <c r="AH30" t="n">
        <v>0.07000000000000001</v>
      </c>
      <c r="AI30" t="n">
        <v>0.51</v>
      </c>
      <c r="AJ30" t="n">
        <v>0.48</v>
      </c>
      <c r="AK30" t="n">
        <v>0.03</v>
      </c>
      <c r="AL30" t="n">
        <v>0.51</v>
      </c>
      <c r="AM30" t="n">
        <v>0.53</v>
      </c>
      <c r="AN30" t="n">
        <v>30.16</v>
      </c>
      <c r="AO30" t="n">
        <v>16.71</v>
      </c>
      <c r="AP30" t="n">
        <v>16.89</v>
      </c>
      <c r="AQ30" t="n">
        <v>0</v>
      </c>
      <c r="AR30" t="n">
        <v>0</v>
      </c>
      <c r="AS30" t="n">
        <v>0</v>
      </c>
      <c r="AT30" t="n">
        <v>0.08</v>
      </c>
      <c r="AU30" t="n">
        <v>0.33</v>
      </c>
      <c r="AV30" t="n">
        <v>0.05</v>
      </c>
      <c r="AW30" t="n">
        <v>0.31</v>
      </c>
      <c r="AX30" t="n">
        <v>0</v>
      </c>
      <c r="AY30" t="n">
        <v>0</v>
      </c>
      <c r="AZ30" t="n">
        <v>0</v>
      </c>
      <c r="BA30" t="n">
        <v>0</v>
      </c>
      <c r="BB30" t="n">
        <v>0</v>
      </c>
      <c r="BC30" t="n">
        <v>0</v>
      </c>
      <c r="BD30" t="n">
        <v>0</v>
      </c>
      <c r="BE30" t="n">
        <v>0</v>
      </c>
      <c r="BF30" t="n">
        <v>5</v>
      </c>
      <c r="BG30" t="n">
        <v>0.19</v>
      </c>
    </row>
    <row r="31">
      <c r="A31" t="inlineStr">
        <is>
          <t>VM</t>
        </is>
      </c>
      <c r="B31" s="89" t="inlineStr">
        <is>
          <t>vmcablemovers</t>
        </is>
      </c>
      <c r="C31" s="201" t="n">
        <v>44316</v>
      </c>
      <c r="D31" s="95" t="inlineStr">
        <is>
          <t>No</t>
        </is>
      </c>
      <c r="E31" s="95" t="n">
        <v>0</v>
      </c>
      <c r="F31" t="n">
        <v>20.71</v>
      </c>
      <c r="G31" t="n">
        <v>163</v>
      </c>
      <c r="H31" t="n">
        <v>2633</v>
      </c>
      <c r="I31" t="n">
        <v>2.35</v>
      </c>
      <c r="J31" t="n">
        <v>2695</v>
      </c>
      <c r="K31" t="n">
        <v>1408</v>
      </c>
      <c r="L31" t="n">
        <v>1287</v>
      </c>
      <c r="M31" t="n">
        <v>52.24</v>
      </c>
      <c r="N31" t="n">
        <v>2667</v>
      </c>
      <c r="O31" t="n">
        <v>1</v>
      </c>
      <c r="P31" t="n">
        <v>1</v>
      </c>
      <c r="Q31" t="n">
        <v>0.08</v>
      </c>
      <c r="R31" t="n">
        <v>2</v>
      </c>
      <c r="S31" t="n">
        <v>0.14</v>
      </c>
      <c r="T31" t="n">
        <v>0</v>
      </c>
      <c r="U31" t="n">
        <v>0</v>
      </c>
      <c r="V31" t="n">
        <v>89</v>
      </c>
      <c r="W31" t="n">
        <v>6.32</v>
      </c>
      <c r="X31" t="n">
        <v>350</v>
      </c>
      <c r="Y31" t="n">
        <v>12.99</v>
      </c>
      <c r="Z31" t="n">
        <v>350</v>
      </c>
      <c r="AA31" t="n">
        <v>12.99</v>
      </c>
      <c r="AB31" t="n">
        <v>760</v>
      </c>
      <c r="AC31" t="n">
        <v>28.2</v>
      </c>
      <c r="AD31" t="n">
        <v>35</v>
      </c>
      <c r="AE31" t="n">
        <v>22</v>
      </c>
      <c r="AF31" t="n">
        <v>5.22</v>
      </c>
      <c r="AG31" t="n">
        <v>4.07</v>
      </c>
      <c r="AH31" t="n">
        <v>1.16</v>
      </c>
      <c r="AI31" t="n">
        <v>0.48</v>
      </c>
      <c r="AJ31" t="n">
        <v>0.44</v>
      </c>
      <c r="AK31" t="n">
        <v>0.04</v>
      </c>
      <c r="AL31" t="n">
        <v>0.54</v>
      </c>
      <c r="AM31" t="n">
        <v>0.53</v>
      </c>
      <c r="AN31" t="n">
        <v>12.55</v>
      </c>
      <c r="AO31" t="n">
        <v>8.16</v>
      </c>
      <c r="AP31" t="n">
        <v>8.17</v>
      </c>
      <c r="AQ31" t="n">
        <v>9.31</v>
      </c>
      <c r="AR31" t="n">
        <v>3.19</v>
      </c>
      <c r="AS31" t="n">
        <v>3.48</v>
      </c>
      <c r="AT31" t="n">
        <v>0.16</v>
      </c>
      <c r="AU31" t="n">
        <v>0.34</v>
      </c>
      <c r="AV31" t="n">
        <v>0.15</v>
      </c>
      <c r="AW31" t="n">
        <v>0.34</v>
      </c>
      <c r="AX31" t="n">
        <v>0</v>
      </c>
      <c r="AY31" t="n">
        <v>0</v>
      </c>
      <c r="AZ31" t="n">
        <v>0</v>
      </c>
      <c r="BA31" t="n">
        <v>0</v>
      </c>
      <c r="BB31" t="n">
        <v>0</v>
      </c>
      <c r="BC31" t="n">
        <v>0</v>
      </c>
      <c r="BD31" t="n">
        <v>7</v>
      </c>
      <c r="BE31" t="n">
        <v>0.26</v>
      </c>
      <c r="BF31" t="n">
        <v>0</v>
      </c>
      <c r="BG31" t="n">
        <v>0</v>
      </c>
    </row>
  </sheetData>
  <conditionalFormatting sqref="BE22">
    <cfRule type="cellIs" priority="24" operator="greaterThan" dxfId="0">
      <formula>5</formula>
    </cfRule>
  </conditionalFormatting>
  <conditionalFormatting sqref="O22 BC22">
    <cfRule type="cellIs" priority="23" operator="greaterThan" dxfId="0">
      <formula>2</formula>
    </cfRule>
  </conditionalFormatting>
  <conditionalFormatting sqref="BA22 AY22 BG22">
    <cfRule type="cellIs" priority="22" operator="greaterThan" dxfId="0">
      <formula>1</formula>
    </cfRule>
  </conditionalFormatting>
  <conditionalFormatting sqref="S22 W22">
    <cfRule type="cellIs" priority="21" operator="greaterThan" dxfId="0">
      <formula>3</formula>
    </cfRule>
  </conditionalFormatting>
  <conditionalFormatting sqref="AL22:AM22">
    <cfRule type="cellIs" priority="19" operator="lessThan" dxfId="0">
      <formula>0.47</formula>
    </cfRule>
    <cfRule type="cellIs" priority="20" operator="greaterThan" dxfId="0">
      <formula>0.53</formula>
    </cfRule>
  </conditionalFormatting>
  <conditionalFormatting sqref="AT22 AV22">
    <cfRule type="cellIs" priority="18" operator="greaterThan" dxfId="0">
      <formula>0.2</formula>
    </cfRule>
  </conditionalFormatting>
  <conditionalFormatting sqref="AU22 AW22">
    <cfRule type="cellIs" priority="17" operator="lessThan" dxfId="0">
      <formula>0.29</formula>
    </cfRule>
  </conditionalFormatting>
  <conditionalFormatting sqref="AK22">
    <cfRule type="cellIs" priority="16" operator="greaterThan" dxfId="0">
      <formula>0.02</formula>
    </cfRule>
  </conditionalFormatting>
  <conditionalFormatting sqref="AH22">
    <cfRule type="cellIs" priority="13" operator="greaterThan" dxfId="0">
      <formula>2</formula>
    </cfRule>
    <cfRule type="cellIs" priority="14" operator="greaterThan" dxfId="0">
      <formula>2</formula>
    </cfRule>
    <cfRule type="cellIs" priority="15" operator="greaterThan" dxfId="0">
      <formula>4</formula>
    </cfRule>
  </conditionalFormatting>
  <conditionalFormatting sqref="BE31">
    <cfRule type="cellIs" priority="12" operator="greaterThan" dxfId="0">
      <formula>5</formula>
    </cfRule>
  </conditionalFormatting>
  <conditionalFormatting sqref="O31 BC31">
    <cfRule type="cellIs" priority="11" operator="greaterThan" dxfId="0">
      <formula>2</formula>
    </cfRule>
  </conditionalFormatting>
  <conditionalFormatting sqref="BA31 AY31 BG31">
    <cfRule type="cellIs" priority="10" operator="greaterThan" dxfId="0">
      <formula>1</formula>
    </cfRule>
  </conditionalFormatting>
  <conditionalFormatting sqref="S31 W31">
    <cfRule type="cellIs" priority="9" operator="greaterThan" dxfId="0">
      <formula>3</formula>
    </cfRule>
  </conditionalFormatting>
  <conditionalFormatting sqref="AL31:AM31">
    <cfRule type="cellIs" priority="7" operator="lessThan" dxfId="0">
      <formula>0.47</formula>
    </cfRule>
    <cfRule type="cellIs" priority="8" operator="greaterThan" dxfId="0">
      <formula>0.53</formula>
    </cfRule>
  </conditionalFormatting>
  <conditionalFormatting sqref="AT31 AV31">
    <cfRule type="cellIs" priority="6" operator="greaterThan" dxfId="0">
      <formula>0.2</formula>
    </cfRule>
  </conditionalFormatting>
  <conditionalFormatting sqref="AU31 AW31">
    <cfRule type="cellIs" priority="5" operator="lessThan" dxfId="0">
      <formula>0.29</formula>
    </cfRule>
  </conditionalFormatting>
  <conditionalFormatting sqref="AK31">
    <cfRule type="cellIs" priority="4" operator="greaterThan" dxfId="0">
      <formula>0.02</formula>
    </cfRule>
  </conditionalFormatting>
  <conditionalFormatting sqref="AH31">
    <cfRule type="cellIs" priority="1" operator="greaterThan" dxfId="0">
      <formula>2</formula>
    </cfRule>
    <cfRule type="cellIs" priority="2" operator="greaterThan" dxfId="0">
      <formula>2</formula>
    </cfRule>
    <cfRule type="cellIs" priority="3" operator="greaterThan" dxfId="0">
      <formula>4</formula>
    </cfRule>
  </conditionalFormatting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Hassan, Daniyal;rehan.iqbal@afiniti.com</dc:creator>
  <dcterms:created xsi:type="dcterms:W3CDTF">2020-08-19T16:48:26Z</dcterms:created>
  <dcterms:modified xsi:type="dcterms:W3CDTF">2021-05-04T17:02:22Z</dcterms:modified>
  <cp:lastModifiedBy>Qasim, Sheikh Muhammad</cp:lastModifiedBy>
  <cp:lastPrinted>2020-10-18T18:35:16Z</cp:lastPrinted>
</cp:coreProperties>
</file>