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riti\Desktop\Smriti\Internship\PMS\"/>
    </mc:Choice>
  </mc:AlternateContent>
  <xr:revisionPtr revIDLastSave="0" documentId="8_{8B29C3BC-4635-4314-A306-90296073DE58}" xr6:coauthVersionLast="47" xr6:coauthVersionMax="47" xr10:uidLastSave="{00000000-0000-0000-0000-000000000000}"/>
  <bookViews>
    <workbookView xWindow="-108" yWindow="-108" windowWidth="23256" windowHeight="12456" activeTab="1" xr2:uid="{37877347-D4FB-4894-B24A-8365EE5B4CA0}"/>
  </bookViews>
  <sheets>
    <sheet name="Snapshot" sheetId="1" r:id="rId1"/>
    <sheet name="Raw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7" i="2" l="1"/>
  <c r="P37" i="2"/>
  <c r="M37" i="2"/>
  <c r="L37" i="2"/>
  <c r="K37" i="2"/>
  <c r="J37" i="2"/>
  <c r="I37" i="2"/>
  <c r="H37" i="2"/>
  <c r="G37" i="2"/>
  <c r="O12" i="2"/>
  <c r="O37" i="2" s="1"/>
  <c r="N12" i="2"/>
  <c r="N6" i="2"/>
  <c r="O40" i="1"/>
  <c r="N40" i="1"/>
  <c r="M40" i="1"/>
  <c r="L40" i="1"/>
  <c r="Q24" i="1"/>
  <c r="P24" i="1"/>
  <c r="O24" i="1"/>
  <c r="N24" i="1"/>
  <c r="M24" i="1"/>
  <c r="L24" i="1"/>
  <c r="D24" i="1"/>
  <c r="C24" i="1"/>
  <c r="Q9" i="1"/>
  <c r="P9" i="1"/>
  <c r="O9" i="1"/>
  <c r="N9" i="1"/>
  <c r="M9" i="1"/>
  <c r="L9" i="1"/>
  <c r="I9" i="1"/>
  <c r="H9" i="1"/>
  <c r="G9" i="1"/>
  <c r="D9" i="1"/>
  <c r="C9" i="1"/>
  <c r="N37" i="2" l="1"/>
</calcChain>
</file>

<file path=xl/sharedStrings.xml><?xml version="1.0" encoding="utf-8"?>
<sst xmlns="http://schemas.openxmlformats.org/spreadsheetml/2006/main" count="563" uniqueCount="129">
  <si>
    <t>TND</t>
  </si>
  <si>
    <t>Kanak Bansal</t>
  </si>
  <si>
    <t>Bavleen Kaur Bhandari</t>
  </si>
  <si>
    <t>Ishvpreet Kaur</t>
  </si>
  <si>
    <t>Namrata Kumari</t>
  </si>
  <si>
    <t>Patel Sweta Vijaybhai</t>
  </si>
  <si>
    <t>Nidhi Singh</t>
  </si>
  <si>
    <t>Anshika Srivastava</t>
  </si>
  <si>
    <t>Kajal Kumari</t>
  </si>
  <si>
    <t>Amrita Kumari</t>
  </si>
  <si>
    <t>Charu Pant</t>
  </si>
  <si>
    <t>Anjali Kumari Thakur</t>
  </si>
  <si>
    <t>MS Azure 900</t>
  </si>
  <si>
    <t>-</t>
  </si>
  <si>
    <t>SEO Starter</t>
  </si>
  <si>
    <t>SEO + SMM</t>
  </si>
  <si>
    <t>DM-Crash</t>
  </si>
  <si>
    <t>8Hrs Job Ready</t>
  </si>
  <si>
    <t>Azure Combo</t>
  </si>
  <si>
    <t>Total Enrollments</t>
  </si>
  <si>
    <t>Category</t>
  </si>
  <si>
    <t>Recruitments</t>
  </si>
  <si>
    <t>College Collaborations</t>
  </si>
  <si>
    <t>Client Collaborations</t>
  </si>
  <si>
    <t>School Database Lead Generation</t>
  </si>
  <si>
    <t>Gaurav Kumar</t>
  </si>
  <si>
    <t>Rahul Singh</t>
  </si>
  <si>
    <t>Ipshita Guha</t>
  </si>
  <si>
    <t>Shreyansh Pandey</t>
  </si>
  <si>
    <t>Mohit Pathania</t>
  </si>
  <si>
    <t>Kishan Singh</t>
  </si>
  <si>
    <t>Ayush Chauhan</t>
  </si>
  <si>
    <t>Harshita Singh</t>
  </si>
  <si>
    <t>Harman Choudhary</t>
  </si>
  <si>
    <t>Sagar Suman</t>
  </si>
  <si>
    <t>Asad Zafar</t>
  </si>
  <si>
    <t>Damini Kumari</t>
  </si>
  <si>
    <t>POC</t>
  </si>
  <si>
    <t>Intern Name</t>
  </si>
  <si>
    <t>Post</t>
  </si>
  <si>
    <t>DOJ</t>
  </si>
  <si>
    <t>Reference Number</t>
  </si>
  <si>
    <t>Email Id</t>
  </si>
  <si>
    <t>Human Resources</t>
  </si>
  <si>
    <t>INT2025-274</t>
  </si>
  <si>
    <t>kanak.bansal@epitometrc.com</t>
  </si>
  <si>
    <t>Smriti Panigrahi</t>
  </si>
  <si>
    <t>Business Development</t>
  </si>
  <si>
    <t>INT2025-272</t>
  </si>
  <si>
    <t>smriti.panigrahi@epitometrc.com</t>
  </si>
  <si>
    <t>Sree</t>
  </si>
  <si>
    <t>Alishala Sai Suhitha</t>
  </si>
  <si>
    <t>Sales &amp; Marketing</t>
  </si>
  <si>
    <t>INT2025-276</t>
  </si>
  <si>
    <t>suhitha@epitometrc.com</t>
  </si>
  <si>
    <t>INT2025-004</t>
  </si>
  <si>
    <t>bavleen.kaur@epitometrc.com</t>
  </si>
  <si>
    <t>Gaurav</t>
  </si>
  <si>
    <t>Yatharth Sharma</t>
  </si>
  <si>
    <t>INT2025-007</t>
  </si>
  <si>
    <t>yatharth.sharma@epitometrc.com</t>
  </si>
  <si>
    <t>INT2025-014</t>
  </si>
  <si>
    <t>ipshita.guha@epitometrc.com</t>
  </si>
  <si>
    <t>INT2025-002</t>
  </si>
  <si>
    <t>ishvpreet.kaur@epitometrc.com</t>
  </si>
  <si>
    <t>Riya Kapoor</t>
  </si>
  <si>
    <t>INT2025-003</t>
  </si>
  <si>
    <t>riya.kapoor@epitometrc.com</t>
  </si>
  <si>
    <t>Gourav</t>
  </si>
  <si>
    <t>INT2025-005</t>
  </si>
  <si>
    <t>gourav@epitometrc.com</t>
  </si>
  <si>
    <t>INT2025-015</t>
  </si>
  <si>
    <t>namrata.kumari@epitometrc.com</t>
  </si>
  <si>
    <t>Marketing</t>
  </si>
  <si>
    <t>INT2025-048</t>
  </si>
  <si>
    <t>harman.choudhary@epitometrc.com</t>
  </si>
  <si>
    <t>INT2025-047</t>
  </si>
  <si>
    <t>nidhi.singh@epitometrc.com</t>
  </si>
  <si>
    <t>anshika.srivastava@epitometrc.com</t>
  </si>
  <si>
    <t>INT2025-050</t>
  </si>
  <si>
    <t>sagar.suman@epitometrc.com</t>
  </si>
  <si>
    <t>Maninder Singh</t>
  </si>
  <si>
    <t>INT2025-018</t>
  </si>
  <si>
    <t>maninder.singh@epitometrc.com</t>
  </si>
  <si>
    <t>INT2025-033</t>
  </si>
  <si>
    <t>gaurav.kumar@epitometrc.com</t>
  </si>
  <si>
    <t>INT2025-034</t>
  </si>
  <si>
    <t>rahul.singh@epitometrc.com</t>
  </si>
  <si>
    <t>Mayank Pratap Singh</t>
  </si>
  <si>
    <t>INT2025-019</t>
  </si>
  <si>
    <t>mayank.singh@epitometrc.com</t>
  </si>
  <si>
    <t>INT2025-028</t>
  </si>
  <si>
    <t>shreyansh.pandey@epitometrc.com</t>
  </si>
  <si>
    <t>INT2025-029</t>
  </si>
  <si>
    <t>mohit.pathania@epitometrc.com</t>
  </si>
  <si>
    <t>INT2025-031</t>
  </si>
  <si>
    <t>kishan.singh@epitometrc.com</t>
  </si>
  <si>
    <t>INT2025-032</t>
  </si>
  <si>
    <t>ayush.chauhan@epitometrc.com</t>
  </si>
  <si>
    <t>INT2025-023</t>
  </si>
  <si>
    <t>sweta.patel@epitometrc.com</t>
  </si>
  <si>
    <t>INT2025-024</t>
  </si>
  <si>
    <t>kajal.kumari@epitometrc.com</t>
  </si>
  <si>
    <t>INT2025-025</t>
  </si>
  <si>
    <t>amrita.kumari@epitometrc.com</t>
  </si>
  <si>
    <t>INT2025-026</t>
  </si>
  <si>
    <t>charu.pant@epitometrc.com</t>
  </si>
  <si>
    <t>INT2025-027</t>
  </si>
  <si>
    <t>anjali.kumari@epitometrc.com</t>
  </si>
  <si>
    <t>INT2025-035</t>
  </si>
  <si>
    <t>asad.zafar@epitometrc.com</t>
  </si>
  <si>
    <t>INT2025-037</t>
  </si>
  <si>
    <t>damini.kumari@epitometrc.com</t>
  </si>
  <si>
    <t>Sania Parween</t>
  </si>
  <si>
    <t>sania.parween@epitometrc.com</t>
  </si>
  <si>
    <t>Shivam</t>
  </si>
  <si>
    <t>shivam.srivastava@epitometrc.com</t>
  </si>
  <si>
    <t>INT2025-051</t>
  </si>
  <si>
    <t>harshita.singh@epitometrc.com</t>
  </si>
  <si>
    <t>Paridhi Chouhan</t>
  </si>
  <si>
    <t>INT2025-091</t>
  </si>
  <si>
    <t>paridhi.chouhan@epitometrc.com</t>
  </si>
  <si>
    <t>Anshika Pandey</t>
  </si>
  <si>
    <t>INT2025-092</t>
  </si>
  <si>
    <t>anshika.pandey@epitometrc.com</t>
  </si>
  <si>
    <t>Recruitment</t>
  </si>
  <si>
    <t>Client DB</t>
  </si>
  <si>
    <t>College DB</t>
  </si>
  <si>
    <t>School Lead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</si>
</sst>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8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048780-9D96-4EB3-8478-D22F3C80A0C8}" name="Table4" displayName="Table4" ref="B2:D9" totalsRowShown="0" headerRowDxfId="81" dataDxfId="80">
  <tableColumns count="3">
    <tableColumn id="1" xr3:uid="{7436F951-64E5-4F4E-B66D-9CF8398291DF}" name="TND" dataDxfId="79"/>
    <tableColumn id="2" xr3:uid="{A088B522-CA79-4889-A77D-5951E2E6C911}" name="Kanak Bansal" dataDxfId="78"/>
    <tableColumn id="3" xr3:uid="{668352F9-8BB8-42A3-AB30-08537AFB41AD}" name="Bavleen Kaur Bhandari" dataDxfId="77"/>
  </tableColumns>
  <tableStyleInfo name="TableStyleLight1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CD356C-B3AF-4257-B8ED-7B4EB8D60826}" name="Table515" displayName="Table515" ref="B26:D29" totalsRowShown="0" headerRowDxfId="18" dataDxfId="17">
  <tableColumns count="3">
    <tableColumn id="1" xr3:uid="{07D1ED0F-1E60-4027-BF27-598FF738EFC5}" name="Category" dataDxfId="16"/>
    <tableColumn id="2" xr3:uid="{4A30569B-6D2B-4C2C-BF6B-52CE88D14BE1}" name="Gaurav Kumar" dataDxfId="15"/>
    <tableColumn id="3" xr3:uid="{AAF741A4-5A96-4AEE-8F84-23C5DA290F96}" name="Rahul Singh" dataDxfId="14"/>
  </tableColumns>
  <tableStyleInfo name="TableStyleLight1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922E223-3916-448B-B95A-9E1660B48E8A}" name="Table58101317" displayName="Table58101317" ref="K42:O45" totalsRowShown="0" headerRowDxfId="13" dataDxfId="12">
  <tableColumns count="5">
    <tableColumn id="1" xr3:uid="{D8D22709-0AE1-4F02-A148-BF57FA284DAA}" name="Category" dataDxfId="11"/>
    <tableColumn id="2" xr3:uid="{D32D883F-5B85-44C1-9282-045AE4DC74DC}" name="Harman Choudhary" dataDxfId="10"/>
    <tableColumn id="3" xr3:uid="{066F0C05-807C-4350-ABC6-365D88EBC482}" name="Sagar Suman" dataDxfId="9"/>
    <tableColumn id="4" xr3:uid="{D4ED6713-4225-46D5-8689-AFD485593D80}" name="Asad Zafar" dataDxfId="8"/>
    <tableColumn id="5" xr3:uid="{596D610B-4E3E-4E9A-A785-DB202E95CA4B}" name="Damini Kumari" dataDxfId="7"/>
  </tableColumns>
  <tableStyleInfo name="TableStyleLight1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ED0537-D363-4F65-ABBD-EFEC1EB681E4}" name="Table4791116" displayName="Table4791116" ref="K33:O40" totalsRowShown="0" headerRowDxfId="6" dataDxfId="5">
  <tableColumns count="5">
    <tableColumn id="1" xr3:uid="{044F4B14-182F-4D86-934F-95B37DAA7973}" name="TND" dataDxfId="4"/>
    <tableColumn id="2" xr3:uid="{16C2AA80-5C7F-4A99-AE0B-C411F8E84D04}" name="Harman Choudhary" dataDxfId="3"/>
    <tableColumn id="5" xr3:uid="{AB8B1491-F925-4C4F-8979-862F243F4A5B}" name="Sagar Suman" dataDxfId="2"/>
    <tableColumn id="6" xr3:uid="{DB1A4ACD-F175-44BB-BF7C-B979CF74658B}" name="Asad Zafar" dataDxfId="1"/>
    <tableColumn id="7" xr3:uid="{9551C1CA-87FA-478F-BC90-BA876F2B97DF}" name="Damini Kumari" dataDxfId="0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572DA6-84DB-4A18-8473-DD3053036892}" name="Table5" displayName="Table5" ref="B11:D15" totalsRowShown="0" headerRowDxfId="76" dataDxfId="75">
  <tableColumns count="3">
    <tableColumn id="1" xr3:uid="{ADF73FD1-DD4B-4D4A-8AF3-48231567E2FE}" name="Category" dataDxfId="74"/>
    <tableColumn id="2" xr3:uid="{C3939363-64C6-48A5-AC56-8F81A18BB75E}" name="Kanak Bansal" dataDxfId="73"/>
    <tableColumn id="3" xr3:uid="{34693C5C-EA11-405E-A7F5-53F0D13B2E13}" name="Bavleen Kaur Bhandari" dataDxfId="72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5EE18A-0A75-4C50-9AD6-48FB097C938F}" name="Table47" displayName="Table47" ref="F2:I9" totalsRowShown="0" headerRowDxfId="71" dataDxfId="70">
  <tableColumns count="4">
    <tableColumn id="1" xr3:uid="{FBE3BCF3-F9C0-416A-9B26-E5B66B5CDC63}" name="TND" dataDxfId="69"/>
    <tableColumn id="2" xr3:uid="{C07BC6AF-13CF-43F3-90B5-43FE21571727}" name="Ishvpreet Kaur" dataDxfId="68"/>
    <tableColumn id="5" xr3:uid="{08A30513-85B4-46A3-8C51-C593E281850A}" name="Namrata Kumari" dataDxfId="67"/>
    <tableColumn id="6" xr3:uid="{B8A80BDF-2B69-4F90-B695-CADDF4C1C33E}" name="Patel Sweta Vijaybhai" dataDxfId="66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DE9FDB-1F07-4E0E-947A-BA86205045B7}" name="Table58" displayName="Table58" ref="F11:I15" totalsRowShown="0" headerRowDxfId="65" dataDxfId="64">
  <tableColumns count="4">
    <tableColumn id="1" xr3:uid="{EC011BDE-4FBA-4394-893E-FBC879EC68E6}" name="Category" dataDxfId="63"/>
    <tableColumn id="2" xr3:uid="{EFA1A310-9F6C-4B39-AD8F-C299292F946C}" name="Ishvpreet Kaur" dataDxfId="62"/>
    <tableColumn id="3" xr3:uid="{8865C8C0-E786-46CE-A5E8-99ECC0CB887F}" name="Namrata Kumari" dataDxfId="61"/>
    <tableColumn id="4" xr3:uid="{C996275B-8841-4B80-9ECC-EC8F4CB8976B}" name="Patel Sweta Vijaybhai" dataDxfId="60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73AEBA-F1CC-4556-A699-B7E866E261E1}" name="Table479" displayName="Table479" ref="K2:Q9" totalsRowShown="0" headerRowDxfId="59" dataDxfId="58">
  <tableColumns count="7">
    <tableColumn id="1" xr3:uid="{BD399D08-FAED-41B7-8B2B-8ADB13860782}" name="TND" dataDxfId="57"/>
    <tableColumn id="2" xr3:uid="{5DC7742F-49DF-4F79-96A6-579FF8A6F75A}" name="Nidhi Singh" dataDxfId="56"/>
    <tableColumn id="5" xr3:uid="{40022BB3-8186-466D-A412-D669200B2E98}" name="Anshika Srivastava" dataDxfId="55"/>
    <tableColumn id="6" xr3:uid="{A946D7CF-73A6-4E81-A8C0-9853789E37E9}" name="Kajal Kumari" dataDxfId="54"/>
    <tableColumn id="7" xr3:uid="{D7EB2397-8C86-4986-84E0-3D40EBA2E8CC}" name="Amrita Kumari" dataDxfId="53"/>
    <tableColumn id="8" xr3:uid="{67144890-FDED-475B-9B32-A504968BAD27}" name="Charu Pant" dataDxfId="52"/>
    <tableColumn id="9" xr3:uid="{5E700008-FC5C-464E-9235-C1A7A988A969}" name="Anjali Kumari Thakur" dataDxfId="51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B2902E-A53E-42AA-9833-728717FBD3E2}" name="Table5810" displayName="Table5810" ref="K11:Q15" totalsRowShown="0" headerRowDxfId="50" dataDxfId="49">
  <tableColumns count="7">
    <tableColumn id="1" xr3:uid="{12D87024-DC72-496B-AF24-995BA8F9186E}" name="Category" dataDxfId="48"/>
    <tableColumn id="2" xr3:uid="{FCC5707B-B194-49C4-92CC-DAF156C35097}" name="Nidhi Singh" dataDxfId="47"/>
    <tableColumn id="3" xr3:uid="{37B29BBF-AAC7-4443-8447-A71C34CE38C0}" name="Anshika Srivastava" dataDxfId="46"/>
    <tableColumn id="4" xr3:uid="{EF91F1A8-5A21-4EC3-97E3-29CE8A6C8E42}" name="Kajal Kumari" dataDxfId="45"/>
    <tableColumn id="5" xr3:uid="{11D4EC7C-9152-4178-929C-12E389652D44}" name="Amrita Kumari" dataDxfId="44"/>
    <tableColumn id="6" xr3:uid="{123285E9-7EDE-4D05-9767-AE0F50B4B793}" name="Charu Pant" dataDxfId="43"/>
    <tableColumn id="7" xr3:uid="{21C90D89-41EE-49BA-A348-39E00AE509BD}" name="Anjali Kumari Thakur" dataDxfId="42"/>
  </tableColumns>
  <tableStyleInfo name="TableStyleLight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91BFC0-D949-4D9D-9BB3-4F9CD0B29FE4}" name="Table47911" displayName="Table47911" ref="K17:Q24" totalsRowShown="0" headerRowDxfId="41" dataDxfId="40">
  <tableColumns count="7">
    <tableColumn id="1" xr3:uid="{9E766132-364F-499A-9700-F2F79DDCD45C}" name="TND" dataDxfId="39"/>
    <tableColumn id="2" xr3:uid="{68B01D1E-208D-4A00-AFEF-66840552EB59}" name="Ipshita Guha" dataDxfId="38"/>
    <tableColumn id="5" xr3:uid="{81B84429-FCBF-4D7E-B3AD-7DCAF3BC8D63}" name="Shreyansh Pandey" dataDxfId="37"/>
    <tableColumn id="6" xr3:uid="{A3EE1728-C588-4795-B4DB-434ED62CB037}" name="Mohit Pathania" dataDxfId="36"/>
    <tableColumn id="7" xr3:uid="{8A357990-773A-436B-8B87-91F7B9A5F297}" name="Kishan Singh" dataDxfId="35"/>
    <tableColumn id="8" xr3:uid="{2E82B2B2-CDBA-4E84-887E-BDDD5C271A77}" name="Ayush Chauhan" dataDxfId="34"/>
    <tableColumn id="9" xr3:uid="{5FB12BED-196C-485D-B120-25539C00815D}" name="Harshita Singh" dataDxfId="33"/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5B3BCB-2C47-4D27-9BD9-7D90BBDC586E}" name="Table581013" displayName="Table581013" ref="K26:Q30" totalsRowShown="0" headerRowDxfId="32" dataDxfId="31">
  <tableColumns count="7">
    <tableColumn id="1" xr3:uid="{F6E7D1D2-662D-4E2D-99F8-2D3E3615EC24}" name="Category" dataDxfId="30"/>
    <tableColumn id="2" xr3:uid="{9C137A78-3C7A-4143-8314-58EED9865A9A}" name="Ipshita Guha" dataDxfId="29"/>
    <tableColumn id="3" xr3:uid="{76EEA1FC-B1C6-406E-8141-F76925B90A45}" name="Shreyansh Pandey" dataDxfId="28"/>
    <tableColumn id="4" xr3:uid="{1C9148D3-CBD5-43E2-AE6A-4394A3B892AC}" name="Mohit Pathania" dataDxfId="27"/>
    <tableColumn id="5" xr3:uid="{DEE836A5-5188-4870-8B20-C6EDD1207F49}" name="Kishan Singh" dataDxfId="26"/>
    <tableColumn id="6" xr3:uid="{ABD7404D-2828-47ED-A76D-81904AA712BB}" name="Ayush Chauhan" dataDxfId="25"/>
    <tableColumn id="7" xr3:uid="{46B459F4-894C-4ABF-849F-B359C1DF1CB3}" name="Harshita Singh" dataDxfId="24"/>
  </tableColumns>
  <tableStyleInfo name="TableStyleLight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DC3818-3F1A-4B4B-9DF8-B1CFC092D78F}" name="Table414" displayName="Table414" ref="B17:D24" totalsRowShown="0" headerRowDxfId="23" dataDxfId="22">
  <tableColumns count="3">
    <tableColumn id="1" xr3:uid="{2B454191-9AFF-4683-97F0-1FDAEE6CF19F}" name="TND" dataDxfId="21"/>
    <tableColumn id="2" xr3:uid="{4EE3016D-6841-4672-9B6F-7EC70165F043}" name="Gaurav Kumar" dataDxfId="20"/>
    <tableColumn id="3" xr3:uid="{7B2C4286-7096-4FEB-96B6-0F2E8655638B}" name="Rahul Singh" dataDxfId="19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D319-6074-4A5B-9213-F1A473E1DF89}">
  <dimension ref="B2:Q45"/>
  <sheetViews>
    <sheetView topLeftCell="A15" workbookViewId="0">
      <selection activeCell="D17" sqref="D17"/>
    </sheetView>
  </sheetViews>
  <sheetFormatPr defaultRowHeight="14.4" x14ac:dyDescent="0.3"/>
  <cols>
    <col min="2" max="2" width="31.109375" bestFit="1" customWidth="1"/>
    <col min="3" max="3" width="16.109375" customWidth="1"/>
    <col min="4" max="4" width="23" customWidth="1"/>
    <col min="6" max="6" width="31.109375" bestFit="1" customWidth="1"/>
    <col min="7" max="7" width="14" bestFit="1" customWidth="1"/>
    <col min="8" max="8" width="15.44140625" bestFit="1" customWidth="1"/>
    <col min="9" max="9" width="20.44140625" bestFit="1" customWidth="1"/>
    <col min="11" max="11" width="31.109375" bestFit="1" customWidth="1"/>
    <col min="12" max="12" width="18.109375" bestFit="1" customWidth="1"/>
    <col min="13" max="13" width="17.5546875" bestFit="1" customWidth="1"/>
    <col min="14" max="14" width="14.6640625" bestFit="1" customWidth="1"/>
    <col min="15" max="15" width="14.109375" bestFit="1" customWidth="1"/>
    <col min="16" max="16" width="14.6640625" bestFit="1" customWidth="1"/>
    <col min="17" max="17" width="19.5546875" bestFit="1" customWidth="1"/>
  </cols>
  <sheetData>
    <row r="2" spans="2:17" x14ac:dyDescent="0.3">
      <c r="B2" s="1" t="s">
        <v>0</v>
      </c>
      <c r="C2" s="1" t="s">
        <v>1</v>
      </c>
      <c r="D2" s="1" t="s">
        <v>2</v>
      </c>
      <c r="F2" s="1" t="s">
        <v>0</v>
      </c>
      <c r="G2" s="1" t="s">
        <v>3</v>
      </c>
      <c r="H2" s="1" t="s">
        <v>4</v>
      </c>
      <c r="I2" s="1" t="s">
        <v>5</v>
      </c>
      <c r="K2" s="1" t="s">
        <v>0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</row>
    <row r="3" spans="2:17" x14ac:dyDescent="0.3">
      <c r="B3" s="2" t="s">
        <v>12</v>
      </c>
      <c r="C3" s="2">
        <v>3</v>
      </c>
      <c r="D3" s="2">
        <v>3</v>
      </c>
      <c r="F3" s="2" t="s">
        <v>12</v>
      </c>
      <c r="G3" s="2">
        <v>3</v>
      </c>
      <c r="H3" s="2">
        <v>2</v>
      </c>
      <c r="I3" s="2">
        <v>2</v>
      </c>
      <c r="K3" s="2" t="s">
        <v>12</v>
      </c>
      <c r="L3" s="2" t="s">
        <v>13</v>
      </c>
      <c r="M3" s="2" t="s">
        <v>13</v>
      </c>
      <c r="N3" s="2">
        <v>1</v>
      </c>
      <c r="O3" s="2" t="s">
        <v>13</v>
      </c>
      <c r="P3" s="2" t="s">
        <v>13</v>
      </c>
      <c r="Q3" s="2" t="s">
        <v>13</v>
      </c>
    </row>
    <row r="4" spans="2:17" x14ac:dyDescent="0.3">
      <c r="B4" s="2" t="s">
        <v>14</v>
      </c>
      <c r="C4" s="2">
        <v>3</v>
      </c>
      <c r="D4" s="2">
        <v>3</v>
      </c>
      <c r="F4" s="2" t="s">
        <v>14</v>
      </c>
      <c r="G4" s="2">
        <v>4</v>
      </c>
      <c r="H4" s="2">
        <v>5</v>
      </c>
      <c r="I4" s="2">
        <v>3</v>
      </c>
      <c r="K4" s="2" t="s">
        <v>14</v>
      </c>
      <c r="L4" s="2">
        <v>3</v>
      </c>
      <c r="M4" s="2">
        <v>5</v>
      </c>
      <c r="N4" s="2">
        <v>4</v>
      </c>
      <c r="O4" s="2">
        <v>3</v>
      </c>
      <c r="P4" s="2">
        <v>3</v>
      </c>
      <c r="Q4" s="2" t="s">
        <v>13</v>
      </c>
    </row>
    <row r="5" spans="2:17" x14ac:dyDescent="0.3">
      <c r="B5" s="2" t="s">
        <v>15</v>
      </c>
      <c r="C5" s="2">
        <v>2</v>
      </c>
      <c r="D5" s="2" t="s">
        <v>13</v>
      </c>
      <c r="F5" s="2" t="s">
        <v>15</v>
      </c>
      <c r="G5" s="2" t="s">
        <v>13</v>
      </c>
      <c r="H5" s="2" t="s">
        <v>13</v>
      </c>
      <c r="I5" s="2" t="s">
        <v>13</v>
      </c>
      <c r="K5" s="2" t="s">
        <v>15</v>
      </c>
      <c r="L5" s="2" t="s">
        <v>13</v>
      </c>
      <c r="M5" s="2" t="s">
        <v>13</v>
      </c>
      <c r="N5" s="2" t="s">
        <v>13</v>
      </c>
      <c r="O5" s="2" t="s">
        <v>13</v>
      </c>
      <c r="P5" s="2" t="s">
        <v>13</v>
      </c>
      <c r="Q5" s="2" t="s">
        <v>13</v>
      </c>
    </row>
    <row r="6" spans="2:17" x14ac:dyDescent="0.3">
      <c r="B6" s="2" t="s">
        <v>16</v>
      </c>
      <c r="C6" s="2">
        <v>3</v>
      </c>
      <c r="D6" s="2" t="s">
        <v>13</v>
      </c>
      <c r="F6" s="2" t="s">
        <v>16</v>
      </c>
      <c r="G6" s="2" t="s">
        <v>13</v>
      </c>
      <c r="H6" s="2" t="s">
        <v>13</v>
      </c>
      <c r="I6" s="2" t="s">
        <v>13</v>
      </c>
      <c r="K6" s="2" t="s">
        <v>16</v>
      </c>
      <c r="L6" s="2">
        <v>4</v>
      </c>
      <c r="M6" s="2">
        <v>5</v>
      </c>
      <c r="N6" s="2">
        <v>5</v>
      </c>
      <c r="O6" s="2">
        <v>2</v>
      </c>
      <c r="P6" s="2">
        <v>3</v>
      </c>
      <c r="Q6" s="2">
        <v>7</v>
      </c>
    </row>
    <row r="7" spans="2:17" x14ac:dyDescent="0.3">
      <c r="B7" s="2" t="s">
        <v>17</v>
      </c>
      <c r="C7" s="2" t="s">
        <v>13</v>
      </c>
      <c r="D7" s="2" t="s">
        <v>13</v>
      </c>
      <c r="F7" s="2" t="s">
        <v>17</v>
      </c>
      <c r="G7" s="2" t="s">
        <v>13</v>
      </c>
      <c r="H7" s="2" t="s">
        <v>13</v>
      </c>
      <c r="I7" s="2">
        <v>2</v>
      </c>
      <c r="K7" s="2" t="s">
        <v>17</v>
      </c>
      <c r="L7" s="2" t="s">
        <v>13</v>
      </c>
      <c r="M7" s="2" t="s">
        <v>13</v>
      </c>
      <c r="N7" s="2" t="s">
        <v>13</v>
      </c>
      <c r="O7" s="2" t="s">
        <v>13</v>
      </c>
      <c r="P7" s="2" t="s">
        <v>13</v>
      </c>
      <c r="Q7" s="2" t="s">
        <v>13</v>
      </c>
    </row>
    <row r="8" spans="2:17" x14ac:dyDescent="0.3">
      <c r="B8" s="2" t="s">
        <v>18</v>
      </c>
      <c r="C8" s="2" t="s">
        <v>13</v>
      </c>
      <c r="D8" s="2">
        <v>1</v>
      </c>
      <c r="F8" s="2" t="s">
        <v>18</v>
      </c>
      <c r="G8" s="2" t="s">
        <v>13</v>
      </c>
      <c r="H8" s="2" t="s">
        <v>13</v>
      </c>
      <c r="I8" s="2" t="s">
        <v>13</v>
      </c>
      <c r="K8" s="2" t="s">
        <v>18</v>
      </c>
      <c r="L8" s="2" t="s">
        <v>13</v>
      </c>
      <c r="M8" s="2" t="s">
        <v>13</v>
      </c>
      <c r="N8" s="2" t="s">
        <v>13</v>
      </c>
      <c r="O8" s="2" t="s">
        <v>13</v>
      </c>
      <c r="P8" s="2" t="s">
        <v>13</v>
      </c>
      <c r="Q8" s="2" t="s">
        <v>13</v>
      </c>
    </row>
    <row r="9" spans="2:17" x14ac:dyDescent="0.3">
      <c r="B9" s="1" t="s">
        <v>19</v>
      </c>
      <c r="C9" s="1">
        <f>SUM(C3:C8)</f>
        <v>11</v>
      </c>
      <c r="D9" s="1">
        <f>SUM(D3:D8)</f>
        <v>7</v>
      </c>
      <c r="F9" s="1" t="s">
        <v>19</v>
      </c>
      <c r="G9" s="1">
        <f>SUM(G3:G8)</f>
        <v>7</v>
      </c>
      <c r="H9" s="1">
        <f t="shared" ref="H9:I9" si="0">SUM(H3:H8)</f>
        <v>7</v>
      </c>
      <c r="I9" s="1">
        <f t="shared" si="0"/>
        <v>7</v>
      </c>
      <c r="K9" s="1" t="s">
        <v>19</v>
      </c>
      <c r="L9" s="1">
        <f>SUM(L3:L8)</f>
        <v>7</v>
      </c>
      <c r="M9" s="1">
        <f t="shared" ref="M9:Q9" si="1">SUM(M3:M8)</f>
        <v>10</v>
      </c>
      <c r="N9" s="1">
        <f t="shared" si="1"/>
        <v>10</v>
      </c>
      <c r="O9" s="1">
        <f t="shared" si="1"/>
        <v>5</v>
      </c>
      <c r="P9" s="1">
        <f t="shared" si="1"/>
        <v>6</v>
      </c>
      <c r="Q9" s="1">
        <f t="shared" si="1"/>
        <v>7</v>
      </c>
    </row>
    <row r="11" spans="2:17" x14ac:dyDescent="0.3">
      <c r="B11" s="1" t="s">
        <v>20</v>
      </c>
      <c r="C11" s="1" t="s">
        <v>1</v>
      </c>
      <c r="D11" s="1" t="s">
        <v>2</v>
      </c>
      <c r="F11" s="1" t="s">
        <v>20</v>
      </c>
      <c r="G11" s="1" t="s">
        <v>3</v>
      </c>
      <c r="H11" s="1" t="s">
        <v>4</v>
      </c>
      <c r="I11" s="1" t="s">
        <v>5</v>
      </c>
      <c r="K11" s="1" t="s">
        <v>20</v>
      </c>
      <c r="L11" s="1" t="s">
        <v>6</v>
      </c>
      <c r="M11" s="1" t="s">
        <v>7</v>
      </c>
      <c r="N11" s="1" t="s">
        <v>8</v>
      </c>
      <c r="O11" s="1" t="s">
        <v>9</v>
      </c>
      <c r="P11" s="1" t="s">
        <v>10</v>
      </c>
      <c r="Q11" s="1" t="s">
        <v>11</v>
      </c>
    </row>
    <row r="12" spans="2:17" x14ac:dyDescent="0.3">
      <c r="B12" s="2" t="s">
        <v>21</v>
      </c>
      <c r="C12" s="2">
        <v>10</v>
      </c>
      <c r="D12" s="2">
        <v>10</v>
      </c>
      <c r="F12" s="2" t="s">
        <v>21</v>
      </c>
      <c r="G12" s="2">
        <v>10</v>
      </c>
      <c r="H12" s="2">
        <v>10</v>
      </c>
      <c r="I12" s="2">
        <v>10</v>
      </c>
      <c r="K12" s="2" t="s">
        <v>21</v>
      </c>
      <c r="L12" s="2">
        <v>10</v>
      </c>
      <c r="M12" s="2">
        <v>10</v>
      </c>
      <c r="N12" s="2">
        <v>10</v>
      </c>
      <c r="O12" s="2">
        <v>10</v>
      </c>
      <c r="P12" s="2">
        <v>10</v>
      </c>
      <c r="Q12" s="2">
        <v>10</v>
      </c>
    </row>
    <row r="13" spans="2:17" x14ac:dyDescent="0.3">
      <c r="B13" s="2" t="s">
        <v>22</v>
      </c>
      <c r="C13" s="2">
        <v>10</v>
      </c>
      <c r="D13" s="2">
        <v>10</v>
      </c>
      <c r="F13" s="2" t="s">
        <v>22</v>
      </c>
      <c r="G13" s="2">
        <v>10</v>
      </c>
      <c r="H13" s="2">
        <v>8</v>
      </c>
      <c r="I13" s="2">
        <v>7</v>
      </c>
      <c r="K13" s="2" t="s">
        <v>22</v>
      </c>
      <c r="L13" s="2">
        <v>6</v>
      </c>
      <c r="M13" s="2">
        <v>10</v>
      </c>
      <c r="N13" s="2">
        <v>10</v>
      </c>
      <c r="O13" s="2">
        <v>5</v>
      </c>
      <c r="P13" s="2">
        <v>7</v>
      </c>
      <c r="Q13" s="2">
        <v>7</v>
      </c>
    </row>
    <row r="14" spans="2:17" x14ac:dyDescent="0.3">
      <c r="B14" s="2" t="s">
        <v>23</v>
      </c>
      <c r="C14" s="2">
        <v>5</v>
      </c>
      <c r="D14" s="2">
        <v>3</v>
      </c>
      <c r="F14" s="2" t="s">
        <v>23</v>
      </c>
      <c r="G14" s="2">
        <v>3</v>
      </c>
      <c r="H14" s="2">
        <v>3</v>
      </c>
      <c r="I14" s="2">
        <v>3</v>
      </c>
      <c r="K14" s="2" t="s">
        <v>23</v>
      </c>
      <c r="L14" s="2">
        <v>5</v>
      </c>
      <c r="M14" s="2">
        <v>5</v>
      </c>
      <c r="N14" s="2">
        <v>5</v>
      </c>
      <c r="O14" s="2">
        <v>2</v>
      </c>
      <c r="P14" s="2">
        <v>3</v>
      </c>
      <c r="Q14" s="2">
        <v>3</v>
      </c>
    </row>
    <row r="15" spans="2:17" x14ac:dyDescent="0.3">
      <c r="B15" s="2" t="s">
        <v>24</v>
      </c>
      <c r="C15" s="2">
        <v>50</v>
      </c>
      <c r="D15" s="2">
        <v>50</v>
      </c>
      <c r="F15" s="2" t="s">
        <v>24</v>
      </c>
      <c r="G15" s="2">
        <v>50</v>
      </c>
      <c r="H15" s="2">
        <v>50</v>
      </c>
      <c r="I15" s="2">
        <v>50</v>
      </c>
      <c r="K15" s="2" t="s">
        <v>24</v>
      </c>
      <c r="L15" s="2">
        <v>50</v>
      </c>
      <c r="M15" s="2">
        <v>50</v>
      </c>
      <c r="N15" s="2">
        <v>50</v>
      </c>
      <c r="O15" s="2">
        <v>50</v>
      </c>
      <c r="P15" s="2">
        <v>50</v>
      </c>
      <c r="Q15" s="2">
        <v>50</v>
      </c>
    </row>
    <row r="17" spans="2:17" x14ac:dyDescent="0.3">
      <c r="B17" s="1" t="s">
        <v>0</v>
      </c>
      <c r="C17" s="1" t="s">
        <v>25</v>
      </c>
      <c r="D17" s="1" t="s">
        <v>26</v>
      </c>
      <c r="K17" s="1" t="s">
        <v>0</v>
      </c>
      <c r="L17" s="1" t="s">
        <v>27</v>
      </c>
      <c r="M17" s="1" t="s">
        <v>28</v>
      </c>
      <c r="N17" s="1" t="s">
        <v>29</v>
      </c>
      <c r="O17" s="1" t="s">
        <v>30</v>
      </c>
      <c r="P17" s="1" t="s">
        <v>31</v>
      </c>
      <c r="Q17" s="1" t="s">
        <v>32</v>
      </c>
    </row>
    <row r="18" spans="2:17" x14ac:dyDescent="0.3">
      <c r="B18" s="2" t="s">
        <v>12</v>
      </c>
      <c r="C18" s="2">
        <v>2</v>
      </c>
      <c r="D18" s="2">
        <v>3</v>
      </c>
      <c r="K18" s="2" t="s">
        <v>12</v>
      </c>
      <c r="L18" s="2">
        <v>1</v>
      </c>
      <c r="M18" s="2" t="s">
        <v>13</v>
      </c>
      <c r="N18" s="2">
        <v>1</v>
      </c>
      <c r="O18" s="2" t="s">
        <v>13</v>
      </c>
      <c r="P18" s="2" t="s">
        <v>13</v>
      </c>
      <c r="Q18" s="2" t="s">
        <v>13</v>
      </c>
    </row>
    <row r="19" spans="2:17" x14ac:dyDescent="0.3">
      <c r="B19" s="2" t="s">
        <v>14</v>
      </c>
      <c r="C19" s="2">
        <v>3</v>
      </c>
      <c r="D19" s="2">
        <v>2</v>
      </c>
      <c r="K19" s="2" t="s">
        <v>14</v>
      </c>
      <c r="L19" s="2">
        <v>3</v>
      </c>
      <c r="M19" s="2">
        <v>2</v>
      </c>
      <c r="N19" s="2" t="s">
        <v>13</v>
      </c>
      <c r="O19" s="2">
        <v>6</v>
      </c>
      <c r="P19" s="2">
        <v>5</v>
      </c>
      <c r="Q19" s="2">
        <v>5</v>
      </c>
    </row>
    <row r="20" spans="2:17" x14ac:dyDescent="0.3">
      <c r="B20" s="2" t="s">
        <v>15</v>
      </c>
      <c r="C20" s="2" t="s">
        <v>13</v>
      </c>
      <c r="D20" s="2">
        <v>4</v>
      </c>
      <c r="K20" s="2" t="s">
        <v>15</v>
      </c>
      <c r="L20" s="2" t="s">
        <v>13</v>
      </c>
      <c r="M20" s="2" t="s">
        <v>13</v>
      </c>
      <c r="N20" s="2" t="s">
        <v>13</v>
      </c>
      <c r="O20" s="2" t="s">
        <v>13</v>
      </c>
      <c r="P20" s="2">
        <v>2</v>
      </c>
      <c r="Q20" s="2" t="s">
        <v>13</v>
      </c>
    </row>
    <row r="21" spans="2:17" x14ac:dyDescent="0.3">
      <c r="B21" s="2" t="s">
        <v>16</v>
      </c>
      <c r="C21" s="2">
        <v>1</v>
      </c>
      <c r="D21" s="2">
        <v>3</v>
      </c>
      <c r="K21" s="2" t="s">
        <v>16</v>
      </c>
      <c r="L21" s="2" t="s">
        <v>13</v>
      </c>
      <c r="M21" s="2">
        <v>5</v>
      </c>
      <c r="N21" s="2">
        <v>4</v>
      </c>
      <c r="O21" s="2">
        <v>4</v>
      </c>
      <c r="P21" s="2">
        <v>1</v>
      </c>
      <c r="Q21" s="2">
        <v>5</v>
      </c>
    </row>
    <row r="22" spans="2:17" x14ac:dyDescent="0.3">
      <c r="B22" s="2" t="s">
        <v>17</v>
      </c>
      <c r="C22" s="2">
        <v>1</v>
      </c>
      <c r="D22" s="2" t="s">
        <v>13</v>
      </c>
      <c r="K22" s="2" t="s">
        <v>17</v>
      </c>
      <c r="L22" s="2">
        <v>2</v>
      </c>
      <c r="M22" s="2" t="s">
        <v>13</v>
      </c>
      <c r="N22" s="2" t="s">
        <v>13</v>
      </c>
      <c r="O22" s="2" t="s">
        <v>13</v>
      </c>
      <c r="P22" s="2" t="s">
        <v>13</v>
      </c>
      <c r="Q22" s="2" t="s">
        <v>13</v>
      </c>
    </row>
    <row r="23" spans="2:17" x14ac:dyDescent="0.3">
      <c r="B23" s="2" t="s">
        <v>18</v>
      </c>
      <c r="C23" s="2" t="s">
        <v>13</v>
      </c>
      <c r="D23" s="2" t="s">
        <v>13</v>
      </c>
      <c r="K23" s="2" t="s">
        <v>18</v>
      </c>
      <c r="L23" s="2" t="s">
        <v>13</v>
      </c>
      <c r="M23" s="2" t="s">
        <v>13</v>
      </c>
      <c r="N23" s="2" t="s">
        <v>13</v>
      </c>
      <c r="O23" s="2" t="s">
        <v>13</v>
      </c>
      <c r="P23" s="2" t="s">
        <v>13</v>
      </c>
      <c r="Q23" s="2" t="s">
        <v>13</v>
      </c>
    </row>
    <row r="24" spans="2:17" x14ac:dyDescent="0.3">
      <c r="B24" s="1" t="s">
        <v>19</v>
      </c>
      <c r="C24" s="1">
        <f>SUM(C18:C23)</f>
        <v>7</v>
      </c>
      <c r="D24" s="1">
        <f>SUM(D18:D23)</f>
        <v>12</v>
      </c>
      <c r="K24" s="1" t="s">
        <v>19</v>
      </c>
      <c r="L24" s="1">
        <f>SUM(L18:L23)</f>
        <v>6</v>
      </c>
      <c r="M24" s="1">
        <f t="shared" ref="M24:Q24" si="2">SUM(M18:M23)</f>
        <v>7</v>
      </c>
      <c r="N24" s="1">
        <f t="shared" si="2"/>
        <v>5</v>
      </c>
      <c r="O24" s="1">
        <f t="shared" si="2"/>
        <v>10</v>
      </c>
      <c r="P24" s="1">
        <f t="shared" si="2"/>
        <v>8</v>
      </c>
      <c r="Q24" s="1">
        <f t="shared" si="2"/>
        <v>10</v>
      </c>
    </row>
    <row r="26" spans="2:17" x14ac:dyDescent="0.3">
      <c r="B26" s="1" t="s">
        <v>20</v>
      </c>
      <c r="C26" s="1" t="s">
        <v>25</v>
      </c>
      <c r="D26" s="1" t="s">
        <v>26</v>
      </c>
      <c r="K26" s="1" t="s">
        <v>20</v>
      </c>
      <c r="L26" s="1" t="s">
        <v>27</v>
      </c>
      <c r="M26" s="1" t="s">
        <v>28</v>
      </c>
      <c r="N26" s="1" t="s">
        <v>29</v>
      </c>
      <c r="O26" s="1" t="s">
        <v>30</v>
      </c>
      <c r="P26" s="1" t="s">
        <v>31</v>
      </c>
      <c r="Q26" s="1" t="s">
        <v>32</v>
      </c>
    </row>
    <row r="27" spans="2:17" x14ac:dyDescent="0.3">
      <c r="B27" s="2" t="s">
        <v>22</v>
      </c>
      <c r="C27" s="2">
        <v>10</v>
      </c>
      <c r="D27" s="2">
        <v>10</v>
      </c>
      <c r="K27" s="2" t="s">
        <v>21</v>
      </c>
      <c r="L27" s="2">
        <v>10</v>
      </c>
      <c r="M27" s="2">
        <v>10</v>
      </c>
      <c r="N27" s="2">
        <v>10</v>
      </c>
      <c r="O27" s="2">
        <v>10</v>
      </c>
      <c r="P27" s="2">
        <v>10</v>
      </c>
      <c r="Q27" s="2">
        <v>10</v>
      </c>
    </row>
    <row r="28" spans="2:17" x14ac:dyDescent="0.3">
      <c r="B28" s="2" t="s">
        <v>23</v>
      </c>
      <c r="C28" s="2">
        <v>5</v>
      </c>
      <c r="D28" s="2">
        <v>5</v>
      </c>
      <c r="K28" s="2" t="s">
        <v>22</v>
      </c>
      <c r="L28" s="2">
        <v>10</v>
      </c>
      <c r="M28" s="2">
        <v>10</v>
      </c>
      <c r="N28" s="2">
        <v>3</v>
      </c>
      <c r="O28" s="2">
        <v>6</v>
      </c>
      <c r="P28" s="2">
        <v>10</v>
      </c>
      <c r="Q28" s="2">
        <v>10</v>
      </c>
    </row>
    <row r="29" spans="2:17" x14ac:dyDescent="0.3">
      <c r="B29" s="2" t="s">
        <v>24</v>
      </c>
      <c r="C29" s="2">
        <v>50</v>
      </c>
      <c r="D29" s="2">
        <v>50</v>
      </c>
      <c r="K29" s="2" t="s">
        <v>23</v>
      </c>
      <c r="L29" s="2">
        <v>3</v>
      </c>
      <c r="M29" s="2">
        <v>5</v>
      </c>
      <c r="N29" s="2">
        <v>5</v>
      </c>
      <c r="O29" s="2">
        <v>4</v>
      </c>
      <c r="P29" s="2">
        <v>3</v>
      </c>
      <c r="Q29" s="2">
        <v>4</v>
      </c>
    </row>
    <row r="30" spans="2:17" x14ac:dyDescent="0.3">
      <c r="K30" s="2" t="s">
        <v>24</v>
      </c>
      <c r="L30" s="2">
        <v>50</v>
      </c>
      <c r="M30" s="2">
        <v>50</v>
      </c>
      <c r="N30" s="2">
        <v>50</v>
      </c>
      <c r="O30" s="2">
        <v>50</v>
      </c>
      <c r="P30" s="2">
        <v>50</v>
      </c>
      <c r="Q30" s="2">
        <v>50</v>
      </c>
    </row>
    <row r="33" spans="11:15" x14ac:dyDescent="0.3">
      <c r="K33" s="1" t="s">
        <v>0</v>
      </c>
      <c r="L33" s="1" t="s">
        <v>33</v>
      </c>
      <c r="M33" s="1" t="s">
        <v>34</v>
      </c>
      <c r="N33" s="1" t="s">
        <v>35</v>
      </c>
      <c r="O33" s="1" t="s">
        <v>36</v>
      </c>
    </row>
    <row r="34" spans="11:15" x14ac:dyDescent="0.3">
      <c r="K34" s="2" t="s">
        <v>12</v>
      </c>
      <c r="L34" s="2">
        <v>4</v>
      </c>
      <c r="M34" s="2">
        <v>2</v>
      </c>
      <c r="N34" s="2">
        <v>5</v>
      </c>
      <c r="O34" s="2">
        <v>3</v>
      </c>
    </row>
    <row r="35" spans="11:15" x14ac:dyDescent="0.3">
      <c r="K35" s="2" t="s">
        <v>14</v>
      </c>
      <c r="L35" s="2">
        <v>4</v>
      </c>
      <c r="M35" s="2">
        <v>4</v>
      </c>
      <c r="N35" s="2">
        <v>2</v>
      </c>
      <c r="O35" s="2">
        <v>2</v>
      </c>
    </row>
    <row r="36" spans="11:15" x14ac:dyDescent="0.3">
      <c r="K36" s="2" t="s">
        <v>15</v>
      </c>
      <c r="L36" s="2" t="s">
        <v>13</v>
      </c>
      <c r="M36" s="2" t="s">
        <v>13</v>
      </c>
      <c r="N36" s="2" t="s">
        <v>13</v>
      </c>
      <c r="O36" s="2">
        <v>2</v>
      </c>
    </row>
    <row r="37" spans="11:15" x14ac:dyDescent="0.3">
      <c r="K37" s="2" t="s">
        <v>16</v>
      </c>
      <c r="L37" s="2">
        <v>1</v>
      </c>
      <c r="M37" s="2">
        <v>2</v>
      </c>
      <c r="N37" s="2" t="s">
        <v>13</v>
      </c>
      <c r="O37" s="2">
        <v>2</v>
      </c>
    </row>
    <row r="38" spans="11:15" x14ac:dyDescent="0.3">
      <c r="K38" s="2" t="s">
        <v>17</v>
      </c>
      <c r="L38" s="2">
        <v>1</v>
      </c>
      <c r="M38" s="2">
        <v>1</v>
      </c>
      <c r="N38" s="2" t="s">
        <v>13</v>
      </c>
      <c r="O38" s="2" t="s">
        <v>13</v>
      </c>
    </row>
    <row r="39" spans="11:15" x14ac:dyDescent="0.3">
      <c r="K39" s="2" t="s">
        <v>18</v>
      </c>
      <c r="L39" s="2" t="s">
        <v>13</v>
      </c>
      <c r="M39" s="2">
        <v>1</v>
      </c>
      <c r="N39" s="2" t="s">
        <v>13</v>
      </c>
      <c r="O39" s="2" t="s">
        <v>13</v>
      </c>
    </row>
    <row r="40" spans="11:15" x14ac:dyDescent="0.3">
      <c r="K40" s="1" t="s">
        <v>19</v>
      </c>
      <c r="L40" s="1">
        <f>SUM(L34:L39)</f>
        <v>10</v>
      </c>
      <c r="M40" s="1">
        <f t="shared" ref="M40:O40" si="3">SUM(M34:M39)</f>
        <v>10</v>
      </c>
      <c r="N40" s="1">
        <f t="shared" si="3"/>
        <v>7</v>
      </c>
      <c r="O40" s="1">
        <f t="shared" si="3"/>
        <v>9</v>
      </c>
    </row>
    <row r="42" spans="11:15" x14ac:dyDescent="0.3">
      <c r="K42" s="1" t="s">
        <v>20</v>
      </c>
      <c r="L42" s="1" t="s">
        <v>33</v>
      </c>
      <c r="M42" s="1" t="s">
        <v>34</v>
      </c>
      <c r="N42" s="1" t="s">
        <v>35</v>
      </c>
      <c r="O42" s="1" t="s">
        <v>36</v>
      </c>
    </row>
    <row r="43" spans="11:15" x14ac:dyDescent="0.3">
      <c r="K43" s="2" t="s">
        <v>22</v>
      </c>
      <c r="L43" s="2">
        <v>6</v>
      </c>
      <c r="M43" s="2">
        <v>5</v>
      </c>
      <c r="N43" s="2">
        <v>5</v>
      </c>
      <c r="O43" s="2">
        <v>15</v>
      </c>
    </row>
    <row r="44" spans="11:15" x14ac:dyDescent="0.3">
      <c r="K44" s="2" t="s">
        <v>23</v>
      </c>
      <c r="L44" s="2">
        <v>5</v>
      </c>
      <c r="M44" s="2">
        <v>3</v>
      </c>
      <c r="N44" s="2">
        <v>3</v>
      </c>
      <c r="O44" s="2">
        <v>5</v>
      </c>
    </row>
    <row r="45" spans="11:15" x14ac:dyDescent="0.3">
      <c r="K45" s="2" t="s">
        <v>24</v>
      </c>
      <c r="L45" s="2">
        <v>50</v>
      </c>
      <c r="M45" s="2">
        <v>50</v>
      </c>
      <c r="N45" s="2">
        <v>50</v>
      </c>
      <c r="O45" s="2">
        <v>50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CF4F-AAF9-4FF8-AE85-71B90055FB55}">
  <dimension ref="A1:Q37"/>
  <sheetViews>
    <sheetView tabSelected="1" topLeftCell="A8" workbookViewId="0">
      <selection activeCell="C14" sqref="C14"/>
    </sheetView>
  </sheetViews>
  <sheetFormatPr defaultColWidth="9.109375" defaultRowHeight="14.4" x14ac:dyDescent="0.3"/>
  <cols>
    <col min="1" max="2" width="21.109375" style="3" bestFit="1" customWidth="1"/>
    <col min="3" max="3" width="21.6640625" style="3" bestFit="1" customWidth="1"/>
    <col min="4" max="4" width="10.109375" style="3" customWidth="1"/>
    <col min="5" max="5" width="18.109375" style="3" customWidth="1"/>
    <col min="6" max="6" width="36.44140625" customWidth="1"/>
    <col min="7" max="7" width="14.44140625" style="3" customWidth="1"/>
    <col min="8" max="8" width="15" style="3" bestFit="1" customWidth="1"/>
    <col min="9" max="9" width="13.109375" style="3" bestFit="1" customWidth="1"/>
    <col min="10" max="10" width="13" style="3" bestFit="1" customWidth="1"/>
    <col min="11" max="11" width="11.88671875" style="3" bestFit="1" customWidth="1"/>
    <col min="12" max="12" width="14.33203125" style="3" bestFit="1" customWidth="1"/>
    <col min="13" max="13" width="14.33203125" style="3" customWidth="1"/>
    <col min="14" max="14" width="19.109375" style="3" customWidth="1"/>
    <col min="15" max="15" width="13.88671875" style="3" bestFit="1" customWidth="1"/>
    <col min="16" max="16" width="12.33203125" style="3" bestFit="1" customWidth="1"/>
    <col min="17" max="17" width="12.88671875" style="3" bestFit="1" customWidth="1"/>
    <col min="18" max="16384" width="9.109375" style="3"/>
  </cols>
  <sheetData>
    <row r="1" spans="1:17" x14ac:dyDescent="0.3">
      <c r="G1" s="5" t="s">
        <v>0</v>
      </c>
      <c r="H1" s="5"/>
      <c r="I1" s="5"/>
      <c r="J1" s="5"/>
      <c r="K1" s="5"/>
      <c r="L1" s="5"/>
      <c r="M1" s="5"/>
    </row>
    <row r="2" spans="1:17" x14ac:dyDescent="0.3">
      <c r="A2" s="3" t="s">
        <v>37</v>
      </c>
      <c r="B2" s="3" t="s">
        <v>38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19</v>
      </c>
      <c r="H2" s="3" t="s">
        <v>12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t="s">
        <v>125</v>
      </c>
      <c r="O2" s="3" t="s">
        <v>127</v>
      </c>
      <c r="P2" s="3" t="s">
        <v>126</v>
      </c>
      <c r="Q2" s="3" t="s">
        <v>128</v>
      </c>
    </row>
    <row r="3" spans="1:17" x14ac:dyDescent="0.3">
      <c r="A3" s="3" t="s">
        <v>2</v>
      </c>
      <c r="B3" s="3" t="s">
        <v>1</v>
      </c>
      <c r="C3" s="3" t="s">
        <v>43</v>
      </c>
      <c r="D3" s="4">
        <v>45763</v>
      </c>
      <c r="E3" s="3" t="s">
        <v>44</v>
      </c>
      <c r="F3" s="3" t="s">
        <v>45</v>
      </c>
      <c r="G3" s="3">
        <v>11</v>
      </c>
      <c r="H3" s="3">
        <v>3</v>
      </c>
      <c r="I3" s="3">
        <v>3</v>
      </c>
      <c r="J3" s="3">
        <v>2</v>
      </c>
      <c r="K3" s="3">
        <v>3</v>
      </c>
      <c r="L3" s="3" t="s">
        <v>13</v>
      </c>
      <c r="M3" s="3" t="s">
        <v>13</v>
      </c>
      <c r="N3" s="3">
        <v>20</v>
      </c>
      <c r="O3" s="3">
        <v>10</v>
      </c>
      <c r="P3" s="3">
        <v>3</v>
      </c>
      <c r="Q3" s="3">
        <v>50</v>
      </c>
    </row>
    <row r="4" spans="1:17" customFormat="1" x14ac:dyDescent="0.3">
      <c r="A4" s="3" t="s">
        <v>46</v>
      </c>
      <c r="B4" s="3" t="s">
        <v>46</v>
      </c>
      <c r="C4" s="3" t="s">
        <v>47</v>
      </c>
      <c r="D4" s="4">
        <v>45763</v>
      </c>
      <c r="E4" s="3" t="s">
        <v>48</v>
      </c>
      <c r="F4" s="3" t="s">
        <v>49</v>
      </c>
      <c r="G4" s="3">
        <v>10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  <c r="M4" s="3" t="s">
        <v>13</v>
      </c>
      <c r="N4" s="3" t="s">
        <v>13</v>
      </c>
      <c r="O4" s="3">
        <v>10</v>
      </c>
      <c r="P4" s="3">
        <v>5</v>
      </c>
      <c r="Q4" s="3">
        <v>50</v>
      </c>
    </row>
    <row r="5" spans="1:17" customFormat="1" x14ac:dyDescent="0.3">
      <c r="A5" s="3" t="s">
        <v>50</v>
      </c>
      <c r="B5" s="3" t="s">
        <v>51</v>
      </c>
      <c r="C5" s="3" t="s">
        <v>52</v>
      </c>
      <c r="D5" s="4">
        <v>45778</v>
      </c>
      <c r="E5" s="3" t="s">
        <v>53</v>
      </c>
      <c r="F5" s="3" t="s">
        <v>54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3" t="s">
        <v>13</v>
      </c>
      <c r="N5" s="3" t="s">
        <v>13</v>
      </c>
      <c r="O5" s="3" t="s">
        <v>13</v>
      </c>
      <c r="P5" s="3" t="s">
        <v>13</v>
      </c>
      <c r="Q5" s="3" t="s">
        <v>13</v>
      </c>
    </row>
    <row r="6" spans="1:17" x14ac:dyDescent="0.3">
      <c r="A6" s="3" t="s">
        <v>2</v>
      </c>
      <c r="B6" s="3" t="s">
        <v>2</v>
      </c>
      <c r="C6" s="3" t="s">
        <v>43</v>
      </c>
      <c r="D6" s="4">
        <v>45812</v>
      </c>
      <c r="E6" s="3" t="s">
        <v>55</v>
      </c>
      <c r="F6" s="3" t="s">
        <v>56</v>
      </c>
      <c r="G6" s="3">
        <v>7</v>
      </c>
      <c r="H6" s="3">
        <v>3</v>
      </c>
      <c r="I6" s="3">
        <v>3</v>
      </c>
      <c r="J6" s="3" t="s">
        <v>13</v>
      </c>
      <c r="K6" s="3" t="s">
        <v>13</v>
      </c>
      <c r="L6" s="3">
        <v>1</v>
      </c>
      <c r="M6" s="3" t="s">
        <v>13</v>
      </c>
      <c r="N6" s="3">
        <f>8+5</f>
        <v>13</v>
      </c>
      <c r="O6" s="3">
        <v>10</v>
      </c>
      <c r="P6" s="3">
        <v>3</v>
      </c>
      <c r="Q6" s="3">
        <v>50</v>
      </c>
    </row>
    <row r="7" spans="1:17" customFormat="1" x14ac:dyDescent="0.3">
      <c r="A7" s="3" t="s">
        <v>57</v>
      </c>
      <c r="B7" s="3" t="s">
        <v>58</v>
      </c>
      <c r="C7" s="3" t="s">
        <v>52</v>
      </c>
      <c r="D7" s="4">
        <v>45812</v>
      </c>
      <c r="E7" s="3" t="s">
        <v>59</v>
      </c>
      <c r="F7" s="3" t="s">
        <v>60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3" t="s">
        <v>13</v>
      </c>
      <c r="N7" s="3" t="s">
        <v>13</v>
      </c>
      <c r="O7" s="3" t="s">
        <v>13</v>
      </c>
      <c r="P7" s="3" t="s">
        <v>13</v>
      </c>
      <c r="Q7" s="3" t="s">
        <v>13</v>
      </c>
    </row>
    <row r="8" spans="1:17" customFormat="1" x14ac:dyDescent="0.3">
      <c r="A8" s="3" t="s">
        <v>27</v>
      </c>
      <c r="B8" s="3" t="s">
        <v>27</v>
      </c>
      <c r="C8" s="3" t="s">
        <v>43</v>
      </c>
      <c r="D8" s="4">
        <v>45812</v>
      </c>
      <c r="E8" s="3" t="s">
        <v>61</v>
      </c>
      <c r="F8" s="3" t="s">
        <v>62</v>
      </c>
      <c r="G8" s="3">
        <v>6</v>
      </c>
      <c r="H8" s="3">
        <v>1</v>
      </c>
      <c r="I8" s="3">
        <v>3</v>
      </c>
      <c r="J8" s="3" t="s">
        <v>13</v>
      </c>
      <c r="K8" s="3" t="s">
        <v>13</v>
      </c>
      <c r="L8" s="3">
        <v>2</v>
      </c>
      <c r="M8" s="3" t="s">
        <v>13</v>
      </c>
      <c r="N8" s="3">
        <v>11</v>
      </c>
      <c r="O8" s="3">
        <v>10</v>
      </c>
      <c r="P8" s="3">
        <v>3</v>
      </c>
      <c r="Q8" s="3">
        <v>50</v>
      </c>
    </row>
    <row r="9" spans="1:17" x14ac:dyDescent="0.3">
      <c r="A9" s="3" t="s">
        <v>3</v>
      </c>
      <c r="B9" s="3" t="s">
        <v>3</v>
      </c>
      <c r="C9" s="3" t="s">
        <v>43</v>
      </c>
      <c r="D9" s="4">
        <v>45812</v>
      </c>
      <c r="E9" s="3" t="s">
        <v>63</v>
      </c>
      <c r="F9" s="3" t="s">
        <v>64</v>
      </c>
      <c r="G9" s="3">
        <v>7</v>
      </c>
      <c r="H9" s="3">
        <v>3</v>
      </c>
      <c r="I9" s="3">
        <v>4</v>
      </c>
      <c r="J9" s="3" t="s">
        <v>13</v>
      </c>
      <c r="K9" s="3" t="s">
        <v>13</v>
      </c>
      <c r="L9" s="3" t="s">
        <v>13</v>
      </c>
      <c r="M9" s="3" t="s">
        <v>13</v>
      </c>
      <c r="N9" s="3">
        <v>17</v>
      </c>
      <c r="O9" s="3">
        <v>10</v>
      </c>
      <c r="P9" s="3">
        <v>3</v>
      </c>
      <c r="Q9" s="3">
        <v>50</v>
      </c>
    </row>
    <row r="10" spans="1:17" x14ac:dyDescent="0.3">
      <c r="A10" s="3" t="s">
        <v>3</v>
      </c>
      <c r="B10" s="3" t="s">
        <v>65</v>
      </c>
      <c r="C10" s="3" t="s">
        <v>43</v>
      </c>
      <c r="D10" s="4">
        <v>45812</v>
      </c>
      <c r="E10" s="3" t="s">
        <v>66</v>
      </c>
      <c r="F10" s="3" t="s">
        <v>67</v>
      </c>
      <c r="G10" s="3">
        <v>5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 t="s">
        <v>13</v>
      </c>
      <c r="N10" s="3">
        <v>0</v>
      </c>
      <c r="O10" s="3">
        <v>5</v>
      </c>
      <c r="P10" s="3">
        <v>2</v>
      </c>
      <c r="Q10" s="3">
        <v>50</v>
      </c>
    </row>
    <row r="11" spans="1:17" x14ac:dyDescent="0.3">
      <c r="A11" s="3" t="s">
        <v>3</v>
      </c>
      <c r="B11" s="3" t="s">
        <v>68</v>
      </c>
      <c r="C11" s="3" t="s">
        <v>43</v>
      </c>
      <c r="D11" s="4">
        <v>45812</v>
      </c>
      <c r="E11" s="3" t="s">
        <v>69</v>
      </c>
      <c r="F11" s="3" t="s">
        <v>70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 t="s">
        <v>13</v>
      </c>
      <c r="N11" s="3">
        <v>7</v>
      </c>
      <c r="O11" s="3">
        <v>0</v>
      </c>
      <c r="P11" s="3">
        <v>0</v>
      </c>
      <c r="Q11" s="3">
        <v>50</v>
      </c>
    </row>
    <row r="12" spans="1:17" x14ac:dyDescent="0.3">
      <c r="A12" s="3" t="s">
        <v>3</v>
      </c>
      <c r="B12" s="3" t="s">
        <v>4</v>
      </c>
      <c r="C12" s="3" t="s">
        <v>43</v>
      </c>
      <c r="D12" s="4">
        <v>45817</v>
      </c>
      <c r="E12" s="3" t="s">
        <v>71</v>
      </c>
      <c r="F12" s="3" t="s">
        <v>72</v>
      </c>
      <c r="G12" s="3">
        <v>7</v>
      </c>
      <c r="H12" s="3">
        <v>2</v>
      </c>
      <c r="I12" s="3">
        <v>5</v>
      </c>
      <c r="J12" s="3" t="s">
        <v>13</v>
      </c>
      <c r="K12" s="3" t="s">
        <v>13</v>
      </c>
      <c r="L12" s="3" t="s">
        <v>13</v>
      </c>
      <c r="M12" s="3" t="s">
        <v>13</v>
      </c>
      <c r="N12" s="3">
        <f>15+29</f>
        <v>44</v>
      </c>
      <c r="O12" s="3">
        <f>3+5</f>
        <v>8</v>
      </c>
      <c r="P12" s="3">
        <v>3</v>
      </c>
      <c r="Q12" s="3">
        <v>50</v>
      </c>
    </row>
    <row r="13" spans="1:17" customFormat="1" x14ac:dyDescent="0.3">
      <c r="A13" s="3" t="s">
        <v>46</v>
      </c>
      <c r="B13" s="3" t="s">
        <v>33</v>
      </c>
      <c r="C13" s="3" t="s">
        <v>73</v>
      </c>
      <c r="D13" s="4">
        <v>45812</v>
      </c>
      <c r="E13" s="3" t="s">
        <v>74</v>
      </c>
      <c r="F13" s="3" t="s">
        <v>75</v>
      </c>
      <c r="G13" s="3">
        <v>10</v>
      </c>
      <c r="H13" s="3">
        <v>4</v>
      </c>
      <c r="I13" s="3">
        <v>4</v>
      </c>
      <c r="J13" s="3" t="s">
        <v>13</v>
      </c>
      <c r="K13" s="3">
        <v>1</v>
      </c>
      <c r="L13" s="3">
        <v>1</v>
      </c>
      <c r="M13" s="3" t="s">
        <v>13</v>
      </c>
      <c r="N13" s="3" t="s">
        <v>13</v>
      </c>
      <c r="O13" s="3">
        <v>6</v>
      </c>
      <c r="P13" s="3">
        <v>5</v>
      </c>
      <c r="Q13" s="3">
        <v>50</v>
      </c>
    </row>
    <row r="14" spans="1:17" customFormat="1" x14ac:dyDescent="0.3">
      <c r="A14" s="3" t="s">
        <v>6</v>
      </c>
      <c r="B14" s="3" t="s">
        <v>6</v>
      </c>
      <c r="C14" s="3" t="s">
        <v>43</v>
      </c>
      <c r="D14" s="4">
        <v>45817</v>
      </c>
      <c r="E14" s="3" t="s">
        <v>76</v>
      </c>
      <c r="F14" s="3" t="s">
        <v>77</v>
      </c>
      <c r="G14" s="3">
        <v>7</v>
      </c>
      <c r="H14" s="3" t="s">
        <v>13</v>
      </c>
      <c r="I14" s="3">
        <v>3</v>
      </c>
      <c r="J14" s="3" t="s">
        <v>13</v>
      </c>
      <c r="K14" s="3">
        <v>4</v>
      </c>
      <c r="L14" s="3" t="s">
        <v>13</v>
      </c>
      <c r="M14" s="3" t="s">
        <v>13</v>
      </c>
      <c r="N14" s="3">
        <v>29</v>
      </c>
      <c r="O14" s="3">
        <v>6</v>
      </c>
      <c r="P14" s="3">
        <v>5</v>
      </c>
      <c r="Q14" s="3">
        <v>50</v>
      </c>
    </row>
    <row r="15" spans="1:17" customFormat="1" x14ac:dyDescent="0.3">
      <c r="A15" s="3" t="s">
        <v>6</v>
      </c>
      <c r="B15" s="3" t="s">
        <v>7</v>
      </c>
      <c r="C15" s="3" t="s">
        <v>43</v>
      </c>
      <c r="D15" s="4">
        <v>45817</v>
      </c>
      <c r="E15" s="3" t="s">
        <v>74</v>
      </c>
      <c r="F15" s="3" t="s">
        <v>78</v>
      </c>
      <c r="G15" s="3">
        <v>10</v>
      </c>
      <c r="H15" s="3" t="s">
        <v>13</v>
      </c>
      <c r="I15" s="3">
        <v>5</v>
      </c>
      <c r="J15" s="3" t="s">
        <v>13</v>
      </c>
      <c r="K15" s="3">
        <v>5</v>
      </c>
      <c r="L15" s="3" t="s">
        <v>13</v>
      </c>
      <c r="M15" s="3" t="s">
        <v>13</v>
      </c>
      <c r="N15" s="3">
        <v>30</v>
      </c>
      <c r="O15" s="3">
        <v>10</v>
      </c>
      <c r="P15" s="3">
        <v>5</v>
      </c>
      <c r="Q15" s="3">
        <v>50</v>
      </c>
    </row>
    <row r="16" spans="1:17" customFormat="1" x14ac:dyDescent="0.3">
      <c r="A16" s="3" t="s">
        <v>46</v>
      </c>
      <c r="B16" s="3" t="s">
        <v>34</v>
      </c>
      <c r="C16" s="3" t="s">
        <v>73</v>
      </c>
      <c r="D16" s="4">
        <v>45817</v>
      </c>
      <c r="E16" s="3" t="s">
        <v>79</v>
      </c>
      <c r="F16" s="3" t="s">
        <v>80</v>
      </c>
      <c r="G16" s="3">
        <v>10</v>
      </c>
      <c r="H16" s="3">
        <v>2</v>
      </c>
      <c r="I16" s="3">
        <v>4</v>
      </c>
      <c r="J16" s="3" t="s">
        <v>13</v>
      </c>
      <c r="K16" s="3">
        <v>2</v>
      </c>
      <c r="L16" s="3">
        <v>1</v>
      </c>
      <c r="M16" s="3">
        <v>1</v>
      </c>
      <c r="N16" s="3" t="s">
        <v>13</v>
      </c>
      <c r="O16" s="3">
        <v>5</v>
      </c>
      <c r="P16" s="3">
        <v>3</v>
      </c>
      <c r="Q16" s="3">
        <v>50</v>
      </c>
    </row>
    <row r="17" spans="1:17" customFormat="1" x14ac:dyDescent="0.3">
      <c r="A17" s="3" t="s">
        <v>57</v>
      </c>
      <c r="B17" s="3" t="s">
        <v>81</v>
      </c>
      <c r="C17" s="3" t="s">
        <v>47</v>
      </c>
      <c r="D17" s="4">
        <v>45824</v>
      </c>
      <c r="E17" s="3" t="s">
        <v>82</v>
      </c>
      <c r="F17" s="3" t="s">
        <v>83</v>
      </c>
      <c r="G17" s="3" t="s">
        <v>13</v>
      </c>
      <c r="H17" s="3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3" t="s">
        <v>13</v>
      </c>
      <c r="N17" s="3" t="s">
        <v>13</v>
      </c>
      <c r="O17" s="3" t="s">
        <v>13</v>
      </c>
      <c r="P17" s="3" t="s">
        <v>13</v>
      </c>
      <c r="Q17" s="3" t="s">
        <v>13</v>
      </c>
    </row>
    <row r="18" spans="1:17" customFormat="1" x14ac:dyDescent="0.3">
      <c r="A18" s="3" t="s">
        <v>57</v>
      </c>
      <c r="B18" s="3" t="s">
        <v>25</v>
      </c>
      <c r="C18" s="3" t="s">
        <v>52</v>
      </c>
      <c r="D18" s="4">
        <v>45824</v>
      </c>
      <c r="E18" s="3" t="s">
        <v>84</v>
      </c>
      <c r="F18" s="3" t="s">
        <v>85</v>
      </c>
      <c r="G18" s="3">
        <v>7</v>
      </c>
      <c r="H18" s="3">
        <v>2</v>
      </c>
      <c r="I18" s="3">
        <v>3</v>
      </c>
      <c r="J18" s="3" t="s">
        <v>13</v>
      </c>
      <c r="K18" s="3">
        <v>1</v>
      </c>
      <c r="L18" s="3">
        <v>1</v>
      </c>
      <c r="M18" s="3" t="s">
        <v>13</v>
      </c>
      <c r="N18" s="3" t="s">
        <v>13</v>
      </c>
      <c r="O18" s="3">
        <v>10</v>
      </c>
      <c r="P18" s="3">
        <v>5</v>
      </c>
      <c r="Q18" s="3">
        <v>50</v>
      </c>
    </row>
    <row r="19" spans="1:17" customFormat="1" x14ac:dyDescent="0.3">
      <c r="A19" s="3" t="s">
        <v>57</v>
      </c>
      <c r="B19" s="3" t="s">
        <v>26</v>
      </c>
      <c r="C19" s="3" t="s">
        <v>52</v>
      </c>
      <c r="D19" s="4">
        <v>45824</v>
      </c>
      <c r="E19" s="3" t="s">
        <v>86</v>
      </c>
      <c r="F19" s="3" t="s">
        <v>87</v>
      </c>
      <c r="G19" s="3">
        <v>12</v>
      </c>
      <c r="H19" s="3">
        <v>3</v>
      </c>
      <c r="I19" s="3">
        <v>2</v>
      </c>
      <c r="J19" s="3">
        <v>4</v>
      </c>
      <c r="K19" s="3">
        <v>3</v>
      </c>
      <c r="L19" s="3" t="s">
        <v>13</v>
      </c>
      <c r="M19" s="3" t="s">
        <v>13</v>
      </c>
      <c r="N19" s="3" t="s">
        <v>13</v>
      </c>
      <c r="O19" s="3">
        <v>10</v>
      </c>
      <c r="P19" s="3">
        <v>5</v>
      </c>
      <c r="Q19" s="3">
        <v>50</v>
      </c>
    </row>
    <row r="20" spans="1:17" customFormat="1" x14ac:dyDescent="0.3">
      <c r="A20" s="3" t="s">
        <v>57</v>
      </c>
      <c r="B20" s="3" t="s">
        <v>88</v>
      </c>
      <c r="C20" s="3" t="s">
        <v>47</v>
      </c>
      <c r="D20" s="4">
        <v>45824</v>
      </c>
      <c r="E20" s="3" t="s">
        <v>89</v>
      </c>
      <c r="F20" s="3" t="s">
        <v>90</v>
      </c>
      <c r="G20" s="3" t="s">
        <v>13</v>
      </c>
      <c r="H20" s="3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3" t="s">
        <v>13</v>
      </c>
      <c r="N20" s="3" t="s">
        <v>13</v>
      </c>
      <c r="O20" s="3" t="s">
        <v>13</v>
      </c>
      <c r="P20" s="3" t="s">
        <v>13</v>
      </c>
      <c r="Q20" s="3" t="s">
        <v>13</v>
      </c>
    </row>
    <row r="21" spans="1:17" customFormat="1" x14ac:dyDescent="0.3">
      <c r="A21" s="3" t="s">
        <v>27</v>
      </c>
      <c r="B21" s="3" t="s">
        <v>28</v>
      </c>
      <c r="C21" s="3" t="s">
        <v>43</v>
      </c>
      <c r="D21" s="4">
        <v>45824</v>
      </c>
      <c r="E21" s="3" t="s">
        <v>91</v>
      </c>
      <c r="F21" s="3" t="s">
        <v>92</v>
      </c>
      <c r="G21" s="3">
        <v>7</v>
      </c>
      <c r="H21" s="3" t="s">
        <v>13</v>
      </c>
      <c r="I21" s="3">
        <v>2</v>
      </c>
      <c r="J21" s="3" t="s">
        <v>13</v>
      </c>
      <c r="K21" s="3">
        <v>5</v>
      </c>
      <c r="L21" s="3" t="s">
        <v>13</v>
      </c>
      <c r="M21" s="3" t="s">
        <v>13</v>
      </c>
      <c r="N21" s="3">
        <v>15</v>
      </c>
      <c r="O21" s="3">
        <v>10</v>
      </c>
      <c r="P21" s="3">
        <v>5</v>
      </c>
      <c r="Q21" s="3">
        <v>50</v>
      </c>
    </row>
    <row r="22" spans="1:17" customFormat="1" x14ac:dyDescent="0.3">
      <c r="A22" s="3" t="s">
        <v>27</v>
      </c>
      <c r="B22" s="3" t="s">
        <v>29</v>
      </c>
      <c r="C22" s="3" t="s">
        <v>43</v>
      </c>
      <c r="D22" s="4">
        <v>45824</v>
      </c>
      <c r="E22" s="3" t="s">
        <v>93</v>
      </c>
      <c r="F22" s="3" t="s">
        <v>94</v>
      </c>
      <c r="G22" s="3">
        <v>5</v>
      </c>
      <c r="H22" s="3">
        <v>1</v>
      </c>
      <c r="I22" s="3" t="s">
        <v>13</v>
      </c>
      <c r="J22" s="3" t="s">
        <v>13</v>
      </c>
      <c r="K22" s="3">
        <v>4</v>
      </c>
      <c r="L22" s="3" t="s">
        <v>13</v>
      </c>
      <c r="M22" s="3" t="s">
        <v>13</v>
      </c>
      <c r="N22" s="3">
        <v>15</v>
      </c>
      <c r="O22" s="3">
        <v>3</v>
      </c>
      <c r="P22" s="3">
        <v>5</v>
      </c>
      <c r="Q22" s="3">
        <v>50</v>
      </c>
    </row>
    <row r="23" spans="1:17" customFormat="1" x14ac:dyDescent="0.3">
      <c r="A23" s="3" t="s">
        <v>27</v>
      </c>
      <c r="B23" s="3" t="s">
        <v>30</v>
      </c>
      <c r="C23" s="3" t="s">
        <v>43</v>
      </c>
      <c r="D23" s="4">
        <v>45824</v>
      </c>
      <c r="E23" s="3" t="s">
        <v>95</v>
      </c>
      <c r="F23" s="3" t="s">
        <v>96</v>
      </c>
      <c r="G23" s="3">
        <v>10</v>
      </c>
      <c r="H23" s="3" t="s">
        <v>13</v>
      </c>
      <c r="I23" s="3">
        <v>6</v>
      </c>
      <c r="J23" s="3" t="s">
        <v>13</v>
      </c>
      <c r="K23" s="3">
        <v>4</v>
      </c>
      <c r="L23" s="3" t="s">
        <v>13</v>
      </c>
      <c r="M23" s="3" t="s">
        <v>13</v>
      </c>
      <c r="N23" s="3">
        <v>21</v>
      </c>
      <c r="O23" s="3">
        <v>6</v>
      </c>
      <c r="P23" s="3">
        <v>4</v>
      </c>
      <c r="Q23" s="3">
        <v>50</v>
      </c>
    </row>
    <row r="24" spans="1:17" customFormat="1" x14ac:dyDescent="0.3">
      <c r="A24" s="3" t="s">
        <v>27</v>
      </c>
      <c r="B24" s="3" t="s">
        <v>31</v>
      </c>
      <c r="C24" s="3" t="s">
        <v>43</v>
      </c>
      <c r="D24" s="4">
        <v>45824</v>
      </c>
      <c r="E24" s="3" t="s">
        <v>97</v>
      </c>
      <c r="F24" s="3" t="s">
        <v>98</v>
      </c>
      <c r="G24" s="3">
        <v>8</v>
      </c>
      <c r="H24" s="3" t="s">
        <v>13</v>
      </c>
      <c r="I24" s="3">
        <v>5</v>
      </c>
      <c r="J24" s="3">
        <v>2</v>
      </c>
      <c r="K24" s="3">
        <v>1</v>
      </c>
      <c r="L24" s="3" t="s">
        <v>13</v>
      </c>
      <c r="M24" s="3" t="s">
        <v>13</v>
      </c>
      <c r="N24" s="3">
        <v>40</v>
      </c>
      <c r="O24" s="3">
        <v>10</v>
      </c>
      <c r="P24" s="3">
        <v>3</v>
      </c>
      <c r="Q24" s="3">
        <v>50</v>
      </c>
    </row>
    <row r="25" spans="1:17" x14ac:dyDescent="0.3">
      <c r="A25" s="3" t="s">
        <v>3</v>
      </c>
      <c r="B25" s="3" t="s">
        <v>5</v>
      </c>
      <c r="C25" s="3" t="s">
        <v>43</v>
      </c>
      <c r="D25" s="4">
        <v>45824</v>
      </c>
      <c r="E25" s="3" t="s">
        <v>99</v>
      </c>
      <c r="F25" s="3" t="s">
        <v>100</v>
      </c>
      <c r="G25" s="3">
        <v>7</v>
      </c>
      <c r="H25" s="3">
        <v>2</v>
      </c>
      <c r="I25" s="3">
        <v>3</v>
      </c>
      <c r="J25" s="3" t="s">
        <v>13</v>
      </c>
      <c r="K25" s="3" t="s">
        <v>13</v>
      </c>
      <c r="L25" s="3">
        <v>2</v>
      </c>
      <c r="M25" s="3" t="s">
        <v>13</v>
      </c>
      <c r="N25" s="3">
        <v>10</v>
      </c>
      <c r="O25" s="3">
        <v>7</v>
      </c>
      <c r="P25" s="3">
        <v>3</v>
      </c>
      <c r="Q25" s="3">
        <v>50</v>
      </c>
    </row>
    <row r="26" spans="1:17" customFormat="1" x14ac:dyDescent="0.3">
      <c r="A26" s="3" t="s">
        <v>6</v>
      </c>
      <c r="B26" s="3" t="s">
        <v>8</v>
      </c>
      <c r="C26" s="3" t="s">
        <v>43</v>
      </c>
      <c r="D26" s="4">
        <v>45824</v>
      </c>
      <c r="E26" s="3" t="s">
        <v>101</v>
      </c>
      <c r="F26" s="3" t="s">
        <v>102</v>
      </c>
      <c r="G26" s="3">
        <v>10</v>
      </c>
      <c r="H26" s="3">
        <v>1</v>
      </c>
      <c r="I26" s="3">
        <v>4</v>
      </c>
      <c r="J26" s="3" t="s">
        <v>13</v>
      </c>
      <c r="K26" s="3">
        <v>5</v>
      </c>
      <c r="L26" s="3" t="s">
        <v>13</v>
      </c>
      <c r="M26" s="3" t="s">
        <v>13</v>
      </c>
      <c r="N26" s="3">
        <v>82</v>
      </c>
      <c r="O26" s="3">
        <v>10</v>
      </c>
      <c r="P26" s="3">
        <v>5</v>
      </c>
      <c r="Q26" s="3">
        <v>50</v>
      </c>
    </row>
    <row r="27" spans="1:17" customFormat="1" x14ac:dyDescent="0.3">
      <c r="A27" s="3" t="s">
        <v>6</v>
      </c>
      <c r="B27" s="3" t="s">
        <v>9</v>
      </c>
      <c r="C27" s="3" t="s">
        <v>43</v>
      </c>
      <c r="D27" s="4">
        <v>45824</v>
      </c>
      <c r="E27" s="3" t="s">
        <v>103</v>
      </c>
      <c r="F27" s="3" t="s">
        <v>104</v>
      </c>
      <c r="G27" s="3">
        <v>5</v>
      </c>
      <c r="H27" s="3" t="s">
        <v>13</v>
      </c>
      <c r="I27" s="3">
        <v>3</v>
      </c>
      <c r="J27" s="3" t="s">
        <v>13</v>
      </c>
      <c r="K27" s="3">
        <v>2</v>
      </c>
      <c r="L27" s="3" t="s">
        <v>13</v>
      </c>
      <c r="M27" s="3" t="s">
        <v>13</v>
      </c>
      <c r="N27" s="3">
        <v>35</v>
      </c>
      <c r="O27" s="3">
        <v>5</v>
      </c>
      <c r="P27" s="3">
        <v>2</v>
      </c>
      <c r="Q27" s="3">
        <v>50</v>
      </c>
    </row>
    <row r="28" spans="1:17" customFormat="1" x14ac:dyDescent="0.3">
      <c r="A28" s="3" t="s">
        <v>6</v>
      </c>
      <c r="B28" s="3" t="s">
        <v>10</v>
      </c>
      <c r="C28" s="3" t="s">
        <v>43</v>
      </c>
      <c r="D28" s="4">
        <v>45824</v>
      </c>
      <c r="E28" s="3" t="s">
        <v>105</v>
      </c>
      <c r="F28" s="3" t="s">
        <v>106</v>
      </c>
      <c r="G28" s="3">
        <v>6</v>
      </c>
      <c r="H28" s="3" t="s">
        <v>13</v>
      </c>
      <c r="I28" s="3">
        <v>3</v>
      </c>
      <c r="J28" s="3" t="s">
        <v>13</v>
      </c>
      <c r="K28" s="3">
        <v>3</v>
      </c>
      <c r="L28" s="3" t="s">
        <v>13</v>
      </c>
      <c r="M28" s="3" t="s">
        <v>13</v>
      </c>
      <c r="N28" s="3">
        <v>33</v>
      </c>
      <c r="O28" s="3">
        <v>7</v>
      </c>
      <c r="P28" s="3">
        <v>3</v>
      </c>
      <c r="Q28" s="3">
        <v>50</v>
      </c>
    </row>
    <row r="29" spans="1:17" customFormat="1" x14ac:dyDescent="0.3">
      <c r="A29" s="3" t="s">
        <v>6</v>
      </c>
      <c r="B29" s="3" t="s">
        <v>11</v>
      </c>
      <c r="C29" s="3" t="s">
        <v>43</v>
      </c>
      <c r="D29" s="4">
        <v>45824</v>
      </c>
      <c r="E29" s="3" t="s">
        <v>107</v>
      </c>
      <c r="F29" s="3" t="s">
        <v>108</v>
      </c>
      <c r="G29" s="3">
        <v>7</v>
      </c>
      <c r="H29" s="3" t="s">
        <v>13</v>
      </c>
      <c r="I29" s="3" t="s">
        <v>13</v>
      </c>
      <c r="J29" s="3" t="s">
        <v>13</v>
      </c>
      <c r="K29" s="3">
        <v>7</v>
      </c>
      <c r="L29" s="3" t="s">
        <v>13</v>
      </c>
      <c r="M29" s="3" t="s">
        <v>13</v>
      </c>
      <c r="N29" s="3">
        <v>12</v>
      </c>
      <c r="O29" s="3">
        <v>7</v>
      </c>
      <c r="P29" s="3">
        <v>3</v>
      </c>
      <c r="Q29" s="3">
        <v>50</v>
      </c>
    </row>
    <row r="30" spans="1:17" customFormat="1" x14ac:dyDescent="0.3">
      <c r="A30" s="3" t="s">
        <v>46</v>
      </c>
      <c r="B30" s="3" t="s">
        <v>35</v>
      </c>
      <c r="C30" s="3" t="s">
        <v>52</v>
      </c>
      <c r="D30" s="4">
        <v>45824</v>
      </c>
      <c r="E30" s="3" t="s">
        <v>109</v>
      </c>
      <c r="F30" s="3" t="s">
        <v>110</v>
      </c>
      <c r="G30" s="3">
        <v>7</v>
      </c>
      <c r="H30" s="3">
        <v>5</v>
      </c>
      <c r="I30" s="3">
        <v>2</v>
      </c>
      <c r="J30" s="3" t="s">
        <v>13</v>
      </c>
      <c r="K30" s="3" t="s">
        <v>13</v>
      </c>
      <c r="L30" s="3" t="s">
        <v>13</v>
      </c>
      <c r="M30" s="3" t="s">
        <v>13</v>
      </c>
      <c r="N30" s="3" t="s">
        <v>13</v>
      </c>
      <c r="O30" s="3">
        <v>5</v>
      </c>
      <c r="P30" s="3">
        <v>3</v>
      </c>
      <c r="Q30" s="3">
        <v>50</v>
      </c>
    </row>
    <row r="31" spans="1:17" customFormat="1" x14ac:dyDescent="0.3">
      <c r="A31" s="3" t="s">
        <v>46</v>
      </c>
      <c r="B31" s="3" t="s">
        <v>36</v>
      </c>
      <c r="C31" s="3" t="s">
        <v>52</v>
      </c>
      <c r="D31" s="4">
        <v>45824</v>
      </c>
      <c r="E31" s="3" t="s">
        <v>111</v>
      </c>
      <c r="F31" s="3" t="s">
        <v>112</v>
      </c>
      <c r="G31" s="3">
        <v>10</v>
      </c>
      <c r="H31" s="3">
        <v>2</v>
      </c>
      <c r="I31" s="3">
        <v>2</v>
      </c>
      <c r="J31" s="3">
        <v>2</v>
      </c>
      <c r="K31" s="3">
        <v>2</v>
      </c>
      <c r="L31" s="3" t="s">
        <v>13</v>
      </c>
      <c r="M31" s="3" t="s">
        <v>13</v>
      </c>
      <c r="N31" s="3" t="s">
        <v>13</v>
      </c>
      <c r="O31" s="3">
        <v>15</v>
      </c>
      <c r="P31" s="3">
        <v>5</v>
      </c>
      <c r="Q31" s="3">
        <v>50</v>
      </c>
    </row>
    <row r="32" spans="1:17" customFormat="1" x14ac:dyDescent="0.3">
      <c r="A32" s="3" t="s">
        <v>46</v>
      </c>
      <c r="B32" s="3" t="s">
        <v>113</v>
      </c>
      <c r="C32" s="3" t="s">
        <v>52</v>
      </c>
      <c r="D32" s="4">
        <v>45824</v>
      </c>
      <c r="E32" s="3" t="s">
        <v>13</v>
      </c>
      <c r="F32" s="3" t="s">
        <v>114</v>
      </c>
      <c r="G32" s="3" t="s">
        <v>13</v>
      </c>
      <c r="H32" s="3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3" t="s">
        <v>13</v>
      </c>
      <c r="N32" s="3" t="s">
        <v>13</v>
      </c>
      <c r="O32" s="3" t="s">
        <v>13</v>
      </c>
      <c r="P32" s="3" t="s">
        <v>13</v>
      </c>
      <c r="Q32" s="3" t="s">
        <v>13</v>
      </c>
    </row>
    <row r="33" spans="1:17" customFormat="1" x14ac:dyDescent="0.3">
      <c r="A33" s="3" t="s">
        <v>46</v>
      </c>
      <c r="B33" s="3" t="s">
        <v>115</v>
      </c>
      <c r="C33" s="3" t="s">
        <v>52</v>
      </c>
      <c r="D33" s="4">
        <v>45824</v>
      </c>
      <c r="E33" s="3" t="s">
        <v>13</v>
      </c>
      <c r="F33" s="3" t="s">
        <v>116</v>
      </c>
      <c r="G33" s="3" t="s">
        <v>13</v>
      </c>
      <c r="H33" s="3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3" t="s">
        <v>13</v>
      </c>
      <c r="N33" s="3" t="s">
        <v>13</v>
      </c>
      <c r="O33" s="3" t="s">
        <v>13</v>
      </c>
      <c r="P33" s="3" t="s">
        <v>13</v>
      </c>
      <c r="Q33" s="3" t="s">
        <v>13</v>
      </c>
    </row>
    <row r="34" spans="1:17" customFormat="1" x14ac:dyDescent="0.3">
      <c r="A34" s="3" t="s">
        <v>27</v>
      </c>
      <c r="B34" s="3" t="s">
        <v>32</v>
      </c>
      <c r="C34" s="3" t="s">
        <v>43</v>
      </c>
      <c r="D34" s="4">
        <v>45829</v>
      </c>
      <c r="E34" s="3" t="s">
        <v>117</v>
      </c>
      <c r="F34" s="3" t="s">
        <v>118</v>
      </c>
      <c r="G34" s="3">
        <v>10</v>
      </c>
      <c r="H34" s="3" t="s">
        <v>13</v>
      </c>
      <c r="I34" s="3">
        <v>5</v>
      </c>
      <c r="J34" s="3" t="s">
        <v>13</v>
      </c>
      <c r="K34" s="3">
        <v>5</v>
      </c>
      <c r="L34" s="3" t="s">
        <v>13</v>
      </c>
      <c r="M34" s="3" t="s">
        <v>13</v>
      </c>
      <c r="N34" s="3">
        <v>7</v>
      </c>
      <c r="O34" s="3">
        <v>10</v>
      </c>
      <c r="P34" s="3">
        <v>4</v>
      </c>
      <c r="Q34" s="3">
        <v>50</v>
      </c>
    </row>
    <row r="35" spans="1:17" customFormat="1" x14ac:dyDescent="0.3">
      <c r="A35" s="3" t="s">
        <v>50</v>
      </c>
      <c r="B35" s="3" t="s">
        <v>119</v>
      </c>
      <c r="C35" s="3" t="s">
        <v>52</v>
      </c>
      <c r="D35" s="4">
        <v>45848</v>
      </c>
      <c r="E35" s="3" t="s">
        <v>120</v>
      </c>
      <c r="F35" s="3" t="s">
        <v>121</v>
      </c>
      <c r="G35" s="3" t="s">
        <v>13</v>
      </c>
      <c r="H35" s="3" t="s">
        <v>13</v>
      </c>
      <c r="I35" s="3" t="s">
        <v>13</v>
      </c>
      <c r="J35" s="3" t="s">
        <v>13</v>
      </c>
      <c r="K35" s="3" t="s">
        <v>13</v>
      </c>
      <c r="L35" s="3" t="s">
        <v>13</v>
      </c>
      <c r="M35" s="3" t="s">
        <v>13</v>
      </c>
      <c r="N35" s="3" t="s">
        <v>13</v>
      </c>
      <c r="O35" s="3" t="s">
        <v>13</v>
      </c>
      <c r="P35" s="3" t="s">
        <v>13</v>
      </c>
      <c r="Q35" s="3" t="s">
        <v>13</v>
      </c>
    </row>
    <row r="36" spans="1:17" customFormat="1" x14ac:dyDescent="0.3">
      <c r="A36" s="3" t="s">
        <v>50</v>
      </c>
      <c r="B36" s="3" t="s">
        <v>122</v>
      </c>
      <c r="C36" s="3" t="s">
        <v>52</v>
      </c>
      <c r="D36" s="4">
        <v>45848</v>
      </c>
      <c r="E36" s="3" t="s">
        <v>123</v>
      </c>
      <c r="F36" s="3" t="s">
        <v>124</v>
      </c>
      <c r="G36" s="3" t="s">
        <v>13</v>
      </c>
      <c r="H36" s="3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3" t="s">
        <v>13</v>
      </c>
      <c r="N36" s="3" t="s">
        <v>13</v>
      </c>
      <c r="O36" s="3" t="s">
        <v>13</v>
      </c>
      <c r="P36" s="3" t="s">
        <v>13</v>
      </c>
      <c r="Q36" s="3" t="s">
        <v>13</v>
      </c>
    </row>
    <row r="37" spans="1:17" x14ac:dyDescent="0.3">
      <c r="G37" s="3">
        <f t="shared" ref="G37:Q37" si="0">SUM(G3:G36)</f>
        <v>201</v>
      </c>
      <c r="H37" s="3">
        <f t="shared" si="0"/>
        <v>34</v>
      </c>
      <c r="I37" s="3">
        <f t="shared" si="0"/>
        <v>74</v>
      </c>
      <c r="J37" s="3">
        <f t="shared" si="0"/>
        <v>10</v>
      </c>
      <c r="K37" s="3">
        <f t="shared" si="0"/>
        <v>57</v>
      </c>
      <c r="L37" s="3">
        <f t="shared" si="0"/>
        <v>8</v>
      </c>
      <c r="M37" s="3">
        <f t="shared" si="0"/>
        <v>1</v>
      </c>
      <c r="N37" s="3">
        <f t="shared" si="0"/>
        <v>441</v>
      </c>
      <c r="O37" s="3">
        <f t="shared" si="0"/>
        <v>205</v>
      </c>
      <c r="P37" s="3">
        <f t="shared" si="0"/>
        <v>95</v>
      </c>
      <c r="Q37" s="3">
        <f t="shared" si="0"/>
        <v>1300</v>
      </c>
    </row>
  </sheetData>
  <mergeCells count="1">
    <mergeCell ref="G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Snapshot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 Lakshmi</dc:creator>
  <cp:lastModifiedBy>Smriti S</cp:lastModifiedBy>
  <dcterms:created xsi:type="dcterms:W3CDTF">2025-07-22T09:07:45Z</dcterms:created>
  <dcterms:modified xsi:type="dcterms:W3CDTF">2025-07-22T17:41:20Z</dcterms:modified>
</cp:coreProperties>
</file>