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itimohta/Desktop/All Projects Code/IoT/Data Collection/"/>
    </mc:Choice>
  </mc:AlternateContent>
  <xr:revisionPtr revIDLastSave="0" documentId="13_ncr:1_{80F6C1F2-3BE0-434D-A2EB-791C6B59AA92}" xr6:coauthVersionLast="46" xr6:coauthVersionMax="46" xr10:uidLastSave="{00000000-0000-0000-0000-000000000000}"/>
  <bookViews>
    <workbookView xWindow="0" yWindow="660" windowWidth="28800" windowHeight="16320" activeTab="5" xr2:uid="{00000000-000D-0000-FFFF-FFFF00000000}"/>
  </bookViews>
  <sheets>
    <sheet name="1st pres gantt chart" sheetId="1" r:id="rId1"/>
    <sheet name="2nd pres gantt chart" sheetId="3" r:id="rId2"/>
    <sheet name="Data Collection Geography" sheetId="2" r:id="rId3"/>
    <sheet name="Sheet1" sheetId="4" r:id="rId4"/>
    <sheet name="Sheet2" sheetId="5" r:id="rId5"/>
    <sheet name="Sheet2 (2)" sheetId="7" r:id="rId6"/>
    <sheet name="Sheet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E31" i="2"/>
  <c r="E20" i="2"/>
  <c r="E21" i="2"/>
  <c r="E22" i="2"/>
  <c r="E23" i="2"/>
  <c r="E24" i="2"/>
  <c r="E25" i="2"/>
  <c r="E26" i="2"/>
  <c r="E27" i="2"/>
  <c r="E28" i="2"/>
  <c r="E29" i="2"/>
  <c r="E30" i="2"/>
  <c r="E19" i="2"/>
  <c r="E14" i="4"/>
  <c r="E13" i="4"/>
  <c r="E12" i="4"/>
  <c r="E11" i="4"/>
  <c r="E10" i="4"/>
  <c r="E9" i="4"/>
  <c r="E8" i="4"/>
  <c r="E7" i="4"/>
  <c r="E6" i="4"/>
  <c r="E5" i="4"/>
  <c r="E4" i="4"/>
  <c r="E3" i="4"/>
  <c r="E2" i="4"/>
  <c r="E8" i="3"/>
  <c r="E9" i="3"/>
  <c r="E14" i="3"/>
  <c r="E11" i="3"/>
  <c r="E10" i="3"/>
  <c r="E13" i="3"/>
  <c r="E12" i="3"/>
  <c r="E7" i="3"/>
  <c r="E5" i="3"/>
  <c r="E6" i="3"/>
  <c r="E4" i="3"/>
  <c r="E3" i="3"/>
  <c r="E2" i="3"/>
  <c r="E3" i="1"/>
  <c r="E4" i="1"/>
  <c r="E5" i="1"/>
  <c r="E6" i="1"/>
  <c r="E7" i="1"/>
  <c r="E8" i="1"/>
  <c r="E9" i="1"/>
  <c r="E10" i="1"/>
  <c r="E11" i="1"/>
  <c r="E27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<sst xmlns="http://schemas.openxmlformats.org/spreadsheetml/2006/main" count="622" uniqueCount="312">
  <si>
    <t>Task Name</t>
  </si>
  <si>
    <t>Duration</t>
  </si>
  <si>
    <t>Start</t>
  </si>
  <si>
    <t>Finish</t>
  </si>
  <si>
    <t>Assigned To</t>
  </si>
  <si>
    <t>Capstone Announcement</t>
  </si>
  <si>
    <t>Problem Definition</t>
  </si>
  <si>
    <t>Literature Review on previous works</t>
  </si>
  <si>
    <t>Background Research on Tracking Technologies</t>
  </si>
  <si>
    <t>iBeacons and Eddystone</t>
  </si>
  <si>
    <t>Smriti</t>
  </si>
  <si>
    <t>Free Public Wifi</t>
  </si>
  <si>
    <t>Letao</t>
  </si>
  <si>
    <t>Sharing bikes and scooters</t>
  </si>
  <si>
    <t>Anbo</t>
  </si>
  <si>
    <t>Local Tracking technologies in China</t>
  </si>
  <si>
    <t>Rachel</t>
  </si>
  <si>
    <t>Other Technologies</t>
  </si>
  <si>
    <t>Claudia</t>
  </si>
  <si>
    <t>First Report and Presentation</t>
  </si>
  <si>
    <t>Product Development</t>
  </si>
  <si>
    <t>Product Planning</t>
  </si>
  <si>
    <t>Product Design</t>
  </si>
  <si>
    <t>Second Report and Presentation</t>
  </si>
  <si>
    <t>Product Testing</t>
  </si>
  <si>
    <t>Product Go Live &amp; Data Collection</t>
  </si>
  <si>
    <t>Data Analysis</t>
  </si>
  <si>
    <t>App Modification</t>
  </si>
  <si>
    <t>Database Collection Server Development</t>
  </si>
  <si>
    <t>Data Collection</t>
  </si>
  <si>
    <t>Studying Information Flow Ecosystem</t>
  </si>
  <si>
    <t>Research on Provider Companies and Beacon Unique ID</t>
  </si>
  <si>
    <t>Product Demos</t>
  </si>
  <si>
    <t>Data Collection Notes - Smriti</t>
  </si>
  <si>
    <t>S.No.</t>
  </si>
  <si>
    <t xml:space="preserve">Store Names </t>
  </si>
  <si>
    <t>NYC Start Time</t>
  </si>
  <si>
    <t>NYC End Time</t>
  </si>
  <si>
    <t>UTC Start Time</t>
  </si>
  <si>
    <t>UTC End Time</t>
  </si>
  <si>
    <t>NYC Date</t>
  </si>
  <si>
    <t>UTC Date</t>
  </si>
  <si>
    <t>Location Start</t>
  </si>
  <si>
    <t>Location End</t>
  </si>
  <si>
    <t>W 4th and Broadway (along Broadway)</t>
  </si>
  <si>
    <t>Prince St &amp; Broadway</t>
  </si>
  <si>
    <t>Prince Street Corner</t>
  </si>
  <si>
    <t>Equinox, Hugo Boss</t>
  </si>
  <si>
    <t>Prince St and West Broadway</t>
  </si>
  <si>
    <t>Prince &amp; Wooster</t>
  </si>
  <si>
    <t>-</t>
  </si>
  <si>
    <t>Prince &amp; Greene</t>
  </si>
  <si>
    <t>Prince &amp; Broadway</t>
  </si>
  <si>
    <t>Prince &amp; Broadway (along Broadway)</t>
  </si>
  <si>
    <t>Broadway &amp; Broome</t>
  </si>
  <si>
    <t>Area</t>
  </si>
  <si>
    <t>SoHo</t>
  </si>
  <si>
    <t>from 7th ave (stepped seating area) forever 21 to H&amp;M</t>
  </si>
  <si>
    <t xml:space="preserve">Opp side Steve Madden store to CVS </t>
  </si>
  <si>
    <t>City Point Brooklyn</t>
  </si>
  <si>
    <t>Casper, Target, Trader Joes</t>
  </si>
  <si>
    <t>Gap, Duane Reade, Ann Taylor, T-Mobile</t>
  </si>
  <si>
    <t>Downtown Brooklyn (along Fulton Street)</t>
  </si>
  <si>
    <t>The Children's Place, Foot Locker, Banana Republic, Macy's, American Eagle, Steve Madden, MAC Cosmetics</t>
  </si>
  <si>
    <t>Jay St and Fulton St</t>
  </si>
  <si>
    <t>Lawrence and Fulton</t>
  </si>
  <si>
    <t>Lawrence St and Fulton</t>
  </si>
  <si>
    <t>Bridge and Fulton</t>
  </si>
  <si>
    <t xml:space="preserve">H&amp;M, TJ Maxx. Nordstrom Rack, Old Navy, Aldo, Verizon, Adidas </t>
  </si>
  <si>
    <t>Duffield and Fulton</t>
  </si>
  <si>
    <t>Bank of America, AT&amp;T, T-Mobile, Swarovski, Champ Sports, Express</t>
  </si>
  <si>
    <t>Elm and Fulton</t>
  </si>
  <si>
    <t>Bond and Fulton</t>
  </si>
  <si>
    <t>Duane Reade, Equinox, Sour Patch, Swatch, Urban Outfitters, Casper, Adidas, Crate &amp; Barrel, American Eagle, The North Face, Verizon, Forever21, And Other Stories, Hugo Boss</t>
  </si>
  <si>
    <t>Coach, Cole Haan, Marc Jacobs, Faherty, Untuckit (And a Museum which could be a potential hit)</t>
  </si>
  <si>
    <t>Pleats Please/ Issey Miyake, LaCoste, Nars Cosmetics, Sandro SoHo, Polo Ralph Lauren, David Yurman, John Hardy, Farm Rio, Camper</t>
  </si>
  <si>
    <t xml:space="preserve">Apple Store, Louis Vuitton, Miu Miu, Falconeri, Moncler, Mango,  Prada, </t>
  </si>
  <si>
    <t xml:space="preserve">Mango, Converse, Sephora, Uniqlo, Steve Madden, Nike, Lululemon, Foot Locker, Brandy Melville, H&amp;M, All Saints, Zara, Bloomingdale's, Levis (And Museum of Ice Cream which could be a potential hit) </t>
  </si>
  <si>
    <t>Times Square</t>
  </si>
  <si>
    <t>Forever 21, Express Outlet, Disney Store, Duane Reade, Gap, Citizen Watch, H&amp;M, Verizon, MAC Cosmetics</t>
  </si>
  <si>
    <t>Steve Madden, AT&amp;T, Skechers, Ray Ban, Tissot, Sephora, T-Mobile, American Eagle, Rhone, Inglot, CVS, Duane Reade, GNC, Verizon</t>
  </si>
  <si>
    <t>Background Research on Beacon Technology</t>
  </si>
  <si>
    <t>Database Collection Server Development*</t>
  </si>
  <si>
    <t>Research on Information Flow Ecosystem</t>
  </si>
  <si>
    <t>S.NO.</t>
  </si>
  <si>
    <t>Company Names</t>
  </si>
  <si>
    <t>BlueCats</t>
  </si>
  <si>
    <t>Bluebar</t>
  </si>
  <si>
    <t>Estimote</t>
  </si>
  <si>
    <t>Gelo</t>
  </si>
  <si>
    <t>Glimworm</t>
  </si>
  <si>
    <t>Gimbal</t>
  </si>
  <si>
    <t>Kontakt</t>
  </si>
  <si>
    <t>Sensorberg</t>
  </si>
  <si>
    <t>Sonic Notify</t>
  </si>
  <si>
    <t>Sensoro</t>
  </si>
  <si>
    <t>indoors</t>
  </si>
  <si>
    <t>Footmark</t>
  </si>
  <si>
    <t>Bluvision (Beeks Plus)</t>
  </si>
  <si>
    <t>Aruba Bluetooth Beacons</t>
  </si>
  <si>
    <t>Em Microelectric</t>
  </si>
  <si>
    <t>Bytereal</t>
  </si>
  <si>
    <t>Minew</t>
  </si>
  <si>
    <t>Ebyte</t>
  </si>
  <si>
    <t>95power</t>
  </si>
  <si>
    <t>Skylab</t>
  </si>
  <si>
    <t>Radioland</t>
  </si>
  <si>
    <t>Seekcy</t>
  </si>
  <si>
    <t>Bright beacon</t>
  </si>
  <si>
    <t>April Brother</t>
  </si>
  <si>
    <t>xBeacon</t>
  </si>
  <si>
    <t>Accent</t>
  </si>
  <si>
    <t>Avvel International</t>
  </si>
  <si>
    <t>Apple AirLocate</t>
  </si>
  <si>
    <t>Ubudu</t>
  </si>
  <si>
    <t>Passkit</t>
  </si>
  <si>
    <t>Onyx beacon</t>
  </si>
  <si>
    <t>RadBeacon/Radius Network</t>
  </si>
  <si>
    <t>Smartbeacon</t>
  </si>
  <si>
    <t>Roximity</t>
  </si>
  <si>
    <t>BlueUp</t>
  </si>
  <si>
    <t>RedBear</t>
  </si>
  <si>
    <t>Beaconinside</t>
  </si>
  <si>
    <t>Open Beacon</t>
  </si>
  <si>
    <t>Twocanoes</t>
  </si>
  <si>
    <t>EasiBeacon/Beaconic</t>
  </si>
  <si>
    <t>SB Legacy/shopnow</t>
  </si>
  <si>
    <t>Estimote virtual beacon (iOS)</t>
  </si>
  <si>
    <t>Estimote virtual beacon (Mac)</t>
  </si>
  <si>
    <t>RecoBean</t>
  </si>
  <si>
    <t>Stick n Find</t>
  </si>
  <si>
    <t>Todd/Todally</t>
  </si>
  <si>
    <t>Omni access stellar</t>
  </si>
  <si>
    <t>Alcatel lucent</t>
  </si>
  <si>
    <t>SXSW</t>
  </si>
  <si>
    <t>Motorola MPact</t>
  </si>
  <si>
    <t>Aerohive</t>
  </si>
  <si>
    <t>Parent Company</t>
  </si>
  <si>
    <t>Plus Location Systems</t>
  </si>
  <si>
    <t>BlueSense</t>
  </si>
  <si>
    <t>Qualcomm</t>
  </si>
  <si>
    <t>HID Global</t>
  </si>
  <si>
    <t>HP</t>
  </si>
  <si>
    <t>The Swatch Group Ltd.</t>
  </si>
  <si>
    <t>苏州寻息电子</t>
  </si>
  <si>
    <t>智石</t>
  </si>
  <si>
    <t>升哲科技</t>
  </si>
  <si>
    <t>四月兄弟</t>
  </si>
  <si>
    <t>深圳市蓝科迅通科技有限公司</t>
  </si>
  <si>
    <t>Accent Systems</t>
  </si>
  <si>
    <t>Apple</t>
  </si>
  <si>
    <t>Example UUID</t>
  </si>
  <si>
    <t>61687109-905f-4436-91f8-e602f514c96d</t>
  </si>
  <si>
    <t>a0b13730-3a9a-11e3-aa6e-0800200c9a66</t>
  </si>
  <si>
    <t>b9407f30-f5f8-466e-aff9-25556b57fe6d</t>
  </si>
  <si>
    <t>11e44f09-4ec4-407e-9203-cf57a50fbce0</t>
  </si>
  <si>
    <t>74278bda-b644-4520-8f0c-720eaf059935</t>
  </si>
  <si>
    <t>F7826DA6-4FA2-4E98-8024-BC5B71E0893E</t>
  </si>
  <si>
    <t>73676723-7400-0000-FFFF</t>
  </si>
  <si>
    <t>23A01AF0-232A-4518-9C0E-323FB773F5EF</t>
  </si>
  <si>
    <t>4152554E-F99B-4A3B-86D0-947070693A78</t>
  </si>
  <si>
    <t>699EBC80-E1F3-11E3-9A0F-0CF3EE3BC012</t>
  </si>
  <si>
    <t>5dc33487f02e477d4058 (namespace id)
ac233f251235(instance id)</t>
  </si>
  <si>
    <t>FDA50693A4E24FB1AFCFC6EB07647825 (can be changed)</t>
  </si>
  <si>
    <t>574f524c-4420-5348-4f50-50494e4700 0004 0003</t>
  </si>
  <si>
    <t>EBEFD083-70A2-47C8-9837-E7B5634DF524</t>
  </si>
  <si>
    <t>E2C56DB5-DFFB-48D2-B060-D0F5A71096E0</t>
  </si>
  <si>
    <t>F2A74FC4-7625-44DB-9B08-CB7E130B2029</t>
  </si>
  <si>
    <t>11118A8E-34EC-4326-B21E-9B35F22F405B</t>
  </si>
  <si>
    <t>E16E8A8E-34EC-4326-B21E-9B35F22F405B</t>
  </si>
  <si>
    <t>19D5F76A-FD04-5AA3-B16E-E93277163AF6</t>
  </si>
  <si>
    <t>20CAE8A0-A9CF-11E3-A5E2-0800200C9A66</t>
  </si>
  <si>
    <t>2F234454-CF6D-4A0F-ADF2-F4911BA9FFA6/ 52414449-5553-4E45-5457-4F524B53434F</t>
  </si>
  <si>
    <t>85FC11DD-4CCA-4B27-AFB3-876854BB5C3B</t>
  </si>
  <si>
    <t>8DEEFBB9-F738-4297-8040-96668BB44281</t>
  </si>
  <si>
    <t>ACFD065e-C3C0-11E3-9BBE-1A514932AC01</t>
  </si>
  <si>
    <t>B0702980-A295-A8AB-F734-031A98A512DE/5AFFFFFF-FFFF-FFFF-FFFF-FFFFFFFFFFFF</t>
  </si>
  <si>
    <t>F0018B9B-7509-4C31-A905-1A27D39C003C</t>
  </si>
  <si>
    <t>AA6062F0-98CA-4211-8EC4-193EB73CEBE6</t>
  </si>
  <si>
    <t>92AB49BE-4127-42F4-B532-90FAF1E26491</t>
  </si>
  <si>
    <t>D57092AC-DFAA-446C-8EF3-C81AA22815B5</t>
  </si>
  <si>
    <t>5A4BCFCE-174E-4BAC-A814-092E77F6B7E5</t>
  </si>
  <si>
    <t>8492E75F-4FD6-469D-B132-043FE94921D8</t>
  </si>
  <si>
    <t>08D4A950-80F0-4D42-A14B-D53E063516E6</t>
  </si>
  <si>
    <t>24DDF56411-8CF1-440C -C5B1-4B44-B512-1370F02D74DE</t>
  </si>
  <si>
    <t>504F4C45-5354-4152-0000-0[0…]00</t>
  </si>
  <si>
    <t>d77657c4-52a7-426f-b9d0-d71e10798c8a</t>
  </si>
  <si>
    <t>fe913213-b311-4a42-8c16-47faeac938db</t>
  </si>
  <si>
    <t>4165726f-6869-7665-4e65-74776f726b73</t>
  </si>
  <si>
    <t>FDA50693A4E24FB1AFCFC6EB07647825</t>
  </si>
  <si>
    <t>BEACONS</t>
  </si>
  <si>
    <t>PARENT COMPANY</t>
  </si>
  <si>
    <t>POTENTIAL UUID</t>
  </si>
  <si>
    <t>B0702980-A295-A8AB-F734-031A98A512DE /
5AFFFFFF-FFFF-FFFF-FFFF-FFFFFFFFFFFF</t>
  </si>
  <si>
    <t>2F234454-CF6D-4A0F-ADF2-F4911BA9FFA6 / 
52414449-5553-4E45-5457-4F524B53434F</t>
  </si>
  <si>
    <t>Namespace ID: 5dc33487f02e477d4058
Instance ID: ac233f251235</t>
  </si>
  <si>
    <t>Alcatel Lucent</t>
  </si>
  <si>
    <t>N/A</t>
  </si>
  <si>
    <t xml:space="preserve">GeLo Inc. </t>
  </si>
  <si>
    <t>Glimworm Beacons</t>
  </si>
  <si>
    <t>Kontakt.io</t>
  </si>
  <si>
    <t>KNOWN CLIENTELE</t>
  </si>
  <si>
    <t>Amazon, Nike, Apple, Hyatt, FedEx, Coca Cola, NASA</t>
  </si>
  <si>
    <t>Radius Networks</t>
  </si>
  <si>
    <t>RadBeacon</t>
  </si>
  <si>
    <t>Avvel X</t>
  </si>
  <si>
    <t>Omni Access Stellar</t>
  </si>
  <si>
    <t xml:space="preserve">Ubudu </t>
  </si>
  <si>
    <t>Onyx</t>
  </si>
  <si>
    <t>Smart Beacon</t>
  </si>
  <si>
    <t>CabinetM</t>
  </si>
  <si>
    <t xml:space="preserve">Red Bear Co. Ltd. </t>
  </si>
  <si>
    <t>BEACONinside</t>
  </si>
  <si>
    <t>TwoCanoes</t>
  </si>
  <si>
    <t>Beaconic</t>
  </si>
  <si>
    <t>RECO</t>
  </si>
  <si>
    <t>Motorola</t>
  </si>
  <si>
    <t xml:space="preserve"> MPact</t>
  </si>
  <si>
    <t>Footmarks</t>
  </si>
  <si>
    <t xml:space="preserve">Chengdu Ebyte Electronic Technology Co. Ltd. </t>
  </si>
  <si>
    <t>95Power</t>
  </si>
  <si>
    <t xml:space="preserve">Shenzhen Radioland Technology Co. Ltd. </t>
  </si>
  <si>
    <t>Stick'N'Find</t>
  </si>
  <si>
    <t>UMD</t>
  </si>
  <si>
    <t>SB Legacy</t>
  </si>
  <si>
    <t>BEACON MANUFACTURERS AND DEFAULT UUIDS</t>
  </si>
  <si>
    <t>5993a94c-7d97-4df7-9abf-e493bfd5d000</t>
  </si>
  <si>
    <t>504f4c45-5354-4152-0000-000000000000</t>
  </si>
  <si>
    <t>50765cb7-d9ea-4e21-99a4-fa879613a492</t>
  </si>
  <si>
    <t>8a21c76b-74e3-4341-92be-33fcfdefdd63</t>
  </si>
  <si>
    <t>7aa9f224-d71e-4758-8f60-aa013261b9ac</t>
  </si>
  <si>
    <t>2686f39c-bada-4658-854a-a62e7e5e8b8d</t>
  </si>
  <si>
    <t>00009999-0000-1000-8000-00177a000002</t>
  </si>
  <si>
    <t>e2c56db5-dffb-48d2-b060-d0f5a71096e0</t>
  </si>
  <si>
    <t>a65a5678-992b-4f30-39f2-1e8a502339d8</t>
  </si>
  <si>
    <t>b0462602-cbf5-4abb-87de-b05340dccbc0</t>
  </si>
  <si>
    <t>307e9194-9fe3-4412-ba98-6e816161a379</t>
  </si>
  <si>
    <t>9eb353a0-69b6-4947-b710-bae643c8bca5</t>
  </si>
  <si>
    <t>a8d278e4-35b5-44ef-9cac-0f3fc511fe3e</t>
  </si>
  <si>
    <t>1b3220c5-a80b-4421-9c56-8efbe7696da7</t>
  </si>
  <si>
    <t>6ab357ac-96dd-4d5e-a606-b9dd64c570c7</t>
  </si>
  <si>
    <t>6ca0c73c-f8ec-4687-9112-41dcb6f28879</t>
  </si>
  <si>
    <t>ffff6f1b-ff09-cbff-8a00-ff8aff00ff03</t>
  </si>
  <si>
    <t>9d9c61b3-2786-44d9-9ec0-bfe20a880f0d</t>
  </si>
  <si>
    <t>53546f1b-ff09-ce82-80ff-af80ffffaf03</t>
  </si>
  <si>
    <t>fda50693-a4e2-4fb1-afcf-c6eb07647825</t>
  </si>
  <si>
    <t>ffff6f1b-ff09-c9ff-ff60-9affff609a03</t>
  </si>
  <si>
    <t>b8ba3d72-9fd6-4ca1-89f6-d0da18de8375</t>
  </si>
  <si>
    <t>53546f1b-ff09-ca82-8a00-ff8aff00ff03</t>
  </si>
  <si>
    <t>53546f1b-ff09-fc82-ffe0-00ffffe00003</t>
  </si>
  <si>
    <t>ffff6f1b-ff09-cfff-80ff-af80ffffaf03</t>
  </si>
  <si>
    <t>53546f1b-ff09-0282-5f30-ff5fff30ff03</t>
  </si>
  <si>
    <t>53546f1b-ff09-cc82-ffe0-00ffffe00003</t>
  </si>
  <si>
    <t>5241444e-5441-424c-4553-455256494345</t>
  </si>
  <si>
    <t>53546f1b-ff09-0482-ff10-40ffff104003</t>
  </si>
  <si>
    <t>ffff6f1b-ff09-c5ff-5f30-ff5fff30ff03</t>
  </si>
  <si>
    <t>53546f1b-ff09-d082-5f30-ff5fff30ff03</t>
  </si>
  <si>
    <t>ffff6f1b-ff09-fbff-8a00-ff8aff00ff03</t>
  </si>
  <si>
    <t>ffff6f1b-ff09-c7ff-ff10-40ffff104003</t>
  </si>
  <si>
    <t>f7f489e9-c07e-41b0-beab-a24ce4d49faa</t>
  </si>
  <si>
    <t>ffff6f1b-ff09-03ff-5f30-ff5fff30ff03</t>
  </si>
  <si>
    <t>ffff6f1b-ff09-cdff-ffe0-00ffffe00003</t>
  </si>
  <si>
    <t>e60fdc20-9e42-11e9-b475-0800200c9a66</t>
  </si>
  <si>
    <t>f1eabf09-e313-4fcd-80df-67c779763888</t>
  </si>
  <si>
    <t>dc4f4e8e-d7b0-4e72-b609-97f2796149f9</t>
  </si>
  <si>
    <t>4b1c5e0f-ccd0-401d-81e1-a970adbd9640</t>
  </si>
  <si>
    <t>e20a39f4-73f5-4bc4-1864-17d1ad07a962</t>
  </si>
  <si>
    <t>b8fed863-9f1c-447c-8f82-df0c2e067dea</t>
  </si>
  <si>
    <t>53546f1b-ff09-c882-ff60-9affff609a03</t>
  </si>
  <si>
    <t>53546f1b-ff09-fa82-8a00-ff8aff00ff03</t>
  </si>
  <si>
    <t>f000f0c0-0451-4000-b000-000000000000</t>
  </si>
  <si>
    <t>ffff6f1b-ff09-01ff-80ff-af80ffffaf03</t>
  </si>
  <si>
    <t>ffff6f1b-ff09-fdff-ffe0-00ffffe00003</t>
  </si>
  <si>
    <t>53546f1b-ff09-f882-ff60-9affff609a03</t>
  </si>
  <si>
    <t>53546f1b-ff09-d282-ff10-40ffff104003</t>
  </si>
  <si>
    <t>ffff6f1b-ff09-f9ff-ff60-9affff609a03</t>
  </si>
  <si>
    <t>e1f54e02-1e23-44e0-9c3d-512eb56adec9</t>
  </si>
  <si>
    <t>53546f1b-ff09-c682-ff10-40ffff104003</t>
  </si>
  <si>
    <t>2f234454-cf6d-4a0f-adf2-f4911ba9ffa6</t>
  </si>
  <si>
    <t>53546f1b-ff09-f682-ff10-40ffff104003</t>
  </si>
  <si>
    <t>12345678-1234-1234-1234-123456789123</t>
  </si>
  <si>
    <t>ffff6f1b-ff09-c3ff-80ff-af80ffffaf03</t>
  </si>
  <si>
    <t>ffff6f1b-ff09-c1ff-ffe0-00ffffe00003</t>
  </si>
  <si>
    <t>ffff6f1b-ff09-05ff-ff10-40ffff104003</t>
  </si>
  <si>
    <t>f000face-0451-4000-b000-000000000000</t>
  </si>
  <si>
    <t>ffff6f1b-ff09-f3ff-80ff-af80ffffaf03</t>
  </si>
  <si>
    <t>53546f1b-ff09-fe82-80ff-af80ffffaf03</t>
  </si>
  <si>
    <t>ffff6f1b-ff09-d5ff-ff60-9affff609a03</t>
  </si>
  <si>
    <t>53546f1b-ff09-f282-80ff-af80ffffaf03</t>
  </si>
  <si>
    <t>ffff6f1b-ff09-f7ff-ff10-40ffff104003</t>
  </si>
  <si>
    <t>211c0407-f382-4699-9111-8b1223051903</t>
  </si>
  <si>
    <t>bb865c82-49f0-4df9-b8f5-75a406405cbb</t>
  </si>
  <si>
    <t>18a54793-5c75-49ae-af6d-3edda84dffc3</t>
  </si>
  <si>
    <t>ef090000-11d6-42ba-93b8-9dd7ec090aa9</t>
  </si>
  <si>
    <t>56db0365-a001-4062-9e4d-499d3b8eccf3</t>
  </si>
  <si>
    <t>53546f1b-ff09-c482-5f30-ff5fff30ff03</t>
  </si>
  <si>
    <t>952a3af1-a1f2-1e50-4c4f-b2656ad18510</t>
  </si>
  <si>
    <t>Detected UUIDs</t>
  </si>
  <si>
    <t>Count</t>
  </si>
  <si>
    <t>Manufacturing Companies</t>
  </si>
  <si>
    <t>Beacon Type</t>
  </si>
  <si>
    <t>Eddystone</t>
  </si>
  <si>
    <t>x10b851227a32ed75fbcc</t>
  </si>
  <si>
    <t>0x85ceeb822284d5870c3a</t>
  </si>
  <si>
    <t>0xb2e5fc49d46042b9893c</t>
  </si>
  <si>
    <t>0xc4abe71156a5fa70a23f</t>
  </si>
  <si>
    <t>0xf86410c4c588a9cec5f1</t>
  </si>
  <si>
    <t>Apple Air Locate</t>
  </si>
  <si>
    <t>Motorola Mpact</t>
  </si>
  <si>
    <t>iBeacon</t>
  </si>
  <si>
    <t>Altbeacon</t>
  </si>
  <si>
    <t xml:space="preserve">List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</si>
</sst>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h:mm;@"/>
  </numFmts>
  <fonts count="24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Segoe UI"/>
    </font>
    <font>
      <sz val="11"/>
      <color rgb="FF000000"/>
      <name val="Arial"/>
      <family val="2"/>
    </font>
    <font>
      <sz val="10"/>
      <color indexed="8"/>
      <name val="Roboto"/>
    </font>
    <font>
      <sz val="10"/>
      <color rgb="FF24292E"/>
      <name val="Arial"/>
      <family val="2"/>
    </font>
    <font>
      <sz val="10"/>
      <color rgb="FF000000"/>
      <name val="Roboto"/>
    </font>
    <font>
      <sz val="12"/>
      <color rgb="FF24292E"/>
      <name val="Arial"/>
      <family val="2"/>
    </font>
    <font>
      <sz val="10"/>
      <color rgb="FF444444"/>
      <name val="Arial"/>
      <family val="2"/>
    </font>
    <font>
      <sz val="11"/>
      <color rgb="FF24292E"/>
      <name val="Arial"/>
      <family val="2"/>
    </font>
    <font>
      <sz val="11"/>
      <color indexed="8"/>
      <name val="Arial"/>
      <family val="2"/>
    </font>
    <font>
      <sz val="12"/>
      <color rgb="FF000000"/>
      <name val="Helvetica Neue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4BDE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indent="1"/>
    </xf>
    <xf numFmtId="0" fontId="4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1" fontId="22" fillId="0" borderId="4" xfId="0" applyNumberFormat="1" applyFont="1" applyBorder="1" applyAlignment="1">
      <alignment horizontal="center" vertical="center"/>
    </xf>
    <xf numFmtId="165" fontId="0" fillId="0" borderId="0" xfId="0" applyNumberFormat="1"/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BDE0"/>
      <color rgb="FFE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'1st pres gantt chart'!$C$1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'1st pres gantt chart'!$B$2:$B$18</c:f>
              <c:strCache>
                <c:ptCount val="12"/>
                <c:pt idx="0">
                  <c:v>Capstone Announcement</c:v>
                </c:pt>
                <c:pt idx="1">
                  <c:v>Problem Definition</c:v>
                </c:pt>
                <c:pt idx="2">
                  <c:v>Literature Review on previous works</c:v>
                </c:pt>
                <c:pt idx="3">
                  <c:v>Background Research on Tracking Technologies</c:v>
                </c:pt>
                <c:pt idx="4">
                  <c:v>First Report and Presentation</c:v>
                </c:pt>
                <c:pt idx="5">
                  <c:v>Product Planning</c:v>
                </c:pt>
                <c:pt idx="6">
                  <c:v>Product Design</c:v>
                </c:pt>
                <c:pt idx="7">
                  <c:v>Second Report and Presentation</c:v>
                </c:pt>
                <c:pt idx="8">
                  <c:v>Product Development</c:v>
                </c:pt>
                <c:pt idx="9">
                  <c:v>Product Testing</c:v>
                </c:pt>
                <c:pt idx="10">
                  <c:v>Product Go Live &amp; Data Collection</c:v>
                </c:pt>
                <c:pt idx="11">
                  <c:v>Data Analysis</c:v>
                </c:pt>
              </c:strCache>
            </c:strRef>
          </c:cat>
          <c:val>
            <c:numRef>
              <c:f>'1st pres gantt chart'!$C$2:$C$18</c:f>
              <c:numCache>
                <c:formatCode>mm/dd/yy</c:formatCode>
                <c:ptCount val="12"/>
                <c:pt idx="0">
                  <c:v>44362</c:v>
                </c:pt>
                <c:pt idx="1">
                  <c:v>44362</c:v>
                </c:pt>
                <c:pt idx="2">
                  <c:v>44375</c:v>
                </c:pt>
                <c:pt idx="3">
                  <c:v>44375</c:v>
                </c:pt>
                <c:pt idx="4">
                  <c:v>44383</c:v>
                </c:pt>
                <c:pt idx="5">
                  <c:v>44390</c:v>
                </c:pt>
                <c:pt idx="6">
                  <c:v>44404</c:v>
                </c:pt>
                <c:pt idx="7">
                  <c:v>44418</c:v>
                </c:pt>
                <c:pt idx="8">
                  <c:v>44419</c:v>
                </c:pt>
                <c:pt idx="9">
                  <c:v>44481</c:v>
                </c:pt>
                <c:pt idx="10">
                  <c:v>44502</c:v>
                </c:pt>
                <c:pt idx="11">
                  <c:v>44530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8-C74B-8F4D-7E7C3AE8D00D}"/>
            </c:ext>
          </c:extLst>
        </c:ser>
        <c:ser>
          <c:idx val="1"/>
          <c:order val="1"/>
          <c:tx>
            <c:strRef>
              <c:f>'1st pres gantt chart'!$E$1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pres gantt chart'!$B$2:$B$18</c:f>
              <c:strCache>
                <c:ptCount val="12"/>
                <c:pt idx="0">
                  <c:v>Capstone Announcement</c:v>
                </c:pt>
                <c:pt idx="1">
                  <c:v>Problem Definition</c:v>
                </c:pt>
                <c:pt idx="2">
                  <c:v>Literature Review on previous works</c:v>
                </c:pt>
                <c:pt idx="3">
                  <c:v>Background Research on Tracking Technologies</c:v>
                </c:pt>
                <c:pt idx="4">
                  <c:v>First Report and Presentation</c:v>
                </c:pt>
                <c:pt idx="5">
                  <c:v>Product Planning</c:v>
                </c:pt>
                <c:pt idx="6">
                  <c:v>Product Design</c:v>
                </c:pt>
                <c:pt idx="7">
                  <c:v>Second Report and Presentation</c:v>
                </c:pt>
                <c:pt idx="8">
                  <c:v>Product Development</c:v>
                </c:pt>
                <c:pt idx="9">
                  <c:v>Product Testing</c:v>
                </c:pt>
                <c:pt idx="10">
                  <c:v>Product Go Live &amp; Data Collection</c:v>
                </c:pt>
                <c:pt idx="11">
                  <c:v>Data Analysis</c:v>
                </c:pt>
              </c:strCache>
            </c:strRef>
          </c:cat>
          <c:val>
            <c:numRef>
              <c:f>'1st pres gantt chart'!$E$2:$E$18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</c:v>
                </c:pt>
                <c:pt idx="5">
                  <c:v>15</c:v>
                </c:pt>
                <c:pt idx="6">
                  <c:v>15</c:v>
                </c:pt>
                <c:pt idx="7">
                  <c:v>1</c:v>
                </c:pt>
                <c:pt idx="8">
                  <c:v>63</c:v>
                </c:pt>
                <c:pt idx="9">
                  <c:v>22</c:v>
                </c:pt>
                <c:pt idx="10">
                  <c:v>29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8-C74B-8F4D-7E7C3AE8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94159"/>
        <c:axId val="2129352511"/>
      </c:barChart>
      <c:catAx>
        <c:axId val="2128994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52511"/>
        <c:crosses val="autoZero"/>
        <c:auto val="0"/>
        <c:lblAlgn val="ctr"/>
        <c:lblOffset val="100"/>
        <c:noMultiLvlLbl val="0"/>
      </c:catAx>
      <c:valAx>
        <c:axId val="2129352511"/>
        <c:scaling>
          <c:orientation val="minMax"/>
          <c:max val="44551"/>
          <c:min val="443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94159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'2nd pres gantt chart'!$C$1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'2nd pres gantt chart'!$B$2:$B$14</c:f>
              <c:strCache>
                <c:ptCount val="13"/>
                <c:pt idx="0">
                  <c:v>Capstone Announcement</c:v>
                </c:pt>
                <c:pt idx="1">
                  <c:v>Problem Definition</c:v>
                </c:pt>
                <c:pt idx="2">
                  <c:v>Literature Review on previous works</c:v>
                </c:pt>
                <c:pt idx="3">
                  <c:v>Background Research on Beacon Technology</c:v>
                </c:pt>
                <c:pt idx="4">
                  <c:v>First Report and Presentation</c:v>
                </c:pt>
                <c:pt idx="5">
                  <c:v>Research on Provider Companies and Beacon Unique ID</c:v>
                </c:pt>
                <c:pt idx="6">
                  <c:v>Research on Information Flow Ecosystem</c:v>
                </c:pt>
                <c:pt idx="7">
                  <c:v>Product Demos</c:v>
                </c:pt>
                <c:pt idx="8">
                  <c:v>Database Collection Server Development*</c:v>
                </c:pt>
                <c:pt idx="9">
                  <c:v>Data Collection</c:v>
                </c:pt>
                <c:pt idx="10">
                  <c:v>Second Report and Presentation</c:v>
                </c:pt>
                <c:pt idx="11">
                  <c:v>App Modification</c:v>
                </c:pt>
                <c:pt idx="12">
                  <c:v>Data Analysis</c:v>
                </c:pt>
              </c:strCache>
            </c:strRef>
          </c:cat>
          <c:val>
            <c:numRef>
              <c:f>'2nd pres gantt chart'!$C$2:$C$14</c:f>
              <c:numCache>
                <c:formatCode>mm/dd/yy</c:formatCode>
                <c:ptCount val="13"/>
                <c:pt idx="0">
                  <c:v>44362</c:v>
                </c:pt>
                <c:pt idx="1">
                  <c:v>44362</c:v>
                </c:pt>
                <c:pt idx="2">
                  <c:v>44375</c:v>
                </c:pt>
                <c:pt idx="3">
                  <c:v>44375</c:v>
                </c:pt>
                <c:pt idx="4">
                  <c:v>44383</c:v>
                </c:pt>
                <c:pt idx="5">
                  <c:v>44375</c:v>
                </c:pt>
                <c:pt idx="6">
                  <c:v>44403</c:v>
                </c:pt>
                <c:pt idx="7">
                  <c:v>44392</c:v>
                </c:pt>
                <c:pt idx="8">
                  <c:v>44409</c:v>
                </c:pt>
                <c:pt idx="9">
                  <c:v>44412</c:v>
                </c:pt>
                <c:pt idx="10">
                  <c:v>44418</c:v>
                </c:pt>
                <c:pt idx="11">
                  <c:v>44419</c:v>
                </c:pt>
                <c:pt idx="12">
                  <c:v>44416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B445-B52B-A06A46AFF3BE}"/>
            </c:ext>
          </c:extLst>
        </c:ser>
        <c:ser>
          <c:idx val="1"/>
          <c:order val="1"/>
          <c:tx>
            <c:strRef>
              <c:f>'2nd pres gantt chart'!$E$1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pres gantt chart'!$B$2:$B$14</c:f>
              <c:strCache>
                <c:ptCount val="13"/>
                <c:pt idx="0">
                  <c:v>Capstone Announcement</c:v>
                </c:pt>
                <c:pt idx="1">
                  <c:v>Problem Definition</c:v>
                </c:pt>
                <c:pt idx="2">
                  <c:v>Literature Review on previous works</c:v>
                </c:pt>
                <c:pt idx="3">
                  <c:v>Background Research on Beacon Technology</c:v>
                </c:pt>
                <c:pt idx="4">
                  <c:v>First Report and Presentation</c:v>
                </c:pt>
                <c:pt idx="5">
                  <c:v>Research on Provider Companies and Beacon Unique ID</c:v>
                </c:pt>
                <c:pt idx="6">
                  <c:v>Research on Information Flow Ecosystem</c:v>
                </c:pt>
                <c:pt idx="7">
                  <c:v>Product Demos</c:v>
                </c:pt>
                <c:pt idx="8">
                  <c:v>Database Collection Server Development*</c:v>
                </c:pt>
                <c:pt idx="9">
                  <c:v>Data Collection</c:v>
                </c:pt>
                <c:pt idx="10">
                  <c:v>Second Report and Presentation</c:v>
                </c:pt>
                <c:pt idx="11">
                  <c:v>App Modification</c:v>
                </c:pt>
                <c:pt idx="12">
                  <c:v>Data Analysis</c:v>
                </c:pt>
              </c:strCache>
            </c:strRef>
          </c:cat>
          <c:val>
            <c:numRef>
              <c:f>'2nd pres gantt chart'!$E$2:$E$14</c:f>
              <c:numCache>
                <c:formatCode>General</c:formatCode>
                <c:ptCount val="13"/>
                <c:pt idx="0">
                  <c:v>1</c:v>
                </c:pt>
                <c:pt idx="1">
                  <c:v>14</c:v>
                </c:pt>
                <c:pt idx="2">
                  <c:v>44</c:v>
                </c:pt>
                <c:pt idx="3">
                  <c:v>65</c:v>
                </c:pt>
                <c:pt idx="4">
                  <c:v>1</c:v>
                </c:pt>
                <c:pt idx="5">
                  <c:v>65</c:v>
                </c:pt>
                <c:pt idx="6">
                  <c:v>37</c:v>
                </c:pt>
                <c:pt idx="7">
                  <c:v>48</c:v>
                </c:pt>
                <c:pt idx="8">
                  <c:v>5</c:v>
                </c:pt>
                <c:pt idx="9">
                  <c:v>119</c:v>
                </c:pt>
                <c:pt idx="10">
                  <c:v>1</c:v>
                </c:pt>
                <c:pt idx="11">
                  <c:v>36</c:v>
                </c:pt>
                <c:pt idx="12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B445-B52B-A06A46AF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94159"/>
        <c:axId val="2129352511"/>
      </c:barChart>
      <c:catAx>
        <c:axId val="2128994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52511"/>
        <c:crosses val="autoZero"/>
        <c:auto val="0"/>
        <c:lblAlgn val="ctr"/>
        <c:lblOffset val="100"/>
        <c:noMultiLvlLbl val="0"/>
      </c:catAx>
      <c:valAx>
        <c:axId val="2129352511"/>
        <c:scaling>
          <c:orientation val="minMax"/>
          <c:max val="44551"/>
          <c:min val="443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94159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28</xdr:row>
      <xdr:rowOff>25400</xdr:rowOff>
    </xdr:from>
    <xdr:to>
      <xdr:col>12</xdr:col>
      <xdr:colOff>558800</xdr:colOff>
      <xdr:row>56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E7D63-E499-FA4C-BB78-010E1B2E0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15</xdr:row>
      <xdr:rowOff>152400</xdr:rowOff>
    </xdr:from>
    <xdr:to>
      <xdr:col>11</xdr:col>
      <xdr:colOff>444500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05DA7-0EA9-2E49-ABD2-F9F09A609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I27"/>
  <sheetViews>
    <sheetView topLeftCell="A12" workbookViewId="0">
      <selection activeCell="B35" sqref="B35"/>
    </sheetView>
  </sheetViews>
  <sheetFormatPr baseColWidth="10" defaultColWidth="8.83203125" defaultRowHeight="15" outlineLevelRow="1" x14ac:dyDescent="0.2"/>
  <cols>
    <col min="1" max="1" width="7.5" customWidth="1"/>
    <col min="2" max="2" width="40.5" customWidth="1"/>
    <col min="3" max="5" width="12.5" customWidth="1"/>
    <col min="6" max="6" width="12.83203125" customWidth="1"/>
  </cols>
  <sheetData>
    <row r="1" spans="2:9" ht="16" x14ac:dyDescent="0.2">
      <c r="B1" s="1" t="s">
        <v>0</v>
      </c>
      <c r="C1" s="1" t="s">
        <v>2</v>
      </c>
      <c r="D1" s="1" t="s">
        <v>3</v>
      </c>
      <c r="E1" s="1" t="s">
        <v>1</v>
      </c>
      <c r="F1" s="1" t="s">
        <v>4</v>
      </c>
    </row>
    <row r="2" spans="2:9" x14ac:dyDescent="0.2">
      <c r="B2" s="2" t="s">
        <v>5</v>
      </c>
      <c r="C2" s="4">
        <v>44362</v>
      </c>
      <c r="D2" s="4">
        <v>44362</v>
      </c>
      <c r="E2" s="6">
        <f>D2-C2+1</f>
        <v>1</v>
      </c>
      <c r="F2" s="3"/>
    </row>
    <row r="3" spans="2:9" x14ac:dyDescent="0.2">
      <c r="B3" s="2" t="s">
        <v>6</v>
      </c>
      <c r="C3" s="4">
        <v>44362</v>
      </c>
      <c r="D3" s="4">
        <v>44375</v>
      </c>
      <c r="E3" s="6">
        <f t="shared" ref="E3:E18" si="0">D3-C3+1</f>
        <v>14</v>
      </c>
      <c r="F3" s="3"/>
    </row>
    <row r="4" spans="2:9" x14ac:dyDescent="0.2">
      <c r="B4" s="2" t="s">
        <v>7</v>
      </c>
      <c r="C4" s="4">
        <v>44375</v>
      </c>
      <c r="D4" s="4">
        <v>44390</v>
      </c>
      <c r="E4" s="6">
        <f t="shared" si="0"/>
        <v>16</v>
      </c>
      <c r="F4" s="3"/>
    </row>
    <row r="5" spans="2:9" collapsed="1" x14ac:dyDescent="0.2">
      <c r="B5" s="2" t="s">
        <v>8</v>
      </c>
      <c r="C5" s="4">
        <v>44375</v>
      </c>
      <c r="D5" s="4">
        <v>44390</v>
      </c>
      <c r="E5" s="6">
        <f t="shared" si="0"/>
        <v>16</v>
      </c>
      <c r="F5" s="3"/>
      <c r="H5" s="6">
        <v>44362</v>
      </c>
      <c r="I5" s="6">
        <v>44551</v>
      </c>
    </row>
    <row r="6" spans="2:9" hidden="1" outlineLevel="1" x14ac:dyDescent="0.2">
      <c r="B6" s="5" t="s">
        <v>9</v>
      </c>
      <c r="C6" s="4">
        <v>44375</v>
      </c>
      <c r="D6" s="4">
        <v>44390</v>
      </c>
      <c r="E6" s="6">
        <f t="shared" si="0"/>
        <v>16</v>
      </c>
      <c r="F6" s="3" t="s">
        <v>10</v>
      </c>
    </row>
    <row r="7" spans="2:9" hidden="1" outlineLevel="1" x14ac:dyDescent="0.2">
      <c r="B7" s="5" t="s">
        <v>11</v>
      </c>
      <c r="C7" s="4">
        <v>44375</v>
      </c>
      <c r="D7" s="4">
        <v>44390</v>
      </c>
      <c r="E7" s="6">
        <f t="shared" si="0"/>
        <v>16</v>
      </c>
      <c r="F7" s="3" t="s">
        <v>12</v>
      </c>
    </row>
    <row r="8" spans="2:9" hidden="1" outlineLevel="1" x14ac:dyDescent="0.2">
      <c r="B8" s="5" t="s">
        <v>13</v>
      </c>
      <c r="C8" s="4">
        <v>44375</v>
      </c>
      <c r="D8" s="4">
        <v>44390</v>
      </c>
      <c r="E8" s="6">
        <f t="shared" si="0"/>
        <v>16</v>
      </c>
      <c r="F8" s="3" t="s">
        <v>14</v>
      </c>
    </row>
    <row r="9" spans="2:9" hidden="1" outlineLevel="1" x14ac:dyDescent="0.2">
      <c r="B9" s="5" t="s">
        <v>15</v>
      </c>
      <c r="C9" s="4">
        <v>44375</v>
      </c>
      <c r="D9" s="4">
        <v>44390</v>
      </c>
      <c r="E9" s="6">
        <f t="shared" si="0"/>
        <v>16</v>
      </c>
      <c r="F9" s="3" t="s">
        <v>16</v>
      </c>
    </row>
    <row r="10" spans="2:9" hidden="1" outlineLevel="1" x14ac:dyDescent="0.2">
      <c r="B10" s="5" t="s">
        <v>17</v>
      </c>
      <c r="C10" s="4">
        <v>44375</v>
      </c>
      <c r="D10" s="4">
        <v>44390</v>
      </c>
      <c r="E10" s="6">
        <f t="shared" si="0"/>
        <v>16</v>
      </c>
      <c r="F10" s="3" t="s">
        <v>18</v>
      </c>
    </row>
    <row r="11" spans="2:9" x14ac:dyDescent="0.2">
      <c r="B11" s="2" t="s">
        <v>19</v>
      </c>
      <c r="C11" s="4">
        <v>44383</v>
      </c>
      <c r="D11" s="4">
        <v>44383</v>
      </c>
      <c r="E11" s="6">
        <f t="shared" si="0"/>
        <v>1</v>
      </c>
      <c r="F11" s="3"/>
    </row>
    <row r="12" spans="2:9" outlineLevel="1" x14ac:dyDescent="0.2">
      <c r="B12" s="5" t="s">
        <v>21</v>
      </c>
      <c r="C12" s="4">
        <v>44390</v>
      </c>
      <c r="D12" s="4">
        <v>44404</v>
      </c>
      <c r="E12" s="6">
        <f t="shared" si="0"/>
        <v>15</v>
      </c>
      <c r="F12" s="3"/>
    </row>
    <row r="13" spans="2:9" outlineLevel="1" x14ac:dyDescent="0.2">
      <c r="B13" s="5" t="s">
        <v>22</v>
      </c>
      <c r="C13" s="4">
        <v>44404</v>
      </c>
      <c r="D13" s="4">
        <v>44418</v>
      </c>
      <c r="E13" s="6">
        <f t="shared" si="0"/>
        <v>15</v>
      </c>
      <c r="F13" s="3"/>
    </row>
    <row r="14" spans="2:9" outlineLevel="1" x14ac:dyDescent="0.2">
      <c r="B14" s="5" t="s">
        <v>23</v>
      </c>
      <c r="C14" s="4">
        <v>44418</v>
      </c>
      <c r="D14" s="4">
        <v>44418</v>
      </c>
      <c r="E14" s="6">
        <f t="shared" si="0"/>
        <v>1</v>
      </c>
      <c r="F14" s="3"/>
    </row>
    <row r="15" spans="2:9" outlineLevel="1" x14ac:dyDescent="0.2">
      <c r="B15" s="5" t="s">
        <v>20</v>
      </c>
      <c r="C15" s="4">
        <v>44419</v>
      </c>
      <c r="D15" s="4">
        <v>44481</v>
      </c>
      <c r="E15" s="6">
        <f t="shared" si="0"/>
        <v>63</v>
      </c>
      <c r="F15" s="3"/>
    </row>
    <row r="16" spans="2:9" outlineLevel="1" x14ac:dyDescent="0.2">
      <c r="B16" s="5" t="s">
        <v>24</v>
      </c>
      <c r="C16" s="4">
        <v>44481</v>
      </c>
      <c r="D16" s="4">
        <v>44502</v>
      </c>
      <c r="E16" s="6">
        <f t="shared" si="0"/>
        <v>22</v>
      </c>
      <c r="F16" s="3"/>
    </row>
    <row r="17" spans="2:6" outlineLevel="1" x14ac:dyDescent="0.2">
      <c r="B17" s="5" t="s">
        <v>25</v>
      </c>
      <c r="C17" s="4">
        <v>44502</v>
      </c>
      <c r="D17" s="4">
        <v>44530</v>
      </c>
      <c r="E17" s="6">
        <f t="shared" si="0"/>
        <v>29</v>
      </c>
      <c r="F17" s="3"/>
    </row>
    <row r="18" spans="2:6" outlineLevel="1" x14ac:dyDescent="0.2">
      <c r="B18" s="5" t="s">
        <v>26</v>
      </c>
      <c r="C18" s="4">
        <v>44530</v>
      </c>
      <c r="D18" s="4">
        <v>44551</v>
      </c>
      <c r="E18" s="6">
        <f t="shared" si="0"/>
        <v>22</v>
      </c>
      <c r="F18" s="3"/>
    </row>
    <row r="27" spans="2:6" x14ac:dyDescent="0.2">
      <c r="B27" s="2" t="s">
        <v>20</v>
      </c>
      <c r="C27" s="4">
        <v>44390</v>
      </c>
      <c r="D27" s="4">
        <v>44551</v>
      </c>
      <c r="E27" s="6">
        <f>D27-C27+1</f>
        <v>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3A3F-B1DB-D446-9DED-C0367C93673E}">
  <sheetPr>
    <outlinePr summaryBelow="0"/>
  </sheetPr>
  <dimension ref="B1:F14"/>
  <sheetViews>
    <sheetView topLeftCell="A5" workbookViewId="0">
      <selection activeCell="B20" sqref="B20"/>
    </sheetView>
  </sheetViews>
  <sheetFormatPr baseColWidth="10" defaultColWidth="8.83203125" defaultRowHeight="15" x14ac:dyDescent="0.2"/>
  <cols>
    <col min="1" max="1" width="7.5" customWidth="1"/>
    <col min="2" max="2" width="56.1640625" customWidth="1"/>
    <col min="3" max="5" width="12.5" customWidth="1"/>
    <col min="6" max="6" width="12.83203125" customWidth="1"/>
  </cols>
  <sheetData>
    <row r="1" spans="2:6" ht="16" x14ac:dyDescent="0.2">
      <c r="B1" s="1" t="s">
        <v>0</v>
      </c>
      <c r="C1" s="1" t="s">
        <v>2</v>
      </c>
      <c r="D1" s="1" t="s">
        <v>3</v>
      </c>
      <c r="E1" s="1" t="s">
        <v>1</v>
      </c>
      <c r="F1" s="1" t="s">
        <v>4</v>
      </c>
    </row>
    <row r="2" spans="2:6" x14ac:dyDescent="0.2">
      <c r="B2" s="2" t="s">
        <v>5</v>
      </c>
      <c r="C2" s="4">
        <v>44362</v>
      </c>
      <c r="D2" s="4">
        <v>44362</v>
      </c>
      <c r="E2" s="6">
        <f>D2-C2+1</f>
        <v>1</v>
      </c>
      <c r="F2" s="3"/>
    </row>
    <row r="3" spans="2:6" x14ac:dyDescent="0.2">
      <c r="B3" s="2" t="s">
        <v>6</v>
      </c>
      <c r="C3" s="4">
        <v>44362</v>
      </c>
      <c r="D3" s="4">
        <v>44375</v>
      </c>
      <c r="E3" s="6">
        <f t="shared" ref="E3:E6" si="0">D3-C3+1</f>
        <v>14</v>
      </c>
      <c r="F3" s="3"/>
    </row>
    <row r="4" spans="2:6" x14ac:dyDescent="0.2">
      <c r="B4" s="2" t="s">
        <v>7</v>
      </c>
      <c r="C4" s="4">
        <v>44375</v>
      </c>
      <c r="D4" s="4">
        <v>44418</v>
      </c>
      <c r="E4" s="6">
        <f t="shared" si="0"/>
        <v>44</v>
      </c>
      <c r="F4" s="3"/>
    </row>
    <row r="5" spans="2:6" x14ac:dyDescent="0.2">
      <c r="B5" s="2" t="s">
        <v>81</v>
      </c>
      <c r="C5" s="4">
        <v>44375</v>
      </c>
      <c r="D5" s="4">
        <v>44439</v>
      </c>
      <c r="E5" s="6">
        <f t="shared" si="0"/>
        <v>65</v>
      </c>
      <c r="F5" s="3"/>
    </row>
    <row r="6" spans="2:6" x14ac:dyDescent="0.2">
      <c r="B6" s="2" t="s">
        <v>19</v>
      </c>
      <c r="C6" s="4">
        <v>44383</v>
      </c>
      <c r="D6" s="4">
        <v>44383</v>
      </c>
      <c r="E6" s="6">
        <f t="shared" si="0"/>
        <v>1</v>
      </c>
      <c r="F6" s="3"/>
    </row>
    <row r="7" spans="2:6" x14ac:dyDescent="0.2">
      <c r="B7" s="2" t="s">
        <v>31</v>
      </c>
      <c r="C7" s="4">
        <v>44375</v>
      </c>
      <c r="D7" s="4">
        <v>44439</v>
      </c>
      <c r="E7" s="6">
        <f t="shared" ref="E7:E9" si="1">D7-C7+1</f>
        <v>65</v>
      </c>
      <c r="F7" s="3"/>
    </row>
    <row r="8" spans="2:6" x14ac:dyDescent="0.2">
      <c r="B8" s="2" t="s">
        <v>83</v>
      </c>
      <c r="C8" s="4">
        <v>44403</v>
      </c>
      <c r="D8" s="4">
        <v>44439</v>
      </c>
      <c r="E8" s="6">
        <f t="shared" si="1"/>
        <v>37</v>
      </c>
      <c r="F8" s="3"/>
    </row>
    <row r="9" spans="2:6" x14ac:dyDescent="0.2">
      <c r="B9" s="2" t="s">
        <v>32</v>
      </c>
      <c r="C9" s="4">
        <v>44392</v>
      </c>
      <c r="D9" s="4">
        <v>44439</v>
      </c>
      <c r="E9" s="6">
        <f t="shared" si="1"/>
        <v>48</v>
      </c>
      <c r="F9" s="3"/>
    </row>
    <row r="10" spans="2:6" x14ac:dyDescent="0.2">
      <c r="B10" s="2" t="s">
        <v>82</v>
      </c>
      <c r="C10" s="7">
        <v>44409</v>
      </c>
      <c r="D10" s="4">
        <v>44413</v>
      </c>
      <c r="E10" s="6">
        <f t="shared" ref="E10:E14" si="2">D10-C10+1</f>
        <v>5</v>
      </c>
      <c r="F10" s="3"/>
    </row>
    <row r="11" spans="2:6" x14ac:dyDescent="0.2">
      <c r="B11" s="2" t="s">
        <v>29</v>
      </c>
      <c r="C11" s="7">
        <v>44412</v>
      </c>
      <c r="D11" s="4">
        <v>44530</v>
      </c>
      <c r="E11" s="6">
        <f t="shared" si="2"/>
        <v>119</v>
      </c>
      <c r="F11" s="3"/>
    </row>
    <row r="12" spans="2:6" x14ac:dyDescent="0.2">
      <c r="B12" s="2" t="s">
        <v>23</v>
      </c>
      <c r="C12" s="4">
        <v>44418</v>
      </c>
      <c r="D12" s="4">
        <v>44418</v>
      </c>
      <c r="E12" s="6">
        <f>D12-C12+1</f>
        <v>1</v>
      </c>
      <c r="F12" s="3"/>
    </row>
    <row r="13" spans="2:6" x14ac:dyDescent="0.2">
      <c r="B13" s="2" t="s">
        <v>27</v>
      </c>
      <c r="C13" s="4">
        <v>44419</v>
      </c>
      <c r="D13" s="4">
        <v>44454</v>
      </c>
      <c r="E13" s="6">
        <f>D13-C13+1</f>
        <v>36</v>
      </c>
      <c r="F13" s="3"/>
    </row>
    <row r="14" spans="2:6" x14ac:dyDescent="0.2">
      <c r="B14" s="2" t="s">
        <v>26</v>
      </c>
      <c r="C14" s="4">
        <v>44416</v>
      </c>
      <c r="D14" s="4">
        <v>44551</v>
      </c>
      <c r="E14" s="6">
        <f t="shared" si="2"/>
        <v>136</v>
      </c>
      <c r="F1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3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5" customWidth="1"/>
    <col min="2" max="2" width="9.5" customWidth="1"/>
    <col min="3" max="3" width="13" customWidth="1"/>
    <col min="4" max="4" width="12.5" customWidth="1"/>
    <col min="5" max="5" width="11.83203125" customWidth="1"/>
    <col min="6" max="6" width="13" customWidth="1"/>
    <col min="7" max="7" width="12" customWidth="1"/>
    <col min="8" max="8" width="11.5" customWidth="1"/>
    <col min="9" max="9" width="14.5" customWidth="1"/>
    <col min="10" max="10" width="38.1640625" customWidth="1"/>
    <col min="11" max="11" width="26" customWidth="1"/>
    <col min="12" max="12" width="64.33203125" customWidth="1"/>
  </cols>
  <sheetData>
    <row r="1" spans="2:12" ht="16" thickBot="1" x14ac:dyDescent="0.25"/>
    <row r="2" spans="2:12" ht="23" customHeight="1" thickBot="1" x14ac:dyDescent="0.25">
      <c r="B2" s="59" t="s">
        <v>33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s="8" customFormat="1" ht="49" customHeight="1" x14ac:dyDescent="0.2">
      <c r="B3" s="51" t="s">
        <v>34</v>
      </c>
      <c r="C3" s="52" t="s">
        <v>40</v>
      </c>
      <c r="D3" s="52" t="s">
        <v>36</v>
      </c>
      <c r="E3" s="52" t="s">
        <v>37</v>
      </c>
      <c r="F3" s="52" t="s">
        <v>41</v>
      </c>
      <c r="G3" s="52" t="s">
        <v>38</v>
      </c>
      <c r="H3" s="52" t="s">
        <v>39</v>
      </c>
      <c r="I3" s="52" t="s">
        <v>55</v>
      </c>
      <c r="J3" s="52" t="s">
        <v>42</v>
      </c>
      <c r="K3" s="52" t="s">
        <v>43</v>
      </c>
      <c r="L3" s="53" t="s">
        <v>35</v>
      </c>
    </row>
    <row r="4" spans="2:12" ht="68" customHeight="1" x14ac:dyDescent="0.2">
      <c r="B4" s="54">
        <v>1</v>
      </c>
      <c r="C4" s="55">
        <v>44414</v>
      </c>
      <c r="D4" s="56">
        <v>0.67083333333333339</v>
      </c>
      <c r="E4" s="56">
        <v>0.6791666666666667</v>
      </c>
      <c r="F4" s="55">
        <v>44414</v>
      </c>
      <c r="G4" s="56">
        <v>0.83750000000000002</v>
      </c>
      <c r="H4" s="57">
        <v>0.84583333333333333</v>
      </c>
      <c r="I4" s="62" t="s">
        <v>56</v>
      </c>
      <c r="J4" s="54" t="s">
        <v>44</v>
      </c>
      <c r="K4" s="54" t="s">
        <v>45</v>
      </c>
      <c r="L4" s="58" t="s">
        <v>73</v>
      </c>
    </row>
    <row r="5" spans="2:12" ht="18" customHeight="1" x14ac:dyDescent="0.2">
      <c r="B5" s="54">
        <v>2</v>
      </c>
      <c r="C5" s="55">
        <v>44414</v>
      </c>
      <c r="D5" s="57">
        <v>0.68055555555555547</v>
      </c>
      <c r="E5" s="57">
        <v>0.68194444444444446</v>
      </c>
      <c r="F5" s="55">
        <v>44414</v>
      </c>
      <c r="G5" s="56">
        <v>0.84722222222222221</v>
      </c>
      <c r="H5" s="57">
        <v>0.84861111111111109</v>
      </c>
      <c r="I5" s="62"/>
      <c r="J5" s="54" t="s">
        <v>46</v>
      </c>
      <c r="K5" s="54" t="s">
        <v>50</v>
      </c>
      <c r="L5" s="54" t="s">
        <v>47</v>
      </c>
    </row>
    <row r="6" spans="2:12" ht="37" customHeight="1" x14ac:dyDescent="0.2">
      <c r="B6" s="54">
        <v>3</v>
      </c>
      <c r="C6" s="55">
        <v>44414</v>
      </c>
      <c r="D6" s="57">
        <v>0.6875</v>
      </c>
      <c r="E6" s="57">
        <v>0.68888888888888899</v>
      </c>
      <c r="F6" s="55">
        <v>44414</v>
      </c>
      <c r="G6" s="57">
        <v>0.85416666666666663</v>
      </c>
      <c r="H6" s="57">
        <v>0.85555555555555562</v>
      </c>
      <c r="I6" s="62"/>
      <c r="J6" s="54" t="s">
        <v>48</v>
      </c>
      <c r="K6" s="54" t="s">
        <v>49</v>
      </c>
      <c r="L6" s="58" t="s">
        <v>74</v>
      </c>
    </row>
    <row r="7" spans="2:12" ht="36" customHeight="1" x14ac:dyDescent="0.2">
      <c r="B7" s="54">
        <v>4</v>
      </c>
      <c r="C7" s="55">
        <v>44414</v>
      </c>
      <c r="D7" s="57">
        <v>0.69097222222222221</v>
      </c>
      <c r="E7" s="57">
        <v>0.69236111111111109</v>
      </c>
      <c r="F7" s="55">
        <v>44414</v>
      </c>
      <c r="G7" s="57">
        <v>0.85763888888888884</v>
      </c>
      <c r="H7" s="57">
        <v>0.85902777777777783</v>
      </c>
      <c r="I7" s="62"/>
      <c r="J7" s="54" t="s">
        <v>49</v>
      </c>
      <c r="K7" s="54" t="s">
        <v>51</v>
      </c>
      <c r="L7" s="58" t="s">
        <v>75</v>
      </c>
    </row>
    <row r="8" spans="2:12" ht="18" customHeight="1" x14ac:dyDescent="0.2">
      <c r="B8" s="54">
        <v>5</v>
      </c>
      <c r="C8" s="55">
        <v>44414</v>
      </c>
      <c r="D8" s="57">
        <v>0.6958333333333333</v>
      </c>
      <c r="E8" s="57">
        <v>0.69791666666666663</v>
      </c>
      <c r="F8" s="55">
        <v>44414</v>
      </c>
      <c r="G8" s="57">
        <v>0.86249999999999993</v>
      </c>
      <c r="H8" s="57">
        <v>0.86458333333333337</v>
      </c>
      <c r="I8" s="62"/>
      <c r="J8" s="54" t="s">
        <v>51</v>
      </c>
      <c r="K8" s="54" t="s">
        <v>52</v>
      </c>
      <c r="L8" s="54" t="s">
        <v>76</v>
      </c>
    </row>
    <row r="9" spans="2:12" ht="58" customHeight="1" x14ac:dyDescent="0.2">
      <c r="B9" s="54">
        <v>6</v>
      </c>
      <c r="C9" s="55">
        <v>44414</v>
      </c>
      <c r="D9" s="57">
        <v>0.70138888888888884</v>
      </c>
      <c r="E9" s="57">
        <v>0.70833333333333337</v>
      </c>
      <c r="F9" s="55">
        <v>44414</v>
      </c>
      <c r="G9" s="57">
        <v>0.86805555555555547</v>
      </c>
      <c r="H9" s="57">
        <v>0.875</v>
      </c>
      <c r="I9" s="62"/>
      <c r="J9" s="54" t="s">
        <v>53</v>
      </c>
      <c r="K9" s="54" t="s">
        <v>54</v>
      </c>
      <c r="L9" s="58" t="s">
        <v>77</v>
      </c>
    </row>
    <row r="10" spans="2:12" ht="39" customHeight="1" x14ac:dyDescent="0.2">
      <c r="B10" s="54">
        <v>7</v>
      </c>
      <c r="C10" s="55">
        <v>44414</v>
      </c>
      <c r="D10" s="57">
        <v>0.73333333333333339</v>
      </c>
      <c r="E10" s="57">
        <v>0.74236111111111114</v>
      </c>
      <c r="F10" s="55">
        <v>44414</v>
      </c>
      <c r="G10" s="57">
        <v>0.9</v>
      </c>
      <c r="H10" s="57">
        <v>0.90902777777777777</v>
      </c>
      <c r="I10" s="63" t="s">
        <v>78</v>
      </c>
      <c r="J10" s="58" t="s">
        <v>57</v>
      </c>
      <c r="K10" s="54" t="s">
        <v>50</v>
      </c>
      <c r="L10" s="58" t="s">
        <v>79</v>
      </c>
    </row>
    <row r="11" spans="2:12" ht="38" customHeight="1" x14ac:dyDescent="0.2">
      <c r="B11" s="54">
        <v>8</v>
      </c>
      <c r="C11" s="55">
        <v>44414</v>
      </c>
      <c r="D11" s="57">
        <v>0.74305555555555547</v>
      </c>
      <c r="E11" s="57">
        <v>0.75277777777777777</v>
      </c>
      <c r="F11" s="55">
        <v>44414</v>
      </c>
      <c r="G11" s="57">
        <v>0.90972222222222221</v>
      </c>
      <c r="H11" s="57">
        <v>0.9194444444444444</v>
      </c>
      <c r="I11" s="63"/>
      <c r="J11" s="54" t="s">
        <v>58</v>
      </c>
      <c r="K11" s="54" t="s">
        <v>50</v>
      </c>
      <c r="L11" s="58" t="s">
        <v>80</v>
      </c>
    </row>
    <row r="12" spans="2:12" ht="18" customHeight="1" x14ac:dyDescent="0.2">
      <c r="B12" s="54">
        <v>9</v>
      </c>
      <c r="C12" s="55">
        <v>44414</v>
      </c>
      <c r="D12" s="57">
        <v>0.86805555555555547</v>
      </c>
      <c r="E12" s="57">
        <v>0.87083333333333324</v>
      </c>
      <c r="F12" s="55">
        <v>44415</v>
      </c>
      <c r="G12" s="57">
        <v>3.4722222222222224E-2</v>
      </c>
      <c r="H12" s="57">
        <v>3.7499999999999999E-2</v>
      </c>
      <c r="I12" s="64" t="s">
        <v>62</v>
      </c>
      <c r="J12" s="54" t="s">
        <v>64</v>
      </c>
      <c r="K12" s="54" t="s">
        <v>65</v>
      </c>
      <c r="L12" s="54" t="s">
        <v>61</v>
      </c>
    </row>
    <row r="13" spans="2:12" ht="34" customHeight="1" x14ac:dyDescent="0.2">
      <c r="B13" s="54">
        <v>10</v>
      </c>
      <c r="C13" s="55">
        <v>44414</v>
      </c>
      <c r="D13" s="57">
        <v>0.87152777777777779</v>
      </c>
      <c r="E13" s="57">
        <v>0.87291666666666667</v>
      </c>
      <c r="F13" s="55">
        <v>44415</v>
      </c>
      <c r="G13" s="57">
        <v>3.8194444444444441E-2</v>
      </c>
      <c r="H13" s="57">
        <v>3.9583333333333331E-2</v>
      </c>
      <c r="I13" s="64"/>
      <c r="J13" s="54" t="s">
        <v>66</v>
      </c>
      <c r="K13" s="54" t="s">
        <v>67</v>
      </c>
      <c r="L13" s="58" t="s">
        <v>63</v>
      </c>
    </row>
    <row r="14" spans="2:12" ht="18" customHeight="1" x14ac:dyDescent="0.2">
      <c r="B14" s="54">
        <v>11</v>
      </c>
      <c r="C14" s="55">
        <v>44414</v>
      </c>
      <c r="D14" s="57">
        <v>0.87361111111111101</v>
      </c>
      <c r="E14" s="57">
        <v>0.875</v>
      </c>
      <c r="F14" s="55">
        <v>44415</v>
      </c>
      <c r="G14" s="57">
        <v>4.027777777777778E-2</v>
      </c>
      <c r="H14" s="57">
        <v>4.1666666666666664E-2</v>
      </c>
      <c r="I14" s="64"/>
      <c r="J14" s="54" t="s">
        <v>67</v>
      </c>
      <c r="K14" s="54" t="s">
        <v>69</v>
      </c>
      <c r="L14" s="54" t="s">
        <v>68</v>
      </c>
    </row>
    <row r="15" spans="2:12" ht="18" customHeight="1" x14ac:dyDescent="0.2">
      <c r="B15" s="54">
        <v>12</v>
      </c>
      <c r="C15" s="55">
        <v>44414</v>
      </c>
      <c r="D15" s="57">
        <v>0.87569444444444444</v>
      </c>
      <c r="E15" s="57">
        <v>0.87777777777777777</v>
      </c>
      <c r="F15" s="55">
        <v>44415</v>
      </c>
      <c r="G15" s="57">
        <v>4.2361111111111106E-2</v>
      </c>
      <c r="H15" s="57">
        <v>4.4444444444444446E-2</v>
      </c>
      <c r="I15" s="64"/>
      <c r="J15" s="54" t="s">
        <v>71</v>
      </c>
      <c r="K15" s="54" t="s">
        <v>72</v>
      </c>
      <c r="L15" s="54" t="s">
        <v>70</v>
      </c>
    </row>
    <row r="16" spans="2:12" ht="18" customHeight="1" x14ac:dyDescent="0.2">
      <c r="B16" s="54">
        <v>13</v>
      </c>
      <c r="C16" s="55">
        <v>44414</v>
      </c>
      <c r="D16" s="57">
        <v>0.87847222222222221</v>
      </c>
      <c r="E16" s="57">
        <v>0.88055555555555554</v>
      </c>
      <c r="F16" s="55">
        <v>44415</v>
      </c>
      <c r="G16" s="57">
        <v>4.5138888888888888E-2</v>
      </c>
      <c r="H16" s="57">
        <v>4.7222222222222221E-2</v>
      </c>
      <c r="I16" s="64"/>
      <c r="J16" s="63" t="s">
        <v>59</v>
      </c>
      <c r="K16" s="63"/>
      <c r="L16" s="54" t="s">
        <v>60</v>
      </c>
    </row>
    <row r="19" spans="5:8" x14ac:dyDescent="0.2">
      <c r="E19" s="50">
        <f>E4-D4</f>
        <v>8.3333333333333037E-3</v>
      </c>
    </row>
    <row r="20" spans="5:8" x14ac:dyDescent="0.2">
      <c r="E20" s="50">
        <f t="shared" ref="E20:E31" si="0">E5-D5</f>
        <v>1.388888888888995E-3</v>
      </c>
    </row>
    <row r="21" spans="5:8" x14ac:dyDescent="0.2">
      <c r="E21" s="50">
        <f t="shared" si="0"/>
        <v>1.388888888888995E-3</v>
      </c>
    </row>
    <row r="22" spans="5:8" x14ac:dyDescent="0.2">
      <c r="E22" s="50">
        <f t="shared" si="0"/>
        <v>1.388888888888884E-3</v>
      </c>
    </row>
    <row r="23" spans="5:8" x14ac:dyDescent="0.2">
      <c r="E23" s="50">
        <f t="shared" si="0"/>
        <v>2.0833333333333259E-3</v>
      </c>
    </row>
    <row r="24" spans="5:8" x14ac:dyDescent="0.2">
      <c r="E24" s="50">
        <f t="shared" si="0"/>
        <v>6.9444444444445308E-3</v>
      </c>
    </row>
    <row r="25" spans="5:8" x14ac:dyDescent="0.2">
      <c r="E25" s="50">
        <f t="shared" si="0"/>
        <v>9.0277777777777457E-3</v>
      </c>
    </row>
    <row r="26" spans="5:8" x14ac:dyDescent="0.2">
      <c r="E26" s="50">
        <f t="shared" si="0"/>
        <v>9.7222222222222987E-3</v>
      </c>
    </row>
    <row r="27" spans="5:8" x14ac:dyDescent="0.2">
      <c r="E27" s="50">
        <f t="shared" si="0"/>
        <v>2.7777777777777679E-3</v>
      </c>
    </row>
    <row r="28" spans="5:8" x14ac:dyDescent="0.2">
      <c r="E28" s="50">
        <f t="shared" si="0"/>
        <v>1.388888888888884E-3</v>
      </c>
    </row>
    <row r="29" spans="5:8" x14ac:dyDescent="0.2">
      <c r="E29" s="50">
        <f t="shared" si="0"/>
        <v>1.388888888888995E-3</v>
      </c>
    </row>
    <row r="30" spans="5:8" x14ac:dyDescent="0.2">
      <c r="E30" s="50">
        <f t="shared" si="0"/>
        <v>2.0833333333333259E-3</v>
      </c>
    </row>
    <row r="31" spans="5:8" x14ac:dyDescent="0.2">
      <c r="E31" s="50">
        <f t="shared" si="0"/>
        <v>2.0833333333333259E-3</v>
      </c>
      <c r="H31">
        <f>12+2+2+2+3+10+13+14+4+2+2+3+3</f>
        <v>72</v>
      </c>
    </row>
    <row r="33" spans="5:5" x14ac:dyDescent="0.2">
      <c r="E33" s="50"/>
    </row>
  </sheetData>
  <mergeCells count="5">
    <mergeCell ref="B2:L2"/>
    <mergeCell ref="I4:I9"/>
    <mergeCell ref="I10:I11"/>
    <mergeCell ref="I12:I16"/>
    <mergeCell ref="J16:K1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3DBA-DDFF-344C-8306-02107E21BDE3}">
  <dimension ref="B2:E14"/>
  <sheetViews>
    <sheetView workbookViewId="0">
      <selection activeCell="E20" sqref="E20"/>
    </sheetView>
  </sheetViews>
  <sheetFormatPr baseColWidth="10" defaultRowHeight="15" x14ac:dyDescent="0.2"/>
  <sheetData>
    <row r="2" spans="2:5" x14ac:dyDescent="0.2">
      <c r="B2" s="2" t="s">
        <v>5</v>
      </c>
      <c r="C2" s="4">
        <v>44362</v>
      </c>
      <c r="D2" s="4">
        <v>44362</v>
      </c>
      <c r="E2" s="6">
        <f>D2-C2+1</f>
        <v>1</v>
      </c>
    </row>
    <row r="3" spans="2:5" x14ac:dyDescent="0.2">
      <c r="B3" s="2" t="s">
        <v>6</v>
      </c>
      <c r="C3" s="4">
        <v>44362</v>
      </c>
      <c r="D3" s="4">
        <v>44375</v>
      </c>
      <c r="E3" s="6">
        <f t="shared" ref="E3:E14" si="0">D3-C3+1</f>
        <v>14</v>
      </c>
    </row>
    <row r="4" spans="2:5" x14ac:dyDescent="0.2">
      <c r="B4" s="2" t="s">
        <v>7</v>
      </c>
      <c r="C4" s="4">
        <v>44375</v>
      </c>
      <c r="D4" s="4">
        <v>44418</v>
      </c>
      <c r="E4" s="6">
        <f t="shared" si="0"/>
        <v>44</v>
      </c>
    </row>
    <row r="5" spans="2:5" x14ac:dyDescent="0.2">
      <c r="B5" s="2" t="s">
        <v>81</v>
      </c>
      <c r="C5" s="4">
        <v>44375</v>
      </c>
      <c r="D5" s="4">
        <v>44439</v>
      </c>
      <c r="E5" s="6">
        <f t="shared" si="0"/>
        <v>65</v>
      </c>
    </row>
    <row r="6" spans="2:5" x14ac:dyDescent="0.2">
      <c r="B6" s="2" t="s">
        <v>19</v>
      </c>
      <c r="C6" s="4">
        <v>44383</v>
      </c>
      <c r="D6" s="4">
        <v>44383</v>
      </c>
      <c r="E6" s="6">
        <f t="shared" si="0"/>
        <v>1</v>
      </c>
    </row>
    <row r="7" spans="2:5" x14ac:dyDescent="0.2">
      <c r="B7" s="2" t="s">
        <v>31</v>
      </c>
      <c r="C7" s="4">
        <v>44375</v>
      </c>
      <c r="D7" s="4">
        <v>44439</v>
      </c>
      <c r="E7" s="6">
        <f t="shared" si="0"/>
        <v>65</v>
      </c>
    </row>
    <row r="8" spans="2:5" x14ac:dyDescent="0.2">
      <c r="B8" s="2" t="s">
        <v>30</v>
      </c>
      <c r="C8" s="4">
        <v>44384</v>
      </c>
      <c r="D8" s="4">
        <v>44439</v>
      </c>
      <c r="E8" s="6">
        <f t="shared" si="0"/>
        <v>56</v>
      </c>
    </row>
    <row r="9" spans="2:5" x14ac:dyDescent="0.2">
      <c r="B9" s="2" t="s">
        <v>32</v>
      </c>
      <c r="C9" s="4">
        <v>44392</v>
      </c>
      <c r="D9" s="4">
        <v>44439</v>
      </c>
      <c r="E9" s="6">
        <f t="shared" si="0"/>
        <v>48</v>
      </c>
    </row>
    <row r="10" spans="2:5" x14ac:dyDescent="0.2">
      <c r="B10" s="2" t="s">
        <v>28</v>
      </c>
      <c r="C10" s="7">
        <v>44409</v>
      </c>
      <c r="D10" s="4">
        <v>44413</v>
      </c>
      <c r="E10" s="6">
        <f t="shared" si="0"/>
        <v>5</v>
      </c>
    </row>
    <row r="11" spans="2:5" x14ac:dyDescent="0.2">
      <c r="B11" s="2" t="s">
        <v>29</v>
      </c>
      <c r="C11" s="7">
        <v>44412</v>
      </c>
      <c r="D11" s="4">
        <v>44530</v>
      </c>
      <c r="E11" s="6">
        <f t="shared" si="0"/>
        <v>119</v>
      </c>
    </row>
    <row r="12" spans="2:5" x14ac:dyDescent="0.2">
      <c r="B12" s="2" t="s">
        <v>23</v>
      </c>
      <c r="C12" s="4">
        <v>44418</v>
      </c>
      <c r="D12" s="4">
        <v>44418</v>
      </c>
      <c r="E12" s="6">
        <f>D12-C12+1</f>
        <v>1</v>
      </c>
    </row>
    <row r="13" spans="2:5" x14ac:dyDescent="0.2">
      <c r="B13" s="2" t="s">
        <v>27</v>
      </c>
      <c r="C13" s="4">
        <v>44419</v>
      </c>
      <c r="D13" s="4">
        <v>44454</v>
      </c>
      <c r="E13" s="6">
        <f>D13-C13+1</f>
        <v>36</v>
      </c>
    </row>
    <row r="14" spans="2:5" x14ac:dyDescent="0.2">
      <c r="B14" s="2" t="s">
        <v>26</v>
      </c>
      <c r="C14" s="4">
        <v>44416</v>
      </c>
      <c r="D14" s="4">
        <v>44551</v>
      </c>
      <c r="E14" s="6">
        <f t="shared" si="0"/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B7A4-99F4-4244-88DC-F902CC2AD223}">
  <dimension ref="B2:E83"/>
  <sheetViews>
    <sheetView workbookViewId="0">
      <selection activeCell="I19" sqref="I19"/>
    </sheetView>
  </sheetViews>
  <sheetFormatPr baseColWidth="10" defaultRowHeight="15" x14ac:dyDescent="0.2"/>
  <cols>
    <col min="2" max="2" width="7.83203125" style="12" customWidth="1"/>
    <col min="3" max="3" width="25.83203125" style="12" customWidth="1"/>
    <col min="4" max="4" width="43.1640625" style="12" customWidth="1"/>
    <col min="5" max="5" width="51.1640625" style="12" customWidth="1"/>
  </cols>
  <sheetData>
    <row r="2" spans="2:5" ht="19" x14ac:dyDescent="0.2">
      <c r="B2" s="9" t="s">
        <v>84</v>
      </c>
      <c r="C2" s="9" t="s">
        <v>85</v>
      </c>
      <c r="D2" s="9" t="s">
        <v>137</v>
      </c>
      <c r="E2" s="9" t="s">
        <v>151</v>
      </c>
    </row>
    <row r="3" spans="2:5" ht="16" x14ac:dyDescent="0.2">
      <c r="B3" s="10">
        <v>1</v>
      </c>
      <c r="C3" s="10" t="s">
        <v>86</v>
      </c>
      <c r="D3" s="10" t="s">
        <v>138</v>
      </c>
      <c r="E3" s="10" t="s">
        <v>152</v>
      </c>
    </row>
    <row r="4" spans="2:5" ht="16" x14ac:dyDescent="0.2">
      <c r="B4" s="10">
        <v>2</v>
      </c>
      <c r="C4" s="13" t="s">
        <v>87</v>
      </c>
      <c r="D4" s="10" t="s">
        <v>139</v>
      </c>
      <c r="E4" s="10" t="s">
        <v>153</v>
      </c>
    </row>
    <row r="5" spans="2:5" ht="16" x14ac:dyDescent="0.2">
      <c r="B5" s="10">
        <v>3</v>
      </c>
      <c r="C5" s="10" t="s">
        <v>88</v>
      </c>
      <c r="D5" s="11"/>
      <c r="E5" s="10" t="s">
        <v>154</v>
      </c>
    </row>
    <row r="6" spans="2:5" ht="16" x14ac:dyDescent="0.2">
      <c r="B6" s="10">
        <v>4</v>
      </c>
      <c r="C6" s="10" t="s">
        <v>89</v>
      </c>
      <c r="D6" s="11"/>
      <c r="E6" s="10" t="s">
        <v>155</v>
      </c>
    </row>
    <row r="7" spans="2:5" ht="16" x14ac:dyDescent="0.2">
      <c r="B7" s="10">
        <v>5</v>
      </c>
      <c r="C7" s="10" t="s">
        <v>90</v>
      </c>
      <c r="D7" s="11"/>
      <c r="E7" s="10" t="s">
        <v>156</v>
      </c>
    </row>
    <row r="8" spans="2:5" ht="16" x14ac:dyDescent="0.2">
      <c r="B8" s="10">
        <v>6</v>
      </c>
      <c r="C8" s="10" t="s">
        <v>91</v>
      </c>
      <c r="D8" s="10" t="s">
        <v>140</v>
      </c>
      <c r="E8" s="11"/>
    </row>
    <row r="9" spans="2:5" ht="16" x14ac:dyDescent="0.2">
      <c r="B9" s="10">
        <v>7</v>
      </c>
      <c r="C9" s="10" t="s">
        <v>92</v>
      </c>
      <c r="D9" s="11"/>
      <c r="E9" s="10" t="s">
        <v>157</v>
      </c>
    </row>
    <row r="10" spans="2:5" ht="16" x14ac:dyDescent="0.2">
      <c r="B10" s="10">
        <v>8</v>
      </c>
      <c r="C10" s="10" t="s">
        <v>93</v>
      </c>
      <c r="D10" s="11"/>
      <c r="E10" s="15" t="s">
        <v>158</v>
      </c>
    </row>
    <row r="11" spans="2:5" ht="16" x14ac:dyDescent="0.2">
      <c r="B11" s="10">
        <v>9</v>
      </c>
      <c r="C11" s="10" t="s">
        <v>94</v>
      </c>
      <c r="D11" s="11"/>
      <c r="E11" s="11"/>
    </row>
    <row r="12" spans="2:5" ht="16" x14ac:dyDescent="0.2">
      <c r="B12" s="10">
        <v>10</v>
      </c>
      <c r="C12" s="10" t="s">
        <v>95</v>
      </c>
      <c r="D12" s="11"/>
      <c r="E12" s="10" t="s">
        <v>159</v>
      </c>
    </row>
    <row r="13" spans="2:5" ht="16" x14ac:dyDescent="0.2">
      <c r="B13" s="10">
        <v>11</v>
      </c>
      <c r="C13" s="10" t="s">
        <v>96</v>
      </c>
      <c r="D13" s="11"/>
      <c r="E13" s="11"/>
    </row>
    <row r="14" spans="2:5" ht="16" x14ac:dyDescent="0.2">
      <c r="B14" s="10">
        <v>12</v>
      </c>
      <c r="C14" s="10" t="s">
        <v>97</v>
      </c>
      <c r="D14" s="10"/>
      <c r="E14" s="11"/>
    </row>
    <row r="15" spans="2:5" ht="16" x14ac:dyDescent="0.2">
      <c r="B15" s="10">
        <v>13</v>
      </c>
      <c r="C15" s="10" t="s">
        <v>98</v>
      </c>
      <c r="D15" s="10" t="s">
        <v>141</v>
      </c>
      <c r="E15" s="11"/>
    </row>
    <row r="16" spans="2:5" ht="16" x14ac:dyDescent="0.2">
      <c r="B16" s="10">
        <v>14</v>
      </c>
      <c r="C16" s="10" t="s">
        <v>99</v>
      </c>
      <c r="D16" s="10" t="s">
        <v>142</v>
      </c>
      <c r="E16" s="10" t="s">
        <v>160</v>
      </c>
    </row>
    <row r="17" spans="2:5" ht="16" x14ac:dyDescent="0.2">
      <c r="B17" s="10">
        <v>15</v>
      </c>
      <c r="C17" s="13" t="s">
        <v>100</v>
      </c>
      <c r="D17" s="13" t="s">
        <v>143</v>
      </c>
      <c r="E17" s="10" t="s">
        <v>161</v>
      </c>
    </row>
    <row r="18" spans="2:5" ht="16" x14ac:dyDescent="0.2">
      <c r="B18" s="10">
        <v>16</v>
      </c>
      <c r="C18" s="10" t="s">
        <v>101</v>
      </c>
      <c r="D18" s="11"/>
      <c r="E18" s="11"/>
    </row>
    <row r="19" spans="2:5" ht="34" x14ac:dyDescent="0.2">
      <c r="B19" s="10">
        <v>17</v>
      </c>
      <c r="C19" s="10" t="s">
        <v>102</v>
      </c>
      <c r="D19" s="11"/>
      <c r="E19" s="21" t="s">
        <v>162</v>
      </c>
    </row>
    <row r="20" spans="2:5" ht="16" x14ac:dyDescent="0.2">
      <c r="B20" s="10">
        <v>18</v>
      </c>
      <c r="C20" s="10" t="s">
        <v>103</v>
      </c>
      <c r="D20" s="11"/>
      <c r="E20" s="11"/>
    </row>
    <row r="21" spans="2:5" ht="16" x14ac:dyDescent="0.2">
      <c r="B21" s="10">
        <v>19</v>
      </c>
      <c r="C21" s="10" t="s">
        <v>104</v>
      </c>
      <c r="D21" s="11"/>
      <c r="E21" s="11"/>
    </row>
    <row r="22" spans="2:5" ht="16" x14ac:dyDescent="0.2">
      <c r="B22" s="10">
        <v>20</v>
      </c>
      <c r="C22" s="10" t="s">
        <v>105</v>
      </c>
      <c r="D22" s="11"/>
      <c r="E22" s="10" t="s">
        <v>163</v>
      </c>
    </row>
    <row r="23" spans="2:5" ht="16" x14ac:dyDescent="0.2">
      <c r="B23" s="10">
        <v>21</v>
      </c>
      <c r="C23" s="10" t="s">
        <v>106</v>
      </c>
      <c r="D23" s="11"/>
      <c r="E23" s="11"/>
    </row>
    <row r="24" spans="2:5" ht="16" x14ac:dyDescent="0.2">
      <c r="B24" s="10">
        <v>22</v>
      </c>
      <c r="C24" s="10" t="s">
        <v>107</v>
      </c>
      <c r="D24" s="10" t="s">
        <v>144</v>
      </c>
      <c r="E24" s="11"/>
    </row>
    <row r="25" spans="2:5" ht="16" x14ac:dyDescent="0.2">
      <c r="B25" s="10">
        <v>23</v>
      </c>
      <c r="C25" s="10" t="s">
        <v>108</v>
      </c>
      <c r="D25" s="10" t="s">
        <v>145</v>
      </c>
      <c r="E25" s="11"/>
    </row>
    <row r="26" spans="2:5" ht="16" x14ac:dyDescent="0.2">
      <c r="B26" s="10">
        <v>24</v>
      </c>
      <c r="C26" s="10" t="s">
        <v>95</v>
      </c>
      <c r="D26" s="10" t="s">
        <v>146</v>
      </c>
      <c r="E26" s="11"/>
    </row>
    <row r="27" spans="2:5" ht="16" x14ac:dyDescent="0.2">
      <c r="B27" s="10">
        <v>25</v>
      </c>
      <c r="C27" s="10" t="s">
        <v>109</v>
      </c>
      <c r="D27" s="10" t="s">
        <v>147</v>
      </c>
      <c r="E27" s="11"/>
    </row>
    <row r="28" spans="2:5" ht="16" x14ac:dyDescent="0.2">
      <c r="B28" s="10">
        <v>26</v>
      </c>
      <c r="C28" s="10" t="s">
        <v>110</v>
      </c>
      <c r="D28" s="10" t="s">
        <v>148</v>
      </c>
      <c r="E28" s="11"/>
    </row>
    <row r="29" spans="2:5" ht="16" x14ac:dyDescent="0.2">
      <c r="B29" s="10">
        <v>27</v>
      </c>
      <c r="C29" s="13" t="s">
        <v>111</v>
      </c>
      <c r="D29" s="13" t="s">
        <v>149</v>
      </c>
      <c r="E29" s="10" t="s">
        <v>164</v>
      </c>
    </row>
    <row r="30" spans="2:5" ht="16" x14ac:dyDescent="0.2">
      <c r="B30" s="10">
        <v>28</v>
      </c>
      <c r="C30" s="11" t="s">
        <v>112</v>
      </c>
      <c r="D30" s="11"/>
      <c r="E30" s="10" t="s">
        <v>165</v>
      </c>
    </row>
    <row r="31" spans="2:5" ht="16" x14ac:dyDescent="0.2">
      <c r="B31" s="11">
        <v>29</v>
      </c>
      <c r="C31" s="11" t="s">
        <v>113</v>
      </c>
      <c r="D31" s="11" t="s">
        <v>150</v>
      </c>
      <c r="E31" s="10" t="s">
        <v>166</v>
      </c>
    </row>
    <row r="32" spans="2:5" ht="16" x14ac:dyDescent="0.2">
      <c r="B32" s="11">
        <v>30</v>
      </c>
      <c r="C32" s="11" t="s">
        <v>114</v>
      </c>
      <c r="D32" s="11"/>
      <c r="E32" s="10" t="s">
        <v>167</v>
      </c>
    </row>
    <row r="33" spans="2:5" ht="16" x14ac:dyDescent="0.2">
      <c r="B33" s="11">
        <v>31</v>
      </c>
      <c r="C33" s="11" t="s">
        <v>114</v>
      </c>
      <c r="D33" s="11"/>
      <c r="E33" s="10" t="s">
        <v>168</v>
      </c>
    </row>
    <row r="34" spans="2:5" ht="16" x14ac:dyDescent="0.2">
      <c r="B34" s="11">
        <v>32</v>
      </c>
      <c r="C34" s="11" t="s">
        <v>114</v>
      </c>
      <c r="D34" s="11"/>
      <c r="E34" s="10" t="s">
        <v>169</v>
      </c>
    </row>
    <row r="35" spans="2:5" ht="16" x14ac:dyDescent="0.2">
      <c r="B35" s="11">
        <v>33</v>
      </c>
      <c r="C35" s="11" t="s">
        <v>115</v>
      </c>
      <c r="D35" s="11"/>
      <c r="E35" s="10" t="s">
        <v>170</v>
      </c>
    </row>
    <row r="36" spans="2:5" ht="16" x14ac:dyDescent="0.2">
      <c r="B36" s="11">
        <v>34</v>
      </c>
      <c r="C36" s="11" t="s">
        <v>116</v>
      </c>
      <c r="D36" s="11"/>
      <c r="E36" s="10" t="s">
        <v>171</v>
      </c>
    </row>
    <row r="37" spans="2:5" ht="16" x14ac:dyDescent="0.2">
      <c r="B37" s="11">
        <v>35</v>
      </c>
      <c r="C37" s="11" t="s">
        <v>117</v>
      </c>
      <c r="D37" s="11"/>
      <c r="E37" s="10" t="s">
        <v>172</v>
      </c>
    </row>
    <row r="38" spans="2:5" ht="16" x14ac:dyDescent="0.2">
      <c r="B38" s="11">
        <v>36</v>
      </c>
      <c r="C38" s="14" t="s">
        <v>118</v>
      </c>
      <c r="D38" s="11"/>
      <c r="E38" s="10" t="s">
        <v>173</v>
      </c>
    </row>
    <row r="39" spans="2:5" ht="16" x14ac:dyDescent="0.2">
      <c r="B39" s="11">
        <v>37</v>
      </c>
      <c r="C39" s="11" t="s">
        <v>119</v>
      </c>
      <c r="D39" s="11"/>
      <c r="E39" s="10" t="s">
        <v>174</v>
      </c>
    </row>
    <row r="40" spans="2:5" ht="16" x14ac:dyDescent="0.2">
      <c r="B40" s="11">
        <v>38</v>
      </c>
      <c r="C40" s="11" t="s">
        <v>120</v>
      </c>
      <c r="D40" s="11"/>
      <c r="E40" s="10" t="s">
        <v>175</v>
      </c>
    </row>
    <row r="41" spans="2:5" ht="16" x14ac:dyDescent="0.2">
      <c r="B41" s="11">
        <v>37</v>
      </c>
      <c r="C41" s="15" t="s">
        <v>121</v>
      </c>
      <c r="D41" s="11"/>
      <c r="E41" s="10" t="s">
        <v>176</v>
      </c>
    </row>
    <row r="42" spans="2:5" ht="16" x14ac:dyDescent="0.2">
      <c r="B42" s="11">
        <v>38</v>
      </c>
      <c r="C42" s="14" t="s">
        <v>122</v>
      </c>
      <c r="D42" s="11"/>
      <c r="E42" s="10" t="s">
        <v>177</v>
      </c>
    </row>
    <row r="43" spans="2:5" ht="16" x14ac:dyDescent="0.2">
      <c r="B43" s="11">
        <v>39</v>
      </c>
      <c r="C43" s="11" t="s">
        <v>123</v>
      </c>
      <c r="D43" s="11"/>
      <c r="E43" s="10" t="s">
        <v>178</v>
      </c>
    </row>
    <row r="44" spans="2:5" ht="16" x14ac:dyDescent="0.2">
      <c r="B44" s="11">
        <v>40</v>
      </c>
      <c r="C44" s="16" t="s">
        <v>124</v>
      </c>
      <c r="D44" s="11"/>
      <c r="E44" s="10" t="s">
        <v>179</v>
      </c>
    </row>
    <row r="45" spans="2:5" ht="16" x14ac:dyDescent="0.2">
      <c r="B45" s="11">
        <v>41</v>
      </c>
      <c r="C45" s="11" t="s">
        <v>125</v>
      </c>
      <c r="D45" s="11"/>
      <c r="E45" s="10" t="s">
        <v>165</v>
      </c>
    </row>
    <row r="46" spans="2:5" ht="16" x14ac:dyDescent="0.2">
      <c r="B46" s="11">
        <v>42</v>
      </c>
      <c r="C46" s="11" t="s">
        <v>126</v>
      </c>
      <c r="D46" s="11"/>
      <c r="E46" s="10" t="s">
        <v>180</v>
      </c>
    </row>
    <row r="47" spans="2:5" ht="16" x14ac:dyDescent="0.2">
      <c r="B47" s="11">
        <v>43</v>
      </c>
      <c r="C47" s="11" t="s">
        <v>113</v>
      </c>
      <c r="D47" s="11"/>
      <c r="E47" s="10" t="s">
        <v>181</v>
      </c>
    </row>
    <row r="48" spans="2:5" ht="16" x14ac:dyDescent="0.2">
      <c r="B48" s="11">
        <v>44</v>
      </c>
      <c r="C48" s="17" t="s">
        <v>127</v>
      </c>
      <c r="D48" s="11"/>
      <c r="E48" s="19" t="s">
        <v>182</v>
      </c>
    </row>
    <row r="49" spans="2:5" ht="16" x14ac:dyDescent="0.2">
      <c r="B49" s="11">
        <v>45</v>
      </c>
      <c r="C49" s="18" t="s">
        <v>128</v>
      </c>
      <c r="D49" s="11"/>
      <c r="E49" s="10" t="s">
        <v>183</v>
      </c>
    </row>
    <row r="50" spans="2:5" ht="16" x14ac:dyDescent="0.2">
      <c r="B50" s="11">
        <v>46</v>
      </c>
      <c r="C50" s="19" t="s">
        <v>129</v>
      </c>
      <c r="D50" s="11"/>
      <c r="E50" s="22" t="s">
        <v>184</v>
      </c>
    </row>
    <row r="51" spans="2:5" ht="16" x14ac:dyDescent="0.2">
      <c r="B51" s="11">
        <v>47</v>
      </c>
      <c r="C51" s="20" t="s">
        <v>130</v>
      </c>
      <c r="D51" s="11"/>
      <c r="E51" s="10"/>
    </row>
    <row r="52" spans="2:5" ht="16" x14ac:dyDescent="0.2">
      <c r="B52" s="11">
        <v>48</v>
      </c>
      <c r="C52" s="11" t="s">
        <v>131</v>
      </c>
      <c r="D52" s="11"/>
      <c r="E52" s="10"/>
    </row>
    <row r="53" spans="2:5" x14ac:dyDescent="0.2">
      <c r="B53" s="11">
        <v>49</v>
      </c>
      <c r="C53" s="11" t="s">
        <v>132</v>
      </c>
      <c r="D53" s="11" t="s">
        <v>133</v>
      </c>
      <c r="E53" s="11" t="s">
        <v>185</v>
      </c>
    </row>
    <row r="54" spans="2:5" x14ac:dyDescent="0.2">
      <c r="B54" s="11">
        <v>50</v>
      </c>
      <c r="C54" s="11" t="s">
        <v>133</v>
      </c>
      <c r="D54" s="11"/>
      <c r="E54" s="11"/>
    </row>
    <row r="55" spans="2:5" ht="16" x14ac:dyDescent="0.2">
      <c r="B55" s="11">
        <v>51</v>
      </c>
      <c r="C55" s="11" t="s">
        <v>134</v>
      </c>
      <c r="D55" s="11"/>
      <c r="E55" s="10" t="s">
        <v>186</v>
      </c>
    </row>
    <row r="56" spans="2:5" ht="16" x14ac:dyDescent="0.2">
      <c r="B56" s="11">
        <v>52</v>
      </c>
      <c r="C56" s="11" t="s">
        <v>135</v>
      </c>
      <c r="D56" s="11"/>
      <c r="E56" s="10" t="s">
        <v>187</v>
      </c>
    </row>
    <row r="57" spans="2:5" ht="16" x14ac:dyDescent="0.2">
      <c r="B57" s="11">
        <v>53</v>
      </c>
      <c r="C57" s="11" t="s">
        <v>136</v>
      </c>
      <c r="D57" s="11"/>
      <c r="E57" s="10" t="s">
        <v>188</v>
      </c>
    </row>
    <row r="58" spans="2:5" x14ac:dyDescent="0.2">
      <c r="D58" s="11"/>
      <c r="E58" s="11"/>
    </row>
    <row r="59" spans="2:5" x14ac:dyDescent="0.2">
      <c r="D59" s="11"/>
      <c r="E59" s="11"/>
    </row>
    <row r="60" spans="2:5" x14ac:dyDescent="0.2">
      <c r="D60" s="11"/>
      <c r="E60" s="11"/>
    </row>
    <row r="61" spans="2:5" x14ac:dyDescent="0.2">
      <c r="D61" s="11"/>
      <c r="E61" s="11"/>
    </row>
    <row r="62" spans="2:5" x14ac:dyDescent="0.2">
      <c r="D62" s="11"/>
      <c r="E62" s="11"/>
    </row>
    <row r="63" spans="2:5" x14ac:dyDescent="0.2">
      <c r="D63" s="11"/>
      <c r="E63" s="11"/>
    </row>
    <row r="64" spans="2:5" x14ac:dyDescent="0.2">
      <c r="D64" s="11"/>
      <c r="E64" s="11"/>
    </row>
    <row r="65" spans="4:5" x14ac:dyDescent="0.2">
      <c r="D65" s="11"/>
      <c r="E65" s="11"/>
    </row>
    <row r="66" spans="4:5" x14ac:dyDescent="0.2">
      <c r="D66" s="11"/>
      <c r="E66" s="11"/>
    </row>
    <row r="67" spans="4:5" x14ac:dyDescent="0.2">
      <c r="D67" s="11"/>
      <c r="E67" s="11"/>
    </row>
    <row r="68" spans="4:5" x14ac:dyDescent="0.2">
      <c r="D68" s="11"/>
      <c r="E68" s="11"/>
    </row>
    <row r="69" spans="4:5" x14ac:dyDescent="0.2">
      <c r="D69" s="11"/>
      <c r="E69" s="11"/>
    </row>
    <row r="70" spans="4:5" x14ac:dyDescent="0.2">
      <c r="D70" s="11"/>
      <c r="E70" s="11"/>
    </row>
    <row r="71" spans="4:5" x14ac:dyDescent="0.2">
      <c r="D71" s="11"/>
      <c r="E71" s="11"/>
    </row>
    <row r="72" spans="4:5" x14ac:dyDescent="0.2">
      <c r="D72" s="11"/>
      <c r="E72" s="11"/>
    </row>
    <row r="73" spans="4:5" x14ac:dyDescent="0.2">
      <c r="E73" s="11"/>
    </row>
    <row r="74" spans="4:5" x14ac:dyDescent="0.2">
      <c r="E74" s="11"/>
    </row>
    <row r="75" spans="4:5" x14ac:dyDescent="0.2">
      <c r="E75" s="11"/>
    </row>
    <row r="76" spans="4:5" x14ac:dyDescent="0.2">
      <c r="E76" s="11"/>
    </row>
    <row r="77" spans="4:5" x14ac:dyDescent="0.2">
      <c r="E77" s="11"/>
    </row>
    <row r="78" spans="4:5" x14ac:dyDescent="0.2">
      <c r="E78" s="11"/>
    </row>
    <row r="79" spans="4:5" x14ac:dyDescent="0.2">
      <c r="E79" s="11"/>
    </row>
    <row r="80" spans="4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B347-CEF5-BF4C-BA18-D2FF125F75E0}">
  <dimension ref="B1:F64"/>
  <sheetViews>
    <sheetView tabSelected="1" workbookViewId="0">
      <selection activeCell="F18" sqref="F18"/>
    </sheetView>
  </sheetViews>
  <sheetFormatPr baseColWidth="10" defaultRowHeight="15" x14ac:dyDescent="0.2"/>
  <cols>
    <col min="2" max="2" width="7.83203125" style="12" customWidth="1"/>
    <col min="3" max="3" width="25.83203125" style="12" customWidth="1"/>
    <col min="4" max="4" width="35.83203125" style="12" bestFit="1" customWidth="1"/>
    <col min="5" max="5" width="53.33203125" style="24" customWidth="1"/>
    <col min="6" max="6" width="40.1640625" customWidth="1"/>
  </cols>
  <sheetData>
    <row r="1" spans="2:6" ht="16" thickBot="1" x14ac:dyDescent="0.25"/>
    <row r="2" spans="2:6" ht="30" customHeight="1" thickBot="1" x14ac:dyDescent="0.25">
      <c r="B2" s="67" t="s">
        <v>225</v>
      </c>
      <c r="C2" s="68"/>
      <c r="D2" s="68"/>
      <c r="E2" s="69"/>
    </row>
    <row r="3" spans="2:6" ht="21" thickBot="1" x14ac:dyDescent="0.25">
      <c r="B3" s="31" t="s">
        <v>84</v>
      </c>
      <c r="C3" s="32" t="s">
        <v>190</v>
      </c>
      <c r="D3" s="32" t="s">
        <v>191</v>
      </c>
      <c r="E3" s="33" t="s">
        <v>192</v>
      </c>
      <c r="F3" s="29" t="s">
        <v>201</v>
      </c>
    </row>
    <row r="4" spans="2:6" ht="18" customHeight="1" x14ac:dyDescent="0.2">
      <c r="B4" s="34">
        <v>1</v>
      </c>
      <c r="C4" s="30" t="s">
        <v>86</v>
      </c>
      <c r="D4" s="30" t="s">
        <v>138</v>
      </c>
      <c r="E4" s="35" t="s">
        <v>152</v>
      </c>
    </row>
    <row r="5" spans="2:6" ht="18" customHeight="1" x14ac:dyDescent="0.2">
      <c r="B5" s="36">
        <v>2</v>
      </c>
      <c r="C5" s="27" t="s">
        <v>87</v>
      </c>
      <c r="D5" s="25" t="s">
        <v>139</v>
      </c>
      <c r="E5" s="37" t="s">
        <v>153</v>
      </c>
    </row>
    <row r="6" spans="2:6" ht="19" customHeight="1" x14ac:dyDescent="0.2">
      <c r="B6" s="36">
        <v>3</v>
      </c>
      <c r="C6" s="25" t="s">
        <v>88</v>
      </c>
      <c r="D6" s="65" t="s">
        <v>88</v>
      </c>
      <c r="E6" s="37" t="s">
        <v>154</v>
      </c>
      <c r="F6" s="66" t="s">
        <v>202</v>
      </c>
    </row>
    <row r="7" spans="2:6" ht="18" customHeight="1" x14ac:dyDescent="0.2">
      <c r="B7" s="36">
        <v>4</v>
      </c>
      <c r="C7" s="28" t="s">
        <v>127</v>
      </c>
      <c r="D7" s="65"/>
      <c r="E7" s="38" t="s">
        <v>182</v>
      </c>
      <c r="F7" s="66"/>
    </row>
    <row r="8" spans="2:6" ht="18" customHeight="1" x14ac:dyDescent="0.2">
      <c r="B8" s="36">
        <v>5</v>
      </c>
      <c r="C8" s="25" t="s">
        <v>128</v>
      </c>
      <c r="D8" s="65"/>
      <c r="E8" s="37" t="s">
        <v>183</v>
      </c>
      <c r="F8" s="66"/>
    </row>
    <row r="9" spans="2:6" ht="18" customHeight="1" x14ac:dyDescent="0.2">
      <c r="B9" s="36">
        <v>6</v>
      </c>
      <c r="C9" s="27" t="s">
        <v>113</v>
      </c>
      <c r="D9" s="65" t="s">
        <v>150</v>
      </c>
      <c r="E9" s="37" t="s">
        <v>166</v>
      </c>
    </row>
    <row r="10" spans="2:6" ht="18" customHeight="1" x14ac:dyDescent="0.2">
      <c r="B10" s="36">
        <v>7</v>
      </c>
      <c r="C10" s="27" t="s">
        <v>113</v>
      </c>
      <c r="D10" s="65"/>
      <c r="E10" s="37" t="s">
        <v>181</v>
      </c>
    </row>
    <row r="11" spans="2:6" ht="18" customHeight="1" x14ac:dyDescent="0.2">
      <c r="B11" s="36">
        <v>8</v>
      </c>
      <c r="C11" s="25" t="s">
        <v>89</v>
      </c>
      <c r="D11" s="27" t="s">
        <v>198</v>
      </c>
      <c r="E11" s="37" t="s">
        <v>155</v>
      </c>
    </row>
    <row r="12" spans="2:6" ht="18" customHeight="1" x14ac:dyDescent="0.2">
      <c r="B12" s="36">
        <v>9</v>
      </c>
      <c r="C12" s="25" t="s">
        <v>90</v>
      </c>
      <c r="D12" s="27" t="s">
        <v>199</v>
      </c>
      <c r="E12" s="37" t="s">
        <v>156</v>
      </c>
    </row>
    <row r="13" spans="2:6" ht="18" customHeight="1" x14ac:dyDescent="0.2">
      <c r="B13" s="36">
        <v>10</v>
      </c>
      <c r="C13" s="25" t="s">
        <v>92</v>
      </c>
      <c r="D13" s="27" t="s">
        <v>200</v>
      </c>
      <c r="E13" s="37" t="s">
        <v>157</v>
      </c>
    </row>
    <row r="14" spans="2:6" ht="18" customHeight="1" x14ac:dyDescent="0.2">
      <c r="B14" s="36">
        <v>11</v>
      </c>
      <c r="C14" s="25" t="s">
        <v>93</v>
      </c>
      <c r="D14" s="27" t="s">
        <v>93</v>
      </c>
      <c r="E14" s="37" t="s">
        <v>158</v>
      </c>
    </row>
    <row r="15" spans="2:6" ht="18" customHeight="1" x14ac:dyDescent="0.2">
      <c r="B15" s="36">
        <v>12</v>
      </c>
      <c r="C15" s="25" t="s">
        <v>95</v>
      </c>
      <c r="D15" s="27" t="s">
        <v>95</v>
      </c>
      <c r="E15" s="37" t="s">
        <v>159</v>
      </c>
    </row>
    <row r="16" spans="2:6" ht="18" customHeight="1" x14ac:dyDescent="0.2">
      <c r="B16" s="36">
        <v>13</v>
      </c>
      <c r="C16" s="25" t="s">
        <v>99</v>
      </c>
      <c r="D16" s="25" t="s">
        <v>142</v>
      </c>
      <c r="E16" s="37" t="s">
        <v>160</v>
      </c>
    </row>
    <row r="17" spans="2:5" ht="18" customHeight="1" x14ac:dyDescent="0.2">
      <c r="B17" s="36">
        <v>14</v>
      </c>
      <c r="C17" s="27" t="s">
        <v>100</v>
      </c>
      <c r="D17" s="27" t="s">
        <v>143</v>
      </c>
      <c r="E17" s="37" t="s">
        <v>161</v>
      </c>
    </row>
    <row r="18" spans="2:5" ht="32" customHeight="1" x14ac:dyDescent="0.2">
      <c r="B18" s="36">
        <v>15</v>
      </c>
      <c r="C18" s="25" t="s">
        <v>102</v>
      </c>
      <c r="D18" s="27" t="s">
        <v>102</v>
      </c>
      <c r="E18" s="37" t="s">
        <v>195</v>
      </c>
    </row>
    <row r="19" spans="2:5" ht="18" customHeight="1" x14ac:dyDescent="0.2">
      <c r="B19" s="36">
        <v>16</v>
      </c>
      <c r="C19" s="25" t="s">
        <v>105</v>
      </c>
      <c r="D19" s="27" t="s">
        <v>105</v>
      </c>
      <c r="E19" s="37" t="s">
        <v>189</v>
      </c>
    </row>
    <row r="20" spans="2:5" ht="18" customHeight="1" x14ac:dyDescent="0.2">
      <c r="B20" s="36">
        <v>17</v>
      </c>
      <c r="C20" s="27" t="s">
        <v>111</v>
      </c>
      <c r="D20" s="27" t="s">
        <v>149</v>
      </c>
      <c r="E20" s="37" t="s">
        <v>164</v>
      </c>
    </row>
    <row r="21" spans="2:5" ht="18" customHeight="1" x14ac:dyDescent="0.2">
      <c r="B21" s="36">
        <v>18</v>
      </c>
      <c r="C21" s="27" t="s">
        <v>205</v>
      </c>
      <c r="D21" s="27" t="s">
        <v>112</v>
      </c>
      <c r="E21" s="37" t="s">
        <v>165</v>
      </c>
    </row>
    <row r="22" spans="2:5" ht="18" customHeight="1" x14ac:dyDescent="0.2">
      <c r="B22" s="36">
        <v>19</v>
      </c>
      <c r="C22" s="27" t="s">
        <v>114</v>
      </c>
      <c r="D22" s="65" t="s">
        <v>207</v>
      </c>
      <c r="E22" s="37" t="s">
        <v>167</v>
      </c>
    </row>
    <row r="23" spans="2:5" ht="18" customHeight="1" x14ac:dyDescent="0.2">
      <c r="B23" s="36">
        <v>20</v>
      </c>
      <c r="C23" s="27" t="s">
        <v>114</v>
      </c>
      <c r="D23" s="65"/>
      <c r="E23" s="37" t="s">
        <v>168</v>
      </c>
    </row>
    <row r="24" spans="2:5" ht="18" customHeight="1" x14ac:dyDescent="0.2">
      <c r="B24" s="36">
        <v>21</v>
      </c>
      <c r="C24" s="27" t="s">
        <v>114</v>
      </c>
      <c r="D24" s="65"/>
      <c r="E24" s="37" t="s">
        <v>169</v>
      </c>
    </row>
    <row r="25" spans="2:5" ht="33" customHeight="1" x14ac:dyDescent="0.2">
      <c r="B25" s="36">
        <v>22</v>
      </c>
      <c r="C25" s="27" t="s">
        <v>204</v>
      </c>
      <c r="D25" s="27" t="s">
        <v>203</v>
      </c>
      <c r="E25" s="37" t="s">
        <v>194</v>
      </c>
    </row>
    <row r="26" spans="2:5" ht="18" customHeight="1" x14ac:dyDescent="0.2">
      <c r="B26" s="36">
        <v>23</v>
      </c>
      <c r="C26" s="25" t="s">
        <v>118</v>
      </c>
      <c r="D26" s="27" t="s">
        <v>209</v>
      </c>
      <c r="E26" s="37" t="s">
        <v>173</v>
      </c>
    </row>
    <row r="27" spans="2:5" ht="18" customHeight="1" x14ac:dyDescent="0.2">
      <c r="B27" s="36">
        <v>24</v>
      </c>
      <c r="C27" s="27" t="s">
        <v>119</v>
      </c>
      <c r="D27" s="27" t="s">
        <v>210</v>
      </c>
      <c r="E27" s="37" t="s">
        <v>174</v>
      </c>
    </row>
    <row r="28" spans="2:5" ht="18" customHeight="1" x14ac:dyDescent="0.2">
      <c r="B28" s="36">
        <v>25</v>
      </c>
      <c r="C28" s="27" t="s">
        <v>120</v>
      </c>
      <c r="D28" s="27" t="s">
        <v>120</v>
      </c>
      <c r="E28" s="37" t="s">
        <v>175</v>
      </c>
    </row>
    <row r="29" spans="2:5" ht="34" customHeight="1" x14ac:dyDescent="0.2">
      <c r="B29" s="36">
        <v>26</v>
      </c>
      <c r="C29" s="25" t="s">
        <v>121</v>
      </c>
      <c r="D29" s="27" t="s">
        <v>211</v>
      </c>
      <c r="E29" s="37" t="s">
        <v>193</v>
      </c>
    </row>
    <row r="30" spans="2:5" ht="18" customHeight="1" x14ac:dyDescent="0.2">
      <c r="B30" s="36">
        <v>27</v>
      </c>
      <c r="C30" s="25" t="s">
        <v>122</v>
      </c>
      <c r="D30" s="27" t="s">
        <v>212</v>
      </c>
      <c r="E30" s="37" t="s">
        <v>177</v>
      </c>
    </row>
    <row r="31" spans="2:5" ht="18" customHeight="1" x14ac:dyDescent="0.2">
      <c r="B31" s="36">
        <v>28</v>
      </c>
      <c r="C31" s="27" t="s">
        <v>123</v>
      </c>
      <c r="D31" s="27"/>
      <c r="E31" s="37" t="s">
        <v>178</v>
      </c>
    </row>
    <row r="32" spans="2:5" ht="18" customHeight="1" x14ac:dyDescent="0.2">
      <c r="B32" s="36">
        <v>29</v>
      </c>
      <c r="C32" s="27" t="s">
        <v>124</v>
      </c>
      <c r="D32" s="27" t="s">
        <v>213</v>
      </c>
      <c r="E32" s="37" t="s">
        <v>179</v>
      </c>
    </row>
    <row r="33" spans="2:5" ht="18" customHeight="1" x14ac:dyDescent="0.2">
      <c r="B33" s="36">
        <v>30</v>
      </c>
      <c r="C33" s="27" t="s">
        <v>125</v>
      </c>
      <c r="D33" s="27" t="s">
        <v>214</v>
      </c>
      <c r="E33" s="37" t="s">
        <v>165</v>
      </c>
    </row>
    <row r="34" spans="2:5" ht="18" customHeight="1" x14ac:dyDescent="0.2">
      <c r="B34" s="36">
        <v>31</v>
      </c>
      <c r="C34" s="27" t="s">
        <v>224</v>
      </c>
      <c r="D34" s="27"/>
      <c r="E34" s="37" t="s">
        <v>180</v>
      </c>
    </row>
    <row r="35" spans="2:5" ht="18" customHeight="1" x14ac:dyDescent="0.2">
      <c r="B35" s="36">
        <v>32</v>
      </c>
      <c r="C35" s="27" t="s">
        <v>129</v>
      </c>
      <c r="D35" s="27" t="s">
        <v>215</v>
      </c>
      <c r="E35" s="38" t="s">
        <v>184</v>
      </c>
    </row>
    <row r="36" spans="2:5" ht="18" customHeight="1" x14ac:dyDescent="0.2">
      <c r="B36" s="36">
        <v>33</v>
      </c>
      <c r="C36" s="27" t="s">
        <v>206</v>
      </c>
      <c r="D36" s="27" t="s">
        <v>196</v>
      </c>
      <c r="E36" s="39" t="s">
        <v>185</v>
      </c>
    </row>
    <row r="37" spans="2:5" ht="18" customHeight="1" x14ac:dyDescent="0.2">
      <c r="B37" s="36">
        <v>34</v>
      </c>
      <c r="C37" s="27" t="s">
        <v>115</v>
      </c>
      <c r="D37" s="27" t="s">
        <v>115</v>
      </c>
      <c r="E37" s="37" t="s">
        <v>170</v>
      </c>
    </row>
    <row r="38" spans="2:5" ht="18" customHeight="1" x14ac:dyDescent="0.2">
      <c r="B38" s="36">
        <v>35</v>
      </c>
      <c r="C38" s="27" t="s">
        <v>116</v>
      </c>
      <c r="D38" s="27" t="s">
        <v>208</v>
      </c>
      <c r="E38" s="37" t="s">
        <v>171</v>
      </c>
    </row>
    <row r="39" spans="2:5" ht="18" customHeight="1" x14ac:dyDescent="0.2">
      <c r="B39" s="36">
        <v>36</v>
      </c>
      <c r="C39" s="27" t="s">
        <v>134</v>
      </c>
      <c r="D39" s="27" t="s">
        <v>134</v>
      </c>
      <c r="E39" s="37" t="s">
        <v>186</v>
      </c>
    </row>
    <row r="40" spans="2:5" ht="18" customHeight="1" x14ac:dyDescent="0.2">
      <c r="B40" s="36">
        <v>37</v>
      </c>
      <c r="C40" s="27" t="s">
        <v>217</v>
      </c>
      <c r="D40" s="27" t="s">
        <v>216</v>
      </c>
      <c r="E40" s="37" t="s">
        <v>187</v>
      </c>
    </row>
    <row r="41" spans="2:5" ht="18" customHeight="1" x14ac:dyDescent="0.2">
      <c r="B41" s="36">
        <v>38</v>
      </c>
      <c r="C41" s="27" t="s">
        <v>136</v>
      </c>
      <c r="D41" s="27" t="s">
        <v>136</v>
      </c>
      <c r="E41" s="37" t="s">
        <v>188</v>
      </c>
    </row>
    <row r="42" spans="2:5" ht="18" customHeight="1" x14ac:dyDescent="0.2">
      <c r="B42" s="36">
        <v>39</v>
      </c>
      <c r="C42" s="25" t="s">
        <v>91</v>
      </c>
      <c r="D42" s="25" t="s">
        <v>140</v>
      </c>
      <c r="E42" s="39" t="s">
        <v>197</v>
      </c>
    </row>
    <row r="43" spans="2:5" ht="18" customHeight="1" x14ac:dyDescent="0.2">
      <c r="B43" s="36">
        <v>40</v>
      </c>
      <c r="C43" s="25" t="s">
        <v>94</v>
      </c>
      <c r="D43" s="27" t="s">
        <v>94</v>
      </c>
      <c r="E43" s="39" t="s">
        <v>197</v>
      </c>
    </row>
    <row r="44" spans="2:5" ht="18" customHeight="1" x14ac:dyDescent="0.2">
      <c r="B44" s="36">
        <v>41</v>
      </c>
      <c r="C44" s="25" t="s">
        <v>218</v>
      </c>
      <c r="D44" s="25" t="s">
        <v>218</v>
      </c>
      <c r="E44" s="39" t="s">
        <v>197</v>
      </c>
    </row>
    <row r="45" spans="2:5" ht="18" customHeight="1" x14ac:dyDescent="0.2">
      <c r="B45" s="36">
        <v>42</v>
      </c>
      <c r="C45" s="25" t="s">
        <v>98</v>
      </c>
      <c r="D45" s="25" t="s">
        <v>141</v>
      </c>
      <c r="E45" s="39" t="s">
        <v>197</v>
      </c>
    </row>
    <row r="46" spans="2:5" ht="18" customHeight="1" x14ac:dyDescent="0.2">
      <c r="B46" s="36">
        <v>43</v>
      </c>
      <c r="C46" s="25" t="s">
        <v>101</v>
      </c>
      <c r="D46" s="26" t="s">
        <v>101</v>
      </c>
      <c r="E46" s="39" t="s">
        <v>197</v>
      </c>
    </row>
    <row r="47" spans="2:5" ht="30" customHeight="1" x14ac:dyDescent="0.2">
      <c r="B47" s="36">
        <v>44</v>
      </c>
      <c r="C47" s="25" t="s">
        <v>103</v>
      </c>
      <c r="D47" s="26" t="s">
        <v>219</v>
      </c>
      <c r="E47" s="39" t="s">
        <v>197</v>
      </c>
    </row>
    <row r="48" spans="2:5" ht="18" customHeight="1" x14ac:dyDescent="0.2">
      <c r="B48" s="36">
        <v>45</v>
      </c>
      <c r="C48" s="25" t="s">
        <v>104</v>
      </c>
      <c r="D48" s="27" t="s">
        <v>220</v>
      </c>
      <c r="E48" s="39" t="s">
        <v>197</v>
      </c>
    </row>
    <row r="49" spans="2:5" ht="18" customHeight="1" x14ac:dyDescent="0.2">
      <c r="B49" s="36">
        <v>46</v>
      </c>
      <c r="C49" s="25" t="s">
        <v>106</v>
      </c>
      <c r="D49" s="27" t="s">
        <v>221</v>
      </c>
      <c r="E49" s="39" t="s">
        <v>197</v>
      </c>
    </row>
    <row r="50" spans="2:5" ht="18" customHeight="1" x14ac:dyDescent="0.2">
      <c r="B50" s="36">
        <v>47</v>
      </c>
      <c r="C50" s="25" t="s">
        <v>107</v>
      </c>
      <c r="D50" s="25" t="s">
        <v>144</v>
      </c>
      <c r="E50" s="39" t="s">
        <v>197</v>
      </c>
    </row>
    <row r="51" spans="2:5" ht="18" customHeight="1" x14ac:dyDescent="0.2">
      <c r="B51" s="36">
        <v>48</v>
      </c>
      <c r="C51" s="25" t="s">
        <v>108</v>
      </c>
      <c r="D51" s="25" t="s">
        <v>145</v>
      </c>
      <c r="E51" s="39" t="s">
        <v>197</v>
      </c>
    </row>
    <row r="52" spans="2:5" ht="18" customHeight="1" x14ac:dyDescent="0.2">
      <c r="B52" s="36">
        <v>49</v>
      </c>
      <c r="C52" s="25" t="s">
        <v>109</v>
      </c>
      <c r="D52" s="25" t="s">
        <v>147</v>
      </c>
      <c r="E52" s="39" t="s">
        <v>197</v>
      </c>
    </row>
    <row r="53" spans="2:5" ht="18" customHeight="1" x14ac:dyDescent="0.2">
      <c r="B53" s="36">
        <v>50</v>
      </c>
      <c r="C53" s="25" t="s">
        <v>110</v>
      </c>
      <c r="D53" s="25" t="s">
        <v>148</v>
      </c>
      <c r="E53" s="39" t="s">
        <v>197</v>
      </c>
    </row>
    <row r="54" spans="2:5" ht="18" customHeight="1" thickBot="1" x14ac:dyDescent="0.25">
      <c r="B54" s="40">
        <v>51</v>
      </c>
      <c r="C54" s="41" t="s">
        <v>222</v>
      </c>
      <c r="D54" s="42" t="s">
        <v>223</v>
      </c>
      <c r="E54" s="43" t="s">
        <v>197</v>
      </c>
    </row>
    <row r="55" spans="2:5" x14ac:dyDescent="0.2">
      <c r="E55" s="23"/>
    </row>
    <row r="56" spans="2:5" x14ac:dyDescent="0.2">
      <c r="E56" s="23"/>
    </row>
    <row r="57" spans="2:5" x14ac:dyDescent="0.2">
      <c r="E57" s="23"/>
    </row>
    <row r="58" spans="2:5" x14ac:dyDescent="0.2">
      <c r="E58" s="23"/>
    </row>
    <row r="59" spans="2:5" x14ac:dyDescent="0.2">
      <c r="E59" s="23"/>
    </row>
    <row r="60" spans="2:5" x14ac:dyDescent="0.2">
      <c r="E60" s="23"/>
    </row>
    <row r="61" spans="2:5" x14ac:dyDescent="0.2">
      <c r="E61" s="23"/>
    </row>
    <row r="62" spans="2:5" x14ac:dyDescent="0.2">
      <c r="E62" s="23"/>
    </row>
    <row r="63" spans="2:5" x14ac:dyDescent="0.2">
      <c r="E63" s="23"/>
    </row>
    <row r="64" spans="2:5" x14ac:dyDescent="0.2">
      <c r="E64" s="23"/>
    </row>
  </sheetData>
  <mergeCells count="5">
    <mergeCell ref="D6:D8"/>
    <mergeCell ref="F6:F8"/>
    <mergeCell ref="D22:D24"/>
    <mergeCell ref="D9:D10"/>
    <mergeCell ref="B2:E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0CBA-B6BD-B34F-9057-BFBCD39D8354}">
  <dimension ref="B3:F84"/>
  <sheetViews>
    <sheetView workbookViewId="0">
      <selection activeCell="I22" sqref="I22"/>
    </sheetView>
  </sheetViews>
  <sheetFormatPr baseColWidth="10" defaultRowHeight="15" x14ac:dyDescent="0.2"/>
  <cols>
    <col min="2" max="2" width="10.83203125" style="12"/>
    <col min="3" max="3" width="18.83203125" style="12" customWidth="1"/>
    <col min="4" max="4" width="46.83203125" style="12" customWidth="1"/>
    <col min="5" max="5" width="12.1640625" style="12" customWidth="1"/>
    <col min="6" max="6" width="28.1640625" style="12" customWidth="1"/>
  </cols>
  <sheetData>
    <row r="3" spans="2:6" ht="16" customHeight="1" x14ac:dyDescent="0.2">
      <c r="B3" s="70" t="s">
        <v>311</v>
      </c>
      <c r="C3" s="70"/>
      <c r="D3" s="70"/>
      <c r="E3" s="70"/>
      <c r="F3" s="70"/>
    </row>
    <row r="4" spans="2:6" ht="17" x14ac:dyDescent="0.2">
      <c r="B4" s="44" t="s">
        <v>34</v>
      </c>
      <c r="C4" s="44" t="s">
        <v>300</v>
      </c>
      <c r="D4" s="45" t="s">
        <v>297</v>
      </c>
      <c r="E4" s="45" t="s">
        <v>298</v>
      </c>
      <c r="F4" s="46" t="s">
        <v>299</v>
      </c>
    </row>
    <row r="5" spans="2:6" ht="16" x14ac:dyDescent="0.2">
      <c r="B5" s="47">
        <v>1</v>
      </c>
      <c r="C5" s="47" t="s">
        <v>309</v>
      </c>
      <c r="D5" s="48" t="s">
        <v>226</v>
      </c>
      <c r="E5" s="48">
        <v>2290</v>
      </c>
      <c r="F5" s="47" t="s">
        <v>197</v>
      </c>
    </row>
    <row r="6" spans="2:6" ht="16" x14ac:dyDescent="0.2">
      <c r="B6" s="47">
        <v>2</v>
      </c>
      <c r="C6" s="47" t="s">
        <v>309</v>
      </c>
      <c r="D6" s="48" t="s">
        <v>227</v>
      </c>
      <c r="E6" s="48">
        <v>740</v>
      </c>
      <c r="F6" s="47" t="s">
        <v>196</v>
      </c>
    </row>
    <row r="7" spans="2:6" ht="16" x14ac:dyDescent="0.2">
      <c r="B7" s="47">
        <v>3</v>
      </c>
      <c r="C7" s="47" t="s">
        <v>309</v>
      </c>
      <c r="D7" s="48" t="s">
        <v>186</v>
      </c>
      <c r="E7" s="48">
        <v>618</v>
      </c>
      <c r="F7" s="47" t="s">
        <v>134</v>
      </c>
    </row>
    <row r="8" spans="2:6" ht="16" x14ac:dyDescent="0.2">
      <c r="B8" s="47">
        <v>4</v>
      </c>
      <c r="C8" s="47" t="s">
        <v>309</v>
      </c>
      <c r="D8" s="48" t="s">
        <v>228</v>
      </c>
      <c r="E8" s="48">
        <v>399</v>
      </c>
      <c r="F8" s="47" t="s">
        <v>197</v>
      </c>
    </row>
    <row r="9" spans="2:6" ht="16" x14ac:dyDescent="0.2">
      <c r="B9" s="47">
        <v>5</v>
      </c>
      <c r="C9" s="47" t="s">
        <v>309</v>
      </c>
      <c r="D9" s="48" t="s">
        <v>229</v>
      </c>
      <c r="E9" s="48">
        <v>312</v>
      </c>
      <c r="F9" s="47" t="s">
        <v>197</v>
      </c>
    </row>
    <row r="10" spans="2:6" ht="16" x14ac:dyDescent="0.2">
      <c r="B10" s="47">
        <v>6</v>
      </c>
      <c r="C10" s="47" t="s">
        <v>309</v>
      </c>
      <c r="D10" s="48" t="s">
        <v>156</v>
      </c>
      <c r="E10" s="48">
        <v>169</v>
      </c>
      <c r="F10" s="47" t="s">
        <v>90</v>
      </c>
    </row>
    <row r="11" spans="2:6" ht="16" x14ac:dyDescent="0.2">
      <c r="B11" s="47">
        <v>7</v>
      </c>
      <c r="C11" s="47" t="s">
        <v>309</v>
      </c>
      <c r="D11" s="48" t="s">
        <v>230</v>
      </c>
      <c r="E11" s="48">
        <v>161</v>
      </c>
      <c r="F11" s="47" t="s">
        <v>197</v>
      </c>
    </row>
    <row r="12" spans="2:6" ht="16" x14ac:dyDescent="0.2">
      <c r="B12" s="47">
        <v>8</v>
      </c>
      <c r="C12" s="47" t="s">
        <v>309</v>
      </c>
      <c r="D12" s="48" t="s">
        <v>231</v>
      </c>
      <c r="E12" s="48">
        <v>153</v>
      </c>
      <c r="F12" s="47" t="s">
        <v>197</v>
      </c>
    </row>
    <row r="13" spans="2:6" ht="16" x14ac:dyDescent="0.2">
      <c r="B13" s="47">
        <v>9</v>
      </c>
      <c r="C13" s="47" t="s">
        <v>309</v>
      </c>
      <c r="D13" s="48" t="s">
        <v>232</v>
      </c>
      <c r="E13" s="48">
        <v>94</v>
      </c>
      <c r="F13" s="47" t="s">
        <v>197</v>
      </c>
    </row>
    <row r="14" spans="2:6" ht="16" x14ac:dyDescent="0.2">
      <c r="B14" s="47">
        <v>10</v>
      </c>
      <c r="C14" s="47" t="s">
        <v>309</v>
      </c>
      <c r="D14" s="48" t="s">
        <v>233</v>
      </c>
      <c r="E14" s="48">
        <v>90</v>
      </c>
      <c r="F14" s="47" t="s">
        <v>307</v>
      </c>
    </row>
    <row r="15" spans="2:6" ht="16" x14ac:dyDescent="0.2">
      <c r="B15" s="47">
        <v>11</v>
      </c>
      <c r="C15" s="47" t="s">
        <v>309</v>
      </c>
      <c r="D15" s="48" t="s">
        <v>234</v>
      </c>
      <c r="E15" s="48">
        <v>73</v>
      </c>
      <c r="F15" s="47" t="s">
        <v>197</v>
      </c>
    </row>
    <row r="16" spans="2:6" ht="16" x14ac:dyDescent="0.2">
      <c r="B16" s="47">
        <v>12</v>
      </c>
      <c r="C16" s="47" t="s">
        <v>309</v>
      </c>
      <c r="D16" s="48" t="s">
        <v>235</v>
      </c>
      <c r="E16" s="48">
        <v>70</v>
      </c>
      <c r="F16" s="47" t="s">
        <v>197</v>
      </c>
    </row>
    <row r="17" spans="2:6" ht="16" x14ac:dyDescent="0.2">
      <c r="B17" s="47">
        <v>13</v>
      </c>
      <c r="C17" s="47" t="s">
        <v>309</v>
      </c>
      <c r="D17" s="48" t="s">
        <v>187</v>
      </c>
      <c r="E17" s="48">
        <v>47</v>
      </c>
      <c r="F17" s="47" t="s">
        <v>308</v>
      </c>
    </row>
    <row r="18" spans="2:6" ht="16" x14ac:dyDescent="0.2">
      <c r="B18" s="47">
        <v>14</v>
      </c>
      <c r="C18" s="47" t="s">
        <v>309</v>
      </c>
      <c r="D18" s="49" t="s">
        <v>236</v>
      </c>
      <c r="E18" s="48">
        <v>46</v>
      </c>
      <c r="F18" s="47" t="s">
        <v>197</v>
      </c>
    </row>
    <row r="19" spans="2:6" ht="16" x14ac:dyDescent="0.2">
      <c r="B19" s="47">
        <v>15</v>
      </c>
      <c r="C19" s="47" t="s">
        <v>309</v>
      </c>
      <c r="D19" s="48" t="s">
        <v>188</v>
      </c>
      <c r="E19" s="48">
        <v>37</v>
      </c>
      <c r="F19" s="47" t="s">
        <v>136</v>
      </c>
    </row>
    <row r="20" spans="2:6" ht="16" x14ac:dyDescent="0.2">
      <c r="B20" s="47">
        <v>16</v>
      </c>
      <c r="C20" s="47" t="s">
        <v>309</v>
      </c>
      <c r="D20" s="48" t="s">
        <v>237</v>
      </c>
      <c r="E20" s="48">
        <v>35</v>
      </c>
      <c r="F20" s="47" t="s">
        <v>197</v>
      </c>
    </row>
    <row r="21" spans="2:6" ht="16" x14ac:dyDescent="0.2">
      <c r="B21" s="47">
        <v>17</v>
      </c>
      <c r="C21" s="47" t="s">
        <v>309</v>
      </c>
      <c r="D21" s="48" t="s">
        <v>238</v>
      </c>
      <c r="E21" s="48">
        <v>31</v>
      </c>
      <c r="F21" s="47" t="s">
        <v>197</v>
      </c>
    </row>
    <row r="22" spans="2:6" ht="16" x14ac:dyDescent="0.2">
      <c r="B22" s="47">
        <v>18</v>
      </c>
      <c r="C22" s="47" t="s">
        <v>309</v>
      </c>
      <c r="D22" s="48" t="s">
        <v>239</v>
      </c>
      <c r="E22" s="48">
        <v>29</v>
      </c>
      <c r="F22" s="47" t="s">
        <v>197</v>
      </c>
    </row>
    <row r="23" spans="2:6" ht="16" x14ac:dyDescent="0.2">
      <c r="B23" s="47">
        <v>19</v>
      </c>
      <c r="C23" s="47" t="s">
        <v>309</v>
      </c>
      <c r="D23" s="48" t="s">
        <v>240</v>
      </c>
      <c r="E23" s="48">
        <v>28</v>
      </c>
      <c r="F23" s="47" t="s">
        <v>197</v>
      </c>
    </row>
    <row r="24" spans="2:6" ht="16" x14ac:dyDescent="0.2">
      <c r="B24" s="47">
        <v>20</v>
      </c>
      <c r="C24" s="47" t="s">
        <v>309</v>
      </c>
      <c r="D24" s="48" t="s">
        <v>241</v>
      </c>
      <c r="E24" s="48">
        <v>27</v>
      </c>
      <c r="F24" s="47" t="s">
        <v>197</v>
      </c>
    </row>
    <row r="25" spans="2:6" ht="16" x14ac:dyDescent="0.2">
      <c r="B25" s="47">
        <v>21</v>
      </c>
      <c r="C25" s="47" t="s">
        <v>309</v>
      </c>
      <c r="D25" s="48" t="s">
        <v>242</v>
      </c>
      <c r="E25" s="48">
        <v>26</v>
      </c>
      <c r="F25" s="47" t="s">
        <v>197</v>
      </c>
    </row>
    <row r="26" spans="2:6" ht="16" x14ac:dyDescent="0.2">
      <c r="B26" s="47">
        <v>22</v>
      </c>
      <c r="C26" s="47" t="s">
        <v>309</v>
      </c>
      <c r="D26" s="48" t="s">
        <v>243</v>
      </c>
      <c r="E26" s="48">
        <v>25</v>
      </c>
      <c r="F26" s="47" t="s">
        <v>197</v>
      </c>
    </row>
    <row r="27" spans="2:6" ht="16" x14ac:dyDescent="0.2">
      <c r="B27" s="47">
        <v>23</v>
      </c>
      <c r="C27" s="47" t="s">
        <v>309</v>
      </c>
      <c r="D27" s="48" t="s">
        <v>244</v>
      </c>
      <c r="E27" s="48">
        <v>20</v>
      </c>
      <c r="F27" s="47" t="s">
        <v>197</v>
      </c>
    </row>
    <row r="28" spans="2:6" ht="16" x14ac:dyDescent="0.2">
      <c r="B28" s="47">
        <v>24</v>
      </c>
      <c r="C28" s="47" t="s">
        <v>309</v>
      </c>
      <c r="D28" s="48" t="s">
        <v>245</v>
      </c>
      <c r="E28" s="48">
        <v>17</v>
      </c>
      <c r="F28" s="47" t="s">
        <v>105</v>
      </c>
    </row>
    <row r="29" spans="2:6" ht="16" x14ac:dyDescent="0.2">
      <c r="B29" s="47">
        <v>25</v>
      </c>
      <c r="C29" s="47" t="s">
        <v>309</v>
      </c>
      <c r="D29" s="48" t="s">
        <v>246</v>
      </c>
      <c r="E29" s="48">
        <v>17</v>
      </c>
      <c r="F29" s="47" t="s">
        <v>197</v>
      </c>
    </row>
    <row r="30" spans="2:6" ht="16" x14ac:dyDescent="0.2">
      <c r="B30" s="47">
        <v>26</v>
      </c>
      <c r="C30" s="47" t="s">
        <v>309</v>
      </c>
      <c r="D30" s="48" t="s">
        <v>247</v>
      </c>
      <c r="E30" s="48">
        <v>16</v>
      </c>
      <c r="F30" s="47" t="s">
        <v>197</v>
      </c>
    </row>
    <row r="31" spans="2:6" ht="16" x14ac:dyDescent="0.2">
      <c r="B31" s="47">
        <v>27</v>
      </c>
      <c r="C31" s="47" t="s">
        <v>309</v>
      </c>
      <c r="D31" s="48" t="s">
        <v>248</v>
      </c>
      <c r="E31" s="48">
        <v>15</v>
      </c>
      <c r="F31" s="47" t="s">
        <v>197</v>
      </c>
    </row>
    <row r="32" spans="2:6" ht="16" x14ac:dyDescent="0.2">
      <c r="B32" s="47">
        <v>28</v>
      </c>
      <c r="C32" s="47" t="s">
        <v>309</v>
      </c>
      <c r="D32" s="48" t="s">
        <v>249</v>
      </c>
      <c r="E32" s="48">
        <v>15</v>
      </c>
      <c r="F32" s="47" t="s">
        <v>197</v>
      </c>
    </row>
    <row r="33" spans="2:6" ht="16" x14ac:dyDescent="0.2">
      <c r="B33" s="47">
        <v>29</v>
      </c>
      <c r="C33" s="47" t="s">
        <v>309</v>
      </c>
      <c r="D33" s="48" t="s">
        <v>250</v>
      </c>
      <c r="E33" s="48">
        <v>14</v>
      </c>
      <c r="F33" s="47" t="s">
        <v>197</v>
      </c>
    </row>
    <row r="34" spans="2:6" ht="16" x14ac:dyDescent="0.2">
      <c r="B34" s="47">
        <v>30</v>
      </c>
      <c r="C34" s="47" t="s">
        <v>309</v>
      </c>
      <c r="D34" s="48" t="s">
        <v>251</v>
      </c>
      <c r="E34" s="48">
        <v>14</v>
      </c>
      <c r="F34" s="47" t="s">
        <v>197</v>
      </c>
    </row>
    <row r="35" spans="2:6" ht="16" x14ac:dyDescent="0.2">
      <c r="B35" s="47">
        <v>31</v>
      </c>
      <c r="C35" s="47" t="s">
        <v>309</v>
      </c>
      <c r="D35" s="48" t="s">
        <v>252</v>
      </c>
      <c r="E35" s="48">
        <v>14</v>
      </c>
      <c r="F35" s="47" t="s">
        <v>197</v>
      </c>
    </row>
    <row r="36" spans="2:6" ht="16" x14ac:dyDescent="0.2">
      <c r="B36" s="47">
        <v>32</v>
      </c>
      <c r="C36" s="47" t="s">
        <v>310</v>
      </c>
      <c r="D36" s="49" t="s">
        <v>253</v>
      </c>
      <c r="E36" s="48">
        <v>13</v>
      </c>
      <c r="F36" s="47" t="s">
        <v>197</v>
      </c>
    </row>
    <row r="37" spans="2:6" ht="16" x14ac:dyDescent="0.2">
      <c r="B37" s="47">
        <v>33</v>
      </c>
      <c r="C37" s="47" t="s">
        <v>309</v>
      </c>
      <c r="D37" s="48" t="s">
        <v>254</v>
      </c>
      <c r="E37" s="48">
        <v>13</v>
      </c>
      <c r="F37" s="47" t="s">
        <v>197</v>
      </c>
    </row>
    <row r="38" spans="2:6" ht="16" x14ac:dyDescent="0.2">
      <c r="B38" s="47">
        <v>34</v>
      </c>
      <c r="C38" s="47" t="s">
        <v>309</v>
      </c>
      <c r="D38" s="48" t="s">
        <v>255</v>
      </c>
      <c r="E38" s="48">
        <v>13</v>
      </c>
      <c r="F38" s="47" t="s">
        <v>197</v>
      </c>
    </row>
    <row r="39" spans="2:6" ht="16" x14ac:dyDescent="0.2">
      <c r="B39" s="47">
        <v>35</v>
      </c>
      <c r="C39" s="47" t="s">
        <v>309</v>
      </c>
      <c r="D39" s="48" t="s">
        <v>256</v>
      </c>
      <c r="E39" s="48">
        <v>13</v>
      </c>
      <c r="F39" s="47" t="s">
        <v>197</v>
      </c>
    </row>
    <row r="40" spans="2:6" ht="16" x14ac:dyDescent="0.2">
      <c r="B40" s="47">
        <v>36</v>
      </c>
      <c r="C40" s="47" t="s">
        <v>309</v>
      </c>
      <c r="D40" s="48" t="s">
        <v>257</v>
      </c>
      <c r="E40" s="48">
        <v>13</v>
      </c>
      <c r="F40" s="47" t="s">
        <v>197</v>
      </c>
    </row>
    <row r="41" spans="2:6" ht="16" x14ac:dyDescent="0.2">
      <c r="B41" s="47">
        <v>37</v>
      </c>
      <c r="C41" s="47" t="s">
        <v>309</v>
      </c>
      <c r="D41" s="48" t="s">
        <v>258</v>
      </c>
      <c r="E41" s="48">
        <v>12</v>
      </c>
      <c r="F41" s="47" t="s">
        <v>197</v>
      </c>
    </row>
    <row r="42" spans="2:6" ht="16" x14ac:dyDescent="0.2">
      <c r="B42" s="47">
        <v>38</v>
      </c>
      <c r="C42" s="47" t="s">
        <v>309</v>
      </c>
      <c r="D42" s="48" t="s">
        <v>259</v>
      </c>
      <c r="E42" s="48">
        <v>11</v>
      </c>
      <c r="F42" s="47" t="s">
        <v>197</v>
      </c>
    </row>
    <row r="43" spans="2:6" ht="16" x14ac:dyDescent="0.2">
      <c r="B43" s="47">
        <v>39</v>
      </c>
      <c r="C43" s="47" t="s">
        <v>309</v>
      </c>
      <c r="D43" s="48" t="s">
        <v>260</v>
      </c>
      <c r="E43" s="48">
        <v>11</v>
      </c>
      <c r="F43" s="47" t="s">
        <v>197</v>
      </c>
    </row>
    <row r="44" spans="2:6" ht="16" x14ac:dyDescent="0.2">
      <c r="B44" s="47">
        <v>40</v>
      </c>
      <c r="C44" s="47" t="s">
        <v>309</v>
      </c>
      <c r="D44" s="48" t="s">
        <v>261</v>
      </c>
      <c r="E44" s="48">
        <v>11</v>
      </c>
      <c r="F44" s="47" t="s">
        <v>197</v>
      </c>
    </row>
    <row r="45" spans="2:6" ht="16" x14ac:dyDescent="0.2">
      <c r="B45" s="47">
        <v>41</v>
      </c>
      <c r="C45" s="47" t="s">
        <v>309</v>
      </c>
      <c r="D45" s="48" t="s">
        <v>262</v>
      </c>
      <c r="E45" s="48">
        <v>10</v>
      </c>
      <c r="F45" s="47" t="s">
        <v>197</v>
      </c>
    </row>
    <row r="46" spans="2:6" ht="16" x14ac:dyDescent="0.2">
      <c r="B46" s="47">
        <v>42</v>
      </c>
      <c r="C46" s="47" t="s">
        <v>309</v>
      </c>
      <c r="D46" s="48" t="s">
        <v>263</v>
      </c>
      <c r="E46" s="48">
        <v>10</v>
      </c>
      <c r="F46" s="47" t="s">
        <v>197</v>
      </c>
    </row>
    <row r="47" spans="2:6" ht="16" x14ac:dyDescent="0.2">
      <c r="B47" s="47">
        <v>43</v>
      </c>
      <c r="C47" s="47" t="s">
        <v>309</v>
      </c>
      <c r="D47" s="48" t="s">
        <v>264</v>
      </c>
      <c r="E47" s="48">
        <v>9</v>
      </c>
      <c r="F47" s="47" t="s">
        <v>197</v>
      </c>
    </row>
    <row r="48" spans="2:6" ht="16" x14ac:dyDescent="0.2">
      <c r="B48" s="47">
        <v>44</v>
      </c>
      <c r="C48" s="47" t="s">
        <v>309</v>
      </c>
      <c r="D48" s="48" t="s">
        <v>265</v>
      </c>
      <c r="E48" s="48">
        <v>9</v>
      </c>
      <c r="F48" s="47" t="s">
        <v>197</v>
      </c>
    </row>
    <row r="49" spans="2:6" ht="16" x14ac:dyDescent="0.2">
      <c r="B49" s="47">
        <v>45</v>
      </c>
      <c r="C49" s="47" t="s">
        <v>309</v>
      </c>
      <c r="D49" s="48" t="s">
        <v>266</v>
      </c>
      <c r="E49" s="48">
        <v>8</v>
      </c>
      <c r="F49" s="47" t="s">
        <v>197</v>
      </c>
    </row>
    <row r="50" spans="2:6" ht="16" x14ac:dyDescent="0.2">
      <c r="B50" s="47">
        <v>46</v>
      </c>
      <c r="C50" s="47" t="s">
        <v>309</v>
      </c>
      <c r="D50" s="48" t="s">
        <v>267</v>
      </c>
      <c r="E50" s="48">
        <v>8</v>
      </c>
      <c r="F50" s="47" t="s">
        <v>197</v>
      </c>
    </row>
    <row r="51" spans="2:6" ht="16" x14ac:dyDescent="0.2">
      <c r="B51" s="47">
        <v>47</v>
      </c>
      <c r="C51" s="47" t="s">
        <v>309</v>
      </c>
      <c r="D51" s="48" t="s">
        <v>268</v>
      </c>
      <c r="E51" s="48">
        <v>8</v>
      </c>
      <c r="F51" s="47" t="s">
        <v>197</v>
      </c>
    </row>
    <row r="52" spans="2:6" ht="16" x14ac:dyDescent="0.2">
      <c r="B52" s="47">
        <v>48</v>
      </c>
      <c r="C52" s="47" t="s">
        <v>309</v>
      </c>
      <c r="D52" s="48" t="s">
        <v>269</v>
      </c>
      <c r="E52" s="48">
        <v>8</v>
      </c>
      <c r="F52" s="47" t="s">
        <v>197</v>
      </c>
    </row>
    <row r="53" spans="2:6" ht="16" x14ac:dyDescent="0.2">
      <c r="B53" s="47">
        <v>49</v>
      </c>
      <c r="C53" s="47" t="s">
        <v>309</v>
      </c>
      <c r="D53" s="48" t="s">
        <v>270</v>
      </c>
      <c r="E53" s="48">
        <v>8</v>
      </c>
      <c r="F53" s="47" t="s">
        <v>197</v>
      </c>
    </row>
    <row r="54" spans="2:6" ht="16" x14ac:dyDescent="0.2">
      <c r="B54" s="47">
        <v>50</v>
      </c>
      <c r="C54" s="47" t="s">
        <v>309</v>
      </c>
      <c r="D54" s="48" t="s">
        <v>271</v>
      </c>
      <c r="E54" s="48">
        <v>7</v>
      </c>
      <c r="F54" s="47" t="s">
        <v>197</v>
      </c>
    </row>
    <row r="55" spans="2:6" ht="16" x14ac:dyDescent="0.2">
      <c r="B55" s="47">
        <v>51</v>
      </c>
      <c r="C55" s="47" t="s">
        <v>309</v>
      </c>
      <c r="D55" s="48" t="s">
        <v>272</v>
      </c>
      <c r="E55" s="48">
        <v>7</v>
      </c>
      <c r="F55" s="47" t="s">
        <v>197</v>
      </c>
    </row>
    <row r="56" spans="2:6" ht="16" x14ac:dyDescent="0.2">
      <c r="B56" s="47">
        <v>52</v>
      </c>
      <c r="C56" s="47" t="s">
        <v>309</v>
      </c>
      <c r="D56" s="48" t="s">
        <v>273</v>
      </c>
      <c r="E56" s="48">
        <v>7</v>
      </c>
      <c r="F56" s="47" t="s">
        <v>197</v>
      </c>
    </row>
    <row r="57" spans="2:6" ht="16" x14ac:dyDescent="0.2">
      <c r="B57" s="47">
        <v>53</v>
      </c>
      <c r="C57" s="47" t="s">
        <v>309</v>
      </c>
      <c r="D57" s="48" t="s">
        <v>274</v>
      </c>
      <c r="E57" s="48">
        <v>6</v>
      </c>
      <c r="F57" s="47" t="s">
        <v>197</v>
      </c>
    </row>
    <row r="58" spans="2:6" ht="16" x14ac:dyDescent="0.2">
      <c r="B58" s="47">
        <v>54</v>
      </c>
      <c r="C58" s="47" t="s">
        <v>309</v>
      </c>
      <c r="D58" s="48" t="s">
        <v>275</v>
      </c>
      <c r="E58" s="48">
        <v>6</v>
      </c>
      <c r="F58" s="47" t="s">
        <v>197</v>
      </c>
    </row>
    <row r="59" spans="2:6" ht="16" x14ac:dyDescent="0.2">
      <c r="B59" s="47">
        <v>55</v>
      </c>
      <c r="C59" s="47" t="s">
        <v>309</v>
      </c>
      <c r="D59" s="48" t="s">
        <v>276</v>
      </c>
      <c r="E59" s="48">
        <v>6</v>
      </c>
      <c r="F59" s="47" t="s">
        <v>88</v>
      </c>
    </row>
    <row r="60" spans="2:6" ht="16" x14ac:dyDescent="0.2">
      <c r="B60" s="47">
        <v>56</v>
      </c>
      <c r="C60" s="47" t="s">
        <v>309</v>
      </c>
      <c r="D60" s="48" t="s">
        <v>277</v>
      </c>
      <c r="E60" s="48">
        <v>6</v>
      </c>
      <c r="F60" s="47" t="s">
        <v>197</v>
      </c>
    </row>
    <row r="61" spans="2:6" ht="16" x14ac:dyDescent="0.2">
      <c r="B61" s="47">
        <v>57</v>
      </c>
      <c r="C61" s="47" t="s">
        <v>310</v>
      </c>
      <c r="D61" s="48" t="s">
        <v>278</v>
      </c>
      <c r="E61" s="48">
        <v>6</v>
      </c>
      <c r="F61" s="47" t="s">
        <v>203</v>
      </c>
    </row>
    <row r="62" spans="2:6" ht="16" x14ac:dyDescent="0.2">
      <c r="B62" s="47">
        <v>58</v>
      </c>
      <c r="C62" s="47" t="s">
        <v>309</v>
      </c>
      <c r="D62" s="48" t="s">
        <v>279</v>
      </c>
      <c r="E62" s="48">
        <v>6</v>
      </c>
      <c r="F62" s="47" t="s">
        <v>197</v>
      </c>
    </row>
    <row r="63" spans="2:6" ht="16" x14ac:dyDescent="0.2">
      <c r="B63" s="47">
        <v>59</v>
      </c>
      <c r="C63" s="47" t="s">
        <v>309</v>
      </c>
      <c r="D63" s="48" t="s">
        <v>280</v>
      </c>
      <c r="E63" s="48">
        <v>6</v>
      </c>
      <c r="F63" s="47" t="s">
        <v>197</v>
      </c>
    </row>
    <row r="64" spans="2:6" ht="16" x14ac:dyDescent="0.2">
      <c r="B64" s="47">
        <v>60</v>
      </c>
      <c r="C64" s="47" t="s">
        <v>309</v>
      </c>
      <c r="D64" s="48" t="s">
        <v>281</v>
      </c>
      <c r="E64" s="48">
        <v>5</v>
      </c>
      <c r="F64" s="47" t="s">
        <v>197</v>
      </c>
    </row>
    <row r="65" spans="2:6" ht="16" x14ac:dyDescent="0.2">
      <c r="B65" s="47">
        <v>61</v>
      </c>
      <c r="C65" s="47" t="s">
        <v>309</v>
      </c>
      <c r="D65" s="48" t="s">
        <v>282</v>
      </c>
      <c r="E65" s="48">
        <v>5</v>
      </c>
      <c r="F65" s="47" t="s">
        <v>197</v>
      </c>
    </row>
    <row r="66" spans="2:6" ht="16" x14ac:dyDescent="0.2">
      <c r="B66" s="47">
        <v>62</v>
      </c>
      <c r="C66" s="47" t="s">
        <v>309</v>
      </c>
      <c r="D66" s="48" t="s">
        <v>283</v>
      </c>
      <c r="E66" s="48">
        <v>5</v>
      </c>
      <c r="F66" s="47" t="s">
        <v>197</v>
      </c>
    </row>
    <row r="67" spans="2:6" ht="16" x14ac:dyDescent="0.2">
      <c r="B67" s="47">
        <v>63</v>
      </c>
      <c r="C67" s="47" t="s">
        <v>309</v>
      </c>
      <c r="D67" s="48" t="s">
        <v>284</v>
      </c>
      <c r="E67" s="48">
        <v>5</v>
      </c>
      <c r="F67" s="47" t="s">
        <v>197</v>
      </c>
    </row>
    <row r="68" spans="2:6" ht="16" x14ac:dyDescent="0.2">
      <c r="B68" s="47">
        <v>64</v>
      </c>
      <c r="C68" s="47" t="s">
        <v>309</v>
      </c>
      <c r="D68" s="48" t="s">
        <v>285</v>
      </c>
      <c r="E68" s="48">
        <v>5</v>
      </c>
      <c r="F68" s="47" t="s">
        <v>197</v>
      </c>
    </row>
    <row r="69" spans="2:6" ht="16" x14ac:dyDescent="0.2">
      <c r="B69" s="47">
        <v>65</v>
      </c>
      <c r="C69" s="47" t="s">
        <v>309</v>
      </c>
      <c r="D69" s="48" t="s">
        <v>286</v>
      </c>
      <c r="E69" s="48">
        <v>4</v>
      </c>
      <c r="F69" s="47" t="s">
        <v>197</v>
      </c>
    </row>
    <row r="70" spans="2:6" ht="16" x14ac:dyDescent="0.2">
      <c r="B70" s="47">
        <v>66</v>
      </c>
      <c r="C70" s="47" t="s">
        <v>309</v>
      </c>
      <c r="D70" s="48" t="s">
        <v>287</v>
      </c>
      <c r="E70" s="48">
        <v>4</v>
      </c>
      <c r="F70" s="47" t="s">
        <v>197</v>
      </c>
    </row>
    <row r="71" spans="2:6" ht="16" x14ac:dyDescent="0.2">
      <c r="B71" s="47">
        <v>67</v>
      </c>
      <c r="C71" s="47" t="s">
        <v>309</v>
      </c>
      <c r="D71" s="48" t="s">
        <v>288</v>
      </c>
      <c r="E71" s="48">
        <v>3</v>
      </c>
      <c r="F71" s="47" t="s">
        <v>197</v>
      </c>
    </row>
    <row r="72" spans="2:6" ht="16" x14ac:dyDescent="0.2">
      <c r="B72" s="47">
        <v>68</v>
      </c>
      <c r="C72" s="47" t="s">
        <v>309</v>
      </c>
      <c r="D72" s="48" t="s">
        <v>289</v>
      </c>
      <c r="E72" s="48">
        <v>2</v>
      </c>
      <c r="F72" s="47" t="s">
        <v>197</v>
      </c>
    </row>
    <row r="73" spans="2:6" ht="16" x14ac:dyDescent="0.2">
      <c r="B73" s="47">
        <v>69</v>
      </c>
      <c r="C73" s="47" t="s">
        <v>309</v>
      </c>
      <c r="D73" s="48" t="s">
        <v>290</v>
      </c>
      <c r="E73" s="48">
        <v>2</v>
      </c>
      <c r="F73" s="47" t="s">
        <v>197</v>
      </c>
    </row>
    <row r="74" spans="2:6" ht="16" x14ac:dyDescent="0.2">
      <c r="B74" s="47">
        <v>70</v>
      </c>
      <c r="C74" s="47" t="s">
        <v>309</v>
      </c>
      <c r="D74" s="48" t="s">
        <v>291</v>
      </c>
      <c r="E74" s="48">
        <v>2</v>
      </c>
      <c r="F74" s="47" t="s">
        <v>197</v>
      </c>
    </row>
    <row r="75" spans="2:6" ht="16" x14ac:dyDescent="0.2">
      <c r="B75" s="47">
        <v>71</v>
      </c>
      <c r="C75" s="47" t="s">
        <v>309</v>
      </c>
      <c r="D75" s="48" t="s">
        <v>292</v>
      </c>
      <c r="E75" s="48">
        <v>2</v>
      </c>
      <c r="F75" s="47" t="s">
        <v>197</v>
      </c>
    </row>
    <row r="76" spans="2:6" ht="16" x14ac:dyDescent="0.2">
      <c r="B76" s="47">
        <v>72</v>
      </c>
      <c r="C76" s="47" t="s">
        <v>309</v>
      </c>
      <c r="D76" s="48" t="s">
        <v>293</v>
      </c>
      <c r="E76" s="48">
        <v>1</v>
      </c>
      <c r="F76" s="47" t="s">
        <v>197</v>
      </c>
    </row>
    <row r="77" spans="2:6" ht="16" x14ac:dyDescent="0.2">
      <c r="B77" s="47">
        <v>73</v>
      </c>
      <c r="C77" s="47" t="s">
        <v>309</v>
      </c>
      <c r="D77" s="48" t="s">
        <v>294</v>
      </c>
      <c r="E77" s="48">
        <v>1</v>
      </c>
      <c r="F77" s="47" t="s">
        <v>197</v>
      </c>
    </row>
    <row r="78" spans="2:6" ht="16" x14ac:dyDescent="0.2">
      <c r="B78" s="47">
        <v>74</v>
      </c>
      <c r="C78" s="47" t="s">
        <v>309</v>
      </c>
      <c r="D78" s="48" t="s">
        <v>295</v>
      </c>
      <c r="E78" s="48">
        <v>1</v>
      </c>
      <c r="F78" s="47" t="s">
        <v>197</v>
      </c>
    </row>
    <row r="79" spans="2:6" ht="16" x14ac:dyDescent="0.2">
      <c r="B79" s="47">
        <v>75</v>
      </c>
      <c r="C79" s="47" t="s">
        <v>309</v>
      </c>
      <c r="D79" s="48" t="s">
        <v>296</v>
      </c>
      <c r="E79" s="48">
        <v>1</v>
      </c>
      <c r="F79" s="47" t="s">
        <v>197</v>
      </c>
    </row>
    <row r="80" spans="2:6" x14ac:dyDescent="0.2">
      <c r="B80" s="47">
        <v>76</v>
      </c>
      <c r="C80" s="47" t="s">
        <v>301</v>
      </c>
      <c r="D80" s="25" t="s">
        <v>302</v>
      </c>
      <c r="E80" s="25">
        <v>6</v>
      </c>
      <c r="F80" s="47" t="s">
        <v>197</v>
      </c>
    </row>
    <row r="81" spans="2:6" x14ac:dyDescent="0.2">
      <c r="B81" s="47">
        <v>77</v>
      </c>
      <c r="C81" s="47" t="s">
        <v>301</v>
      </c>
      <c r="D81" s="25" t="s">
        <v>303</v>
      </c>
      <c r="E81" s="25">
        <v>67</v>
      </c>
      <c r="F81" s="47" t="s">
        <v>197</v>
      </c>
    </row>
    <row r="82" spans="2:6" x14ac:dyDescent="0.2">
      <c r="B82" s="47">
        <v>78</v>
      </c>
      <c r="C82" s="47" t="s">
        <v>301</v>
      </c>
      <c r="D82" s="25" t="s">
        <v>304</v>
      </c>
      <c r="E82" s="25">
        <v>190</v>
      </c>
      <c r="F82" s="47" t="s">
        <v>197</v>
      </c>
    </row>
    <row r="83" spans="2:6" x14ac:dyDescent="0.2">
      <c r="B83" s="47">
        <v>79</v>
      </c>
      <c r="C83" s="47" t="s">
        <v>301</v>
      </c>
      <c r="D83" s="25" t="s">
        <v>305</v>
      </c>
      <c r="E83" s="25">
        <v>1</v>
      </c>
      <c r="F83" s="47" t="s">
        <v>197</v>
      </c>
    </row>
    <row r="84" spans="2:6" x14ac:dyDescent="0.2">
      <c r="B84" s="47">
        <v>80</v>
      </c>
      <c r="C84" s="47" t="s">
        <v>301</v>
      </c>
      <c r="D84" s="25" t="s">
        <v>306</v>
      </c>
      <c r="E84" s="25">
        <v>1</v>
      </c>
      <c r="F84" s="47" t="s">
        <v>197</v>
      </c>
    </row>
  </sheetData>
  <mergeCells count="1">
    <mergeCell ref="B3:F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1st pres gantt chart</vt:lpstr>
      <vt:lpstr>2nd pres gantt chart</vt:lpstr>
      <vt:lpstr>Data Collection Geography</vt:lpstr>
      <vt:lpstr>Sheet1</vt:lpstr>
      <vt:lpstr>Sheet2</vt:lpstr>
      <vt:lpstr>Sheet2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Smriti Mohta</cp:lastModifiedBy>
  <dcterms:created xsi:type="dcterms:W3CDTF">2021-06-30T22:53:03Z</dcterms:created>
  <dcterms:modified xsi:type="dcterms:W3CDTF">2021-10-08T18:31:17Z</dcterms:modified>
</cp:coreProperties>
</file>