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mros\OneDrive\Documents\00 CAMBRIDGE WORK\09 Thesis\Research\"/>
    </mc:Choice>
  </mc:AlternateContent>
  <xr:revisionPtr revIDLastSave="0" documentId="13_ncr:1_{B8C8F9BE-E176-4342-B5C3-0CD93BD06403}" xr6:coauthVersionLast="47" xr6:coauthVersionMax="47" xr10:uidLastSave="{00000000-0000-0000-0000-000000000000}"/>
  <bookViews>
    <workbookView xWindow="44880" yWindow="-120" windowWidth="29040" windowHeight="15840" xr2:uid="{00000000-000D-0000-FFFF-FFFF00000000}"/>
  </bookViews>
  <sheets>
    <sheet name="Envelope stats" sheetId="10" r:id="rId1"/>
    <sheet name="Time variation stats" sheetId="11" r:id="rId2"/>
    <sheet name="Erebus T" sheetId="1" r:id="rId3"/>
    <sheet name="Erebus P" sheetId="2" r:id="rId4"/>
    <sheet name="Erebus Rho" sheetId="3" r:id="rId5"/>
    <sheet name="Arcadia T" sheetId="4" r:id="rId6"/>
    <sheet name="Arcadia P" sheetId="5" r:id="rId7"/>
    <sheet name="Arcadia Rho" sheetId="6" r:id="rId8"/>
    <sheet name="Phlegra T" sheetId="7" r:id="rId9"/>
    <sheet name="Phlegra P" sheetId="8" r:id="rId10"/>
    <sheet name="Phlegra Rho" sheetId="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3" i="11" l="1"/>
  <c r="X12" i="11"/>
  <c r="U13" i="11"/>
  <c r="U12" i="11"/>
  <c r="R13" i="11"/>
  <c r="R12" i="11"/>
  <c r="O13" i="11"/>
  <c r="O12" i="11"/>
  <c r="L13" i="11"/>
  <c r="L12" i="11"/>
  <c r="I13" i="11"/>
  <c r="I12" i="11"/>
  <c r="F13" i="11"/>
  <c r="F12" i="11"/>
  <c r="C13" i="11"/>
  <c r="C12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C10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C9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C7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C6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C5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C4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C3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C2" i="11"/>
  <c r="B29" i="2"/>
  <c r="F25" i="10"/>
  <c r="F27" i="10" s="1"/>
  <c r="F18" i="10"/>
  <c r="F19" i="10" s="1"/>
  <c r="F11" i="10"/>
  <c r="F13" i="10" s="1"/>
  <c r="F4" i="10"/>
  <c r="F6" i="10" s="1"/>
  <c r="B1" i="10"/>
  <c r="C28" i="10" s="1"/>
  <c r="C29" i="10" s="1"/>
  <c r="F5" i="10" l="1"/>
  <c r="F20" i="10"/>
  <c r="F26" i="10"/>
  <c r="F12" i="10"/>
  <c r="D28" i="10"/>
  <c r="B7" i="10"/>
  <c r="B8" i="10" s="1"/>
  <c r="D14" i="10"/>
  <c r="D15" i="10" s="1"/>
  <c r="D21" i="10"/>
  <c r="D22" i="10" s="1"/>
  <c r="D7" i="10"/>
  <c r="D8" i="10" s="1"/>
  <c r="C14" i="10"/>
  <c r="C15" i="10" s="1"/>
  <c r="C21" i="10"/>
  <c r="C22" i="10" s="1"/>
  <c r="C7" i="10"/>
  <c r="C8" i="10" s="1"/>
  <c r="B21" i="10"/>
  <c r="B22" i="10" s="1"/>
  <c r="D29" i="10"/>
  <c r="B14" i="10"/>
  <c r="B15" i="10" s="1"/>
  <c r="B28" i="10"/>
  <c r="B29" i="10" s="1"/>
</calcChain>
</file>

<file path=xl/sharedStrings.xml><?xml version="1.0" encoding="utf-8"?>
<sst xmlns="http://schemas.openxmlformats.org/spreadsheetml/2006/main" count="53" uniqueCount="25">
  <si>
    <t>----</t>
  </si>
  <si>
    <t>Max T</t>
  </si>
  <si>
    <t>P @ Max T</t>
  </si>
  <si>
    <t>Max P</t>
  </si>
  <si>
    <t>T @ Max P</t>
  </si>
  <si>
    <t>Min T</t>
  </si>
  <si>
    <t>P @ Min T</t>
  </si>
  <si>
    <t>Rho @ Max T</t>
  </si>
  <si>
    <t>Rho @ Max P</t>
  </si>
  <si>
    <t>Rho @ Min T</t>
  </si>
  <si>
    <t>Min P</t>
  </si>
  <si>
    <t>Rho @ Min P</t>
  </si>
  <si>
    <t>Erebus</t>
  </si>
  <si>
    <t>Arcadia</t>
  </si>
  <si>
    <t>Phlegra</t>
  </si>
  <si>
    <t>Rho (ideal gas)</t>
  </si>
  <si>
    <t>R</t>
  </si>
  <si>
    <t>Error</t>
  </si>
  <si>
    <t>Maximum</t>
  </si>
  <si>
    <t>Local solar time</t>
  </si>
  <si>
    <t>Time (hrs)</t>
  </si>
  <si>
    <t>Pressure</t>
  </si>
  <si>
    <t>Temp</t>
  </si>
  <si>
    <t>Average</t>
  </si>
  <si>
    <t>Binned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</si>
</sst>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[$-F400]hh:mm\ AM/P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2" fillId="0" borderId="0" xfId="0" applyFont="1"/>
    <xf numFmtId="2" fontId="0" fillId="0" borderId="0" xfId="0" applyNumberFormat="1"/>
    <xf numFmtId="164" fontId="0" fillId="0" borderId="0" xfId="0" applyNumberFormat="1"/>
    <xf numFmtId="10" fontId="0" fillId="0" borderId="0" xfId="1" applyNumberFormat="1" applyFont="1"/>
    <xf numFmtId="165" fontId="0" fillId="0" borderId="0" xfId="0" applyNumberFormat="1"/>
    <xf numFmtId="165" fontId="0" fillId="0" borderId="0" xfId="1" applyNumberFormat="1" applyFont="1"/>
    <xf numFmtId="2" fontId="0" fillId="0" borderId="0" xfId="0" applyNumberFormat="1" applyFont="1"/>
  </cellXfs>
  <cellStyles count="2">
    <cellStyle name="Normal" xfId="0" builtinId="0"/>
    <cellStyle name="Percent" xfId="1" builtinId="5"/>
  </cellStyles>
  <dxfs count="8"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EAB90-BA66-4269-B56E-1692A4809A82}">
  <dimension ref="A1:F30"/>
  <sheetViews>
    <sheetView tabSelected="1" topLeftCell="A7" workbookViewId="0">
      <selection activeCell="H22" sqref="H22"/>
    </sheetView>
  </sheetViews>
  <sheetFormatPr defaultRowHeight="14.25" x14ac:dyDescent="0.45"/>
  <cols>
    <col min="1" max="1" width="16.1328125" customWidth="1"/>
  </cols>
  <sheetData>
    <row r="1" spans="1:6" x14ac:dyDescent="0.45">
      <c r="A1" t="s">
        <v>16</v>
      </c>
      <c r="B1">
        <f>8314.6/44.009</f>
        <v>188.92953714013044</v>
      </c>
    </row>
    <row r="3" spans="1:6" x14ac:dyDescent="0.45">
      <c r="B3" t="s">
        <v>12</v>
      </c>
      <c r="C3" t="s">
        <v>13</v>
      </c>
      <c r="D3" t="s">
        <v>14</v>
      </c>
      <c r="F3" t="s">
        <v>18</v>
      </c>
    </row>
    <row r="4" spans="1:6" x14ac:dyDescent="0.45">
      <c r="A4" t="s">
        <v>1</v>
      </c>
      <c r="B4" s="4">
        <v>242.19</v>
      </c>
      <c r="C4">
        <v>243.85599999999999</v>
      </c>
      <c r="D4" s="4">
        <v>254.51400000000001</v>
      </c>
      <c r="F4" s="4">
        <f>MAX(B4:D4)</f>
        <v>254.51400000000001</v>
      </c>
    </row>
    <row r="5" spans="1:6" x14ac:dyDescent="0.45">
      <c r="A5" t="s">
        <v>2</v>
      </c>
      <c r="B5" s="4">
        <v>789.65700000000004</v>
      </c>
      <c r="C5" s="4">
        <v>755.24599999999998</v>
      </c>
      <c r="D5" s="4">
        <v>608.32899999999995</v>
      </c>
      <c r="F5">
        <f>HLOOKUP($F$4,$B$4:$D$8,2)</f>
        <v>608.32899999999995</v>
      </c>
    </row>
    <row r="6" spans="1:6" x14ac:dyDescent="0.45">
      <c r="A6" t="s">
        <v>7</v>
      </c>
      <c r="B6" s="5">
        <v>1.7196199999999998E-2</v>
      </c>
      <c r="C6" s="1">
        <v>1.6261299999999999E-2</v>
      </c>
      <c r="D6" s="1">
        <v>1.30277E-2</v>
      </c>
      <c r="F6">
        <f>HLOOKUP($F$4,$B$4:$D$8,3)</f>
        <v>1.30277E-2</v>
      </c>
    </row>
    <row r="7" spans="1:6" x14ac:dyDescent="0.45">
      <c r="A7" t="s">
        <v>15</v>
      </c>
      <c r="B7" s="5">
        <f>B5/($B$1*B4)</f>
        <v>1.7257680395220021E-2</v>
      </c>
      <c r="C7" s="5">
        <f>C5/($B$1*C4)</f>
        <v>1.6392875007240407E-2</v>
      </c>
      <c r="D7" s="5">
        <f>D5/($B$1*D4)</f>
        <v>1.2651061978709357E-2</v>
      </c>
    </row>
    <row r="8" spans="1:6" x14ac:dyDescent="0.45">
      <c r="A8" t="s">
        <v>17</v>
      </c>
      <c r="B8" s="6">
        <f>(B7-B6)/B6</f>
        <v>3.5752314592771982E-3</v>
      </c>
      <c r="C8" s="6">
        <f t="shared" ref="C8:D8" si="0">(C7-C6)/C6</f>
        <v>8.0912969590628079E-3</v>
      </c>
      <c r="D8" s="6">
        <f t="shared" si="0"/>
        <v>-2.891055376548763E-2</v>
      </c>
    </row>
    <row r="9" spans="1:6" x14ac:dyDescent="0.45">
      <c r="A9" t="s">
        <v>19</v>
      </c>
      <c r="B9" s="8">
        <v>0.70833333333333337</v>
      </c>
      <c r="C9" s="8">
        <v>0.66666666666666663</v>
      </c>
      <c r="D9" s="8">
        <v>0.58333333333333337</v>
      </c>
    </row>
    <row r="11" spans="1:6" x14ac:dyDescent="0.45">
      <c r="A11" t="s">
        <v>3</v>
      </c>
      <c r="B11" s="4">
        <v>960.30700000000002</v>
      </c>
      <c r="C11" s="4">
        <v>958.25199999999995</v>
      </c>
      <c r="D11" s="4">
        <v>801.33399999999995</v>
      </c>
      <c r="F11" s="4">
        <f>MAX(B11:D11)</f>
        <v>960.30700000000002</v>
      </c>
    </row>
    <row r="12" spans="1:6" x14ac:dyDescent="0.45">
      <c r="A12" t="s">
        <v>4</v>
      </c>
      <c r="B12" s="4">
        <v>173.55</v>
      </c>
      <c r="C12" s="4">
        <v>174.518</v>
      </c>
      <c r="D12" s="4">
        <v>185.34100000000001</v>
      </c>
      <c r="F12">
        <f>HLOOKUP($F$11,$B$11:$D$15,2)</f>
        <v>185.34100000000001</v>
      </c>
    </row>
    <row r="13" spans="1:6" x14ac:dyDescent="0.45">
      <c r="A13" t="s">
        <v>8</v>
      </c>
      <c r="B13" s="5">
        <v>2.9042499999999999E-2</v>
      </c>
      <c r="C13" s="1">
        <v>2.8822899999999999E-2</v>
      </c>
      <c r="D13" s="1">
        <v>2.4243799999999999E-2</v>
      </c>
      <c r="F13">
        <f>HLOOKUP($F$11,$B$11:$D$15,3)</f>
        <v>2.4243799999999999E-2</v>
      </c>
    </row>
    <row r="14" spans="1:6" x14ac:dyDescent="0.45">
      <c r="A14" t="s">
        <v>15</v>
      </c>
      <c r="B14" s="5">
        <f>B11/($B$1*B12)</f>
        <v>2.9287723513261612E-2</v>
      </c>
      <c r="C14" s="5">
        <f t="shared" ref="C14:D14" si="1">C11/($B$1*C12)</f>
        <v>2.9062946771512506E-2</v>
      </c>
      <c r="D14" s="5">
        <f t="shared" si="1"/>
        <v>2.288454106871407E-2</v>
      </c>
    </row>
    <row r="15" spans="1:6" x14ac:dyDescent="0.45">
      <c r="A15" t="s">
        <v>17</v>
      </c>
      <c r="B15" s="6">
        <f>(B14-B13)/B13</f>
        <v>8.443608961405287E-3</v>
      </c>
      <c r="C15" s="6">
        <f t="shared" ref="C15" si="2">(C14-C13)/C13</f>
        <v>8.3283351610180575E-3</v>
      </c>
      <c r="D15" s="6">
        <f t="shared" ref="D15" si="3">(D14-D13)/D13</f>
        <v>-5.6066249155904975E-2</v>
      </c>
    </row>
    <row r="16" spans="1:6" x14ac:dyDescent="0.45">
      <c r="A16" t="s">
        <v>19</v>
      </c>
      <c r="B16" s="8">
        <v>0.375</v>
      </c>
      <c r="C16" s="8">
        <v>0.375</v>
      </c>
      <c r="D16" s="8">
        <v>0.375</v>
      </c>
    </row>
    <row r="18" spans="1:6" x14ac:dyDescent="0.45">
      <c r="A18" t="s">
        <v>5</v>
      </c>
      <c r="B18">
        <v>169.73</v>
      </c>
      <c r="C18" s="4">
        <v>168.99799999999999</v>
      </c>
      <c r="D18" s="4">
        <v>165.929</v>
      </c>
      <c r="F18" s="4">
        <f>MAX(B18:D18)</f>
        <v>169.73</v>
      </c>
    </row>
    <row r="19" spans="1:6" x14ac:dyDescent="0.45">
      <c r="A19" t="s">
        <v>6</v>
      </c>
      <c r="B19" s="4">
        <v>862.33299999999997</v>
      </c>
      <c r="C19" s="4">
        <v>855.84699999999998</v>
      </c>
      <c r="D19" s="4">
        <v>752.82</v>
      </c>
      <c r="F19">
        <f>HLOOKUP($F$18,$B$18:$D$22,2)</f>
        <v>752.82</v>
      </c>
    </row>
    <row r="20" spans="1:6" x14ac:dyDescent="0.45">
      <c r="A20" t="s">
        <v>9</v>
      </c>
      <c r="B20" s="5">
        <v>2.6375900000000001E-2</v>
      </c>
      <c r="C20" s="1">
        <v>2.6563699999999999E-2</v>
      </c>
      <c r="D20" s="1">
        <v>2.37383E-2</v>
      </c>
      <c r="F20">
        <f>HLOOKUP($F$18,$B$18:$D$22,3)</f>
        <v>2.37383E-2</v>
      </c>
    </row>
    <row r="21" spans="1:6" x14ac:dyDescent="0.45">
      <c r="A21" t="s">
        <v>15</v>
      </c>
      <c r="B21" s="5">
        <f>B19/($B$1*B18)</f>
        <v>2.6891593288219901E-2</v>
      </c>
      <c r="C21" s="5">
        <f t="shared" ref="C21:D21" si="4">C19/($B$1*C18)</f>
        <v>2.6804931830593563E-2</v>
      </c>
      <c r="D21" s="5">
        <f t="shared" si="4"/>
        <v>2.4014248031648321E-2</v>
      </c>
    </row>
    <row r="22" spans="1:6" x14ac:dyDescent="0.45">
      <c r="A22" t="s">
        <v>17</v>
      </c>
      <c r="B22" s="6">
        <f>(B21-B20)/B20</f>
        <v>1.9551684993494075E-2</v>
      </c>
      <c r="C22" s="6">
        <f t="shared" ref="C22" si="5">(C21-C20)/C20</f>
        <v>9.0812586572489584E-3</v>
      </c>
      <c r="D22" s="6">
        <f t="shared" ref="D22" si="6">(D21-D20)/D20</f>
        <v>1.1624591131139169E-2</v>
      </c>
    </row>
    <row r="23" spans="1:6" x14ac:dyDescent="0.45">
      <c r="A23" t="s">
        <v>19</v>
      </c>
      <c r="B23" s="8">
        <v>0.29166666666666669</v>
      </c>
      <c r="C23" s="8">
        <v>0.25</v>
      </c>
      <c r="D23" s="8">
        <v>0.25</v>
      </c>
    </row>
    <row r="25" spans="1:6" x14ac:dyDescent="0.45">
      <c r="A25" t="s">
        <v>10</v>
      </c>
      <c r="B25" s="4">
        <v>694.88</v>
      </c>
      <c r="C25" s="4">
        <v>694.50599999999997</v>
      </c>
      <c r="D25" s="1">
        <v>599.048</v>
      </c>
      <c r="F25" s="4">
        <f>MAX(B25:D25)</f>
        <v>694.88</v>
      </c>
    </row>
    <row r="26" spans="1:6" x14ac:dyDescent="0.45">
      <c r="A26" t="s">
        <v>4</v>
      </c>
      <c r="B26" s="4">
        <v>239.42</v>
      </c>
      <c r="C26" s="4">
        <v>233.15700000000001</v>
      </c>
      <c r="D26" s="4">
        <v>242.75299999999999</v>
      </c>
      <c r="F26">
        <f>HLOOKUP($F$25,$B$25:$D$29,2)</f>
        <v>242.75299999999999</v>
      </c>
    </row>
    <row r="27" spans="1:6" x14ac:dyDescent="0.45">
      <c r="A27" t="s">
        <v>11</v>
      </c>
      <c r="B27" s="5">
        <v>1.5231E-2</v>
      </c>
      <c r="C27" s="1">
        <v>1.5660299999999999E-2</v>
      </c>
      <c r="D27" s="1">
        <v>1.2942E-2</v>
      </c>
      <c r="F27">
        <f>HLOOKUP($F$25,$B$25:$D$29,3)</f>
        <v>1.2942E-2</v>
      </c>
    </row>
    <row r="28" spans="1:6" x14ac:dyDescent="0.45">
      <c r="A28" t="s">
        <v>15</v>
      </c>
      <c r="B28" s="5">
        <f>B25/($B$1*B26)</f>
        <v>1.5362062403460323E-2</v>
      </c>
      <c r="C28" s="5">
        <f t="shared" ref="C28" si="7">C25/($B$1*C26)</f>
        <v>1.576622364601583E-2</v>
      </c>
      <c r="D28" s="5">
        <f>D25/($B$1*D26)</f>
        <v>1.3061623353428385E-2</v>
      </c>
    </row>
    <row r="29" spans="1:6" x14ac:dyDescent="0.45">
      <c r="A29" t="s">
        <v>17</v>
      </c>
      <c r="B29" s="6">
        <f>(B28-B27)/B27</f>
        <v>8.6049769194618663E-3</v>
      </c>
      <c r="C29" s="6">
        <f t="shared" ref="C29:D29" si="8">(C28-C27)/C27</f>
        <v>6.7638324946413505E-3</v>
      </c>
      <c r="D29" s="6">
        <f t="shared" si="8"/>
        <v>9.2430345718115259E-3</v>
      </c>
    </row>
    <row r="30" spans="1:6" x14ac:dyDescent="0.45">
      <c r="A30" t="s">
        <v>19</v>
      </c>
      <c r="B30" s="7">
        <v>0.70833333333333337</v>
      </c>
      <c r="C30" s="7">
        <v>0.75</v>
      </c>
      <c r="D30" s="7">
        <v>0.70833333333333337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6521B-CA67-412B-8580-A0821680F693}">
  <dimension ref="A1:Z26"/>
  <sheetViews>
    <sheetView workbookViewId="0">
      <selection activeCell="S12" sqref="S12"/>
    </sheetView>
  </sheetViews>
  <sheetFormatPr defaultRowHeight="14.25" x14ac:dyDescent="0.45"/>
  <cols>
    <col min="1" max="1" width="9.06640625" style="3"/>
  </cols>
  <sheetData>
    <row r="1" spans="1:26" s="3" customFormat="1" x14ac:dyDescent="0.45">
      <c r="A1" s="3" t="s">
        <v>0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</row>
    <row r="2" spans="1:26" x14ac:dyDescent="0.45">
      <c r="A2" s="3">
        <v>0</v>
      </c>
      <c r="B2" s="1">
        <v>711.37400000000002</v>
      </c>
      <c r="C2" s="1">
        <v>712.18799999999999</v>
      </c>
      <c r="D2" s="1">
        <v>710.69</v>
      </c>
      <c r="E2" s="1">
        <v>709.48400000000004</v>
      </c>
      <c r="F2" s="1">
        <v>709.452</v>
      </c>
      <c r="G2" s="1">
        <v>709.87800000000004</v>
      </c>
      <c r="H2" s="1">
        <v>712.13699999999994</v>
      </c>
      <c r="I2" s="1">
        <v>714.84500000000003</v>
      </c>
      <c r="J2" s="1">
        <v>719.35500000000002</v>
      </c>
      <c r="K2" s="1">
        <v>722.1</v>
      </c>
      <c r="L2" s="1">
        <v>717.75900000000001</v>
      </c>
      <c r="M2" s="1">
        <v>713.75900000000001</v>
      </c>
      <c r="N2" s="1">
        <v>711.18</v>
      </c>
      <c r="O2" s="1">
        <v>708.41800000000001</v>
      </c>
      <c r="P2" s="1">
        <v>705.10500000000002</v>
      </c>
      <c r="Q2" s="1">
        <v>701.99699999999996</v>
      </c>
      <c r="R2" s="1">
        <v>699.79399999999998</v>
      </c>
      <c r="S2" s="1">
        <v>698.53300000000002</v>
      </c>
      <c r="T2" s="1">
        <v>701.03300000000002</v>
      </c>
      <c r="U2" s="1">
        <v>704.19299999999998</v>
      </c>
      <c r="V2" s="1">
        <v>710.03</v>
      </c>
      <c r="W2" s="1">
        <v>714.18799999999999</v>
      </c>
      <c r="X2" s="1">
        <v>711.69500000000005</v>
      </c>
      <c r="Y2" s="1">
        <v>709.976</v>
      </c>
      <c r="Z2" s="1">
        <v>711.37400000000002</v>
      </c>
    </row>
    <row r="3" spans="1:26" x14ac:dyDescent="0.45">
      <c r="A3" s="3">
        <v>15</v>
      </c>
      <c r="B3" s="1">
        <v>724.04700000000003</v>
      </c>
      <c r="C3" s="1">
        <v>725.23699999999997</v>
      </c>
      <c r="D3" s="1">
        <v>724.26900000000001</v>
      </c>
      <c r="E3" s="1">
        <v>723.40800000000002</v>
      </c>
      <c r="F3" s="1">
        <v>722.98400000000004</v>
      </c>
      <c r="G3" s="1">
        <v>723.202</v>
      </c>
      <c r="H3" s="1">
        <v>725.99099999999999</v>
      </c>
      <c r="I3" s="1">
        <v>728.51</v>
      </c>
      <c r="J3" s="1">
        <v>729.95399999999995</v>
      </c>
      <c r="K3" s="1">
        <v>730.44399999999996</v>
      </c>
      <c r="L3" s="1">
        <v>727.11</v>
      </c>
      <c r="M3" s="1">
        <v>723.97799999999995</v>
      </c>
      <c r="N3" s="1">
        <v>721.69799999999998</v>
      </c>
      <c r="O3" s="1">
        <v>719.26099999999997</v>
      </c>
      <c r="P3" s="1">
        <v>716.33799999999997</v>
      </c>
      <c r="Q3" s="1">
        <v>713.625</v>
      </c>
      <c r="R3" s="1">
        <v>711.82</v>
      </c>
      <c r="S3" s="1">
        <v>710.74900000000002</v>
      </c>
      <c r="T3" s="1">
        <v>712.61500000000001</v>
      </c>
      <c r="U3" s="1">
        <v>715.10500000000002</v>
      </c>
      <c r="V3" s="1">
        <v>720.10900000000004</v>
      </c>
      <c r="W3" s="1">
        <v>723.88900000000001</v>
      </c>
      <c r="X3" s="1">
        <v>722.82299999999998</v>
      </c>
      <c r="Y3" s="1">
        <v>722.31200000000001</v>
      </c>
      <c r="Z3" s="1">
        <v>724.04700000000003</v>
      </c>
    </row>
    <row r="4" spans="1:26" x14ac:dyDescent="0.45">
      <c r="A4" s="3">
        <v>30</v>
      </c>
      <c r="B4" s="1">
        <v>735.46699999999998</v>
      </c>
      <c r="C4" s="1">
        <v>736.83699999999999</v>
      </c>
      <c r="D4" s="1">
        <v>736.62</v>
      </c>
      <c r="E4" s="1">
        <v>736.52300000000002</v>
      </c>
      <c r="F4" s="1">
        <v>736.91399999999999</v>
      </c>
      <c r="G4" s="1">
        <v>737.74699999999996</v>
      </c>
      <c r="H4" s="1">
        <v>740.35199999999998</v>
      </c>
      <c r="I4" s="1">
        <v>742.50199999999995</v>
      </c>
      <c r="J4" s="1">
        <v>742.83600000000001</v>
      </c>
      <c r="K4" s="1">
        <v>742.48099999999999</v>
      </c>
      <c r="L4" s="1">
        <v>739.36599999999999</v>
      </c>
      <c r="M4" s="1">
        <v>736.43</v>
      </c>
      <c r="N4" s="1">
        <v>734.22799999999995</v>
      </c>
      <c r="O4" s="1">
        <v>731.83600000000001</v>
      </c>
      <c r="P4" s="1">
        <v>728.803</v>
      </c>
      <c r="Q4" s="1">
        <v>726.04</v>
      </c>
      <c r="R4" s="1">
        <v>724.41499999999996</v>
      </c>
      <c r="S4" s="1">
        <v>723.41099999999994</v>
      </c>
      <c r="T4" s="1">
        <v>724.89099999999996</v>
      </c>
      <c r="U4" s="1">
        <v>726.904</v>
      </c>
      <c r="V4" s="1">
        <v>731.05700000000002</v>
      </c>
      <c r="W4" s="1">
        <v>734.26900000000001</v>
      </c>
      <c r="X4" s="1">
        <v>733.75599999999997</v>
      </c>
      <c r="Y4" s="1">
        <v>733.69600000000003</v>
      </c>
      <c r="Z4" s="1">
        <v>735.46699999999998</v>
      </c>
    </row>
    <row r="5" spans="1:26" x14ac:dyDescent="0.45">
      <c r="A5" s="3">
        <v>45</v>
      </c>
      <c r="B5" s="1">
        <v>744.81</v>
      </c>
      <c r="C5" s="1">
        <v>746.35500000000002</v>
      </c>
      <c r="D5" s="1">
        <v>746.89599999999996</v>
      </c>
      <c r="E5" s="1">
        <v>747.56899999999996</v>
      </c>
      <c r="F5" s="1">
        <v>748.78200000000004</v>
      </c>
      <c r="G5" s="1">
        <v>750.23199999999997</v>
      </c>
      <c r="H5" s="1">
        <v>752.64200000000005</v>
      </c>
      <c r="I5" s="1">
        <v>754.41099999999994</v>
      </c>
      <c r="J5" s="1">
        <v>753.62099999999998</v>
      </c>
      <c r="K5" s="1">
        <v>752.41600000000005</v>
      </c>
      <c r="L5" s="1">
        <v>749.54100000000005</v>
      </c>
      <c r="M5" s="1">
        <v>746.81700000000001</v>
      </c>
      <c r="N5" s="1">
        <v>744.70699999999999</v>
      </c>
      <c r="O5" s="1">
        <v>742.37300000000005</v>
      </c>
      <c r="P5" s="1">
        <v>739.23900000000003</v>
      </c>
      <c r="Q5" s="1">
        <v>736.43499999999995</v>
      </c>
      <c r="R5" s="1">
        <v>734.99800000000005</v>
      </c>
      <c r="S5" s="1">
        <v>734.06399999999996</v>
      </c>
      <c r="T5" s="1">
        <v>735.14700000000005</v>
      </c>
      <c r="U5" s="1">
        <v>736.66700000000003</v>
      </c>
      <c r="V5" s="1">
        <v>739.94500000000005</v>
      </c>
      <c r="W5" s="1">
        <v>742.57100000000003</v>
      </c>
      <c r="X5" s="1">
        <v>742.61699999999996</v>
      </c>
      <c r="Y5" s="1">
        <v>743.01</v>
      </c>
      <c r="Z5" s="1">
        <v>744.81</v>
      </c>
    </row>
    <row r="6" spans="1:26" x14ac:dyDescent="0.45">
      <c r="A6" s="3">
        <v>60</v>
      </c>
      <c r="B6" s="1">
        <v>742.31100000000004</v>
      </c>
      <c r="C6" s="1">
        <v>743.38800000000003</v>
      </c>
      <c r="D6" s="1">
        <v>743.82799999999997</v>
      </c>
      <c r="E6" s="1">
        <v>744.58199999999999</v>
      </c>
      <c r="F6" s="1">
        <v>746.59699999999998</v>
      </c>
      <c r="G6" s="1">
        <v>748.625</v>
      </c>
      <c r="H6" s="1">
        <v>750.71100000000001</v>
      </c>
      <c r="I6" s="1">
        <v>752.14599999999996</v>
      </c>
      <c r="J6" s="1">
        <v>750.976</v>
      </c>
      <c r="K6" s="1">
        <v>749.33699999999999</v>
      </c>
      <c r="L6" s="1">
        <v>745.81799999999998</v>
      </c>
      <c r="M6" s="1">
        <v>742.58399999999995</v>
      </c>
      <c r="N6" s="1">
        <v>740.505</v>
      </c>
      <c r="O6" s="1">
        <v>738.18600000000004</v>
      </c>
      <c r="P6" s="1">
        <v>734.98699999999997</v>
      </c>
      <c r="Q6" s="1">
        <v>732.16200000000003</v>
      </c>
      <c r="R6" s="1">
        <v>730.87300000000005</v>
      </c>
      <c r="S6" s="1">
        <v>730.11300000000006</v>
      </c>
      <c r="T6" s="1">
        <v>731.476</v>
      </c>
      <c r="U6" s="1">
        <v>733.298</v>
      </c>
      <c r="V6" s="1">
        <v>736.96299999999997</v>
      </c>
      <c r="W6" s="1">
        <v>739.98299999999995</v>
      </c>
      <c r="X6" s="1">
        <v>740.45299999999997</v>
      </c>
      <c r="Y6" s="1">
        <v>741.07299999999998</v>
      </c>
      <c r="Z6" s="1">
        <v>742.31200000000001</v>
      </c>
    </row>
    <row r="7" spans="1:26" x14ac:dyDescent="0.45">
      <c r="A7" s="3">
        <v>75</v>
      </c>
      <c r="B7" s="1">
        <v>724.44200000000001</v>
      </c>
      <c r="C7" s="1">
        <v>725.02</v>
      </c>
      <c r="D7" s="1">
        <v>725.34799999999996</v>
      </c>
      <c r="E7" s="1">
        <v>726.16600000000005</v>
      </c>
      <c r="F7" s="1">
        <v>728.95</v>
      </c>
      <c r="G7" s="1">
        <v>731.51900000000001</v>
      </c>
      <c r="H7" s="1">
        <v>733.23400000000004</v>
      </c>
      <c r="I7" s="1">
        <v>734.3</v>
      </c>
      <c r="J7" s="1">
        <v>732.77099999999996</v>
      </c>
      <c r="K7" s="1">
        <v>730.72900000000004</v>
      </c>
      <c r="L7" s="1">
        <v>726.63199999999995</v>
      </c>
      <c r="M7" s="1">
        <v>722.95299999999997</v>
      </c>
      <c r="N7" s="1">
        <v>720.95299999999997</v>
      </c>
      <c r="O7" s="1">
        <v>718.70100000000002</v>
      </c>
      <c r="P7" s="1">
        <v>715.505</v>
      </c>
      <c r="Q7" s="1">
        <v>712.71799999999996</v>
      </c>
      <c r="R7" s="1">
        <v>711.60599999999999</v>
      </c>
      <c r="S7" s="1">
        <v>711.03800000000001</v>
      </c>
      <c r="T7" s="1">
        <v>712.654</v>
      </c>
      <c r="U7" s="1">
        <v>714.74099999999999</v>
      </c>
      <c r="V7" s="1">
        <v>718.71900000000005</v>
      </c>
      <c r="W7" s="1">
        <v>722.07399999999996</v>
      </c>
      <c r="X7" s="1">
        <v>722.96299999999997</v>
      </c>
      <c r="Y7" s="1">
        <v>723.79899999999998</v>
      </c>
      <c r="Z7" s="1">
        <v>724.44200000000001</v>
      </c>
    </row>
    <row r="8" spans="1:26" x14ac:dyDescent="0.45">
      <c r="A8" s="3">
        <v>90</v>
      </c>
      <c r="B8" s="1">
        <v>697.61199999999997</v>
      </c>
      <c r="C8" s="1">
        <v>698.178</v>
      </c>
      <c r="D8" s="1">
        <v>698.39700000000005</v>
      </c>
      <c r="E8" s="1">
        <v>699.08299999999997</v>
      </c>
      <c r="F8" s="1">
        <v>701.64599999999996</v>
      </c>
      <c r="G8" s="1">
        <v>704.00300000000004</v>
      </c>
      <c r="H8" s="1">
        <v>705.54200000000003</v>
      </c>
      <c r="I8" s="1">
        <v>706.44</v>
      </c>
      <c r="J8" s="1">
        <v>704.77599999999995</v>
      </c>
      <c r="K8" s="1">
        <v>702.59100000000001</v>
      </c>
      <c r="L8" s="1">
        <v>698.322</v>
      </c>
      <c r="M8" s="1">
        <v>694.505</v>
      </c>
      <c r="N8" s="1">
        <v>692.51</v>
      </c>
      <c r="O8" s="1">
        <v>690.26099999999997</v>
      </c>
      <c r="P8" s="1">
        <v>687.06</v>
      </c>
      <c r="Q8" s="1">
        <v>684.28599999999994</v>
      </c>
      <c r="R8" s="1">
        <v>683.25300000000004</v>
      </c>
      <c r="S8" s="1">
        <v>682.79399999999998</v>
      </c>
      <c r="T8" s="1">
        <v>684.63800000000003</v>
      </c>
      <c r="U8" s="1">
        <v>686.96</v>
      </c>
      <c r="V8" s="1">
        <v>691.19500000000005</v>
      </c>
      <c r="W8" s="1">
        <v>694.80399999999997</v>
      </c>
      <c r="X8" s="1">
        <v>695.93</v>
      </c>
      <c r="Y8" s="1">
        <v>696.95799999999997</v>
      </c>
      <c r="Z8" s="1">
        <v>697.61300000000006</v>
      </c>
    </row>
    <row r="9" spans="1:26" x14ac:dyDescent="0.45">
      <c r="A9" s="3">
        <v>105</v>
      </c>
      <c r="B9" s="1">
        <v>665.85</v>
      </c>
      <c r="C9" s="1">
        <v>666.399</v>
      </c>
      <c r="D9" s="1">
        <v>666.50800000000004</v>
      </c>
      <c r="E9" s="1">
        <v>667.05799999999999</v>
      </c>
      <c r="F9" s="1">
        <v>669.38099999999997</v>
      </c>
      <c r="G9" s="1">
        <v>671.51</v>
      </c>
      <c r="H9" s="1">
        <v>672.86300000000006</v>
      </c>
      <c r="I9" s="1">
        <v>673.58799999999997</v>
      </c>
      <c r="J9" s="1">
        <v>671.80100000000004</v>
      </c>
      <c r="K9" s="1">
        <v>669.48900000000003</v>
      </c>
      <c r="L9" s="1">
        <v>665.07600000000002</v>
      </c>
      <c r="M9" s="1">
        <v>661.14599999999996</v>
      </c>
      <c r="N9" s="1">
        <v>659.16899999999998</v>
      </c>
      <c r="O9" s="1">
        <v>656.93799999999999</v>
      </c>
      <c r="P9" s="1">
        <v>653.75599999999997</v>
      </c>
      <c r="Q9" s="1">
        <v>651.01400000000001</v>
      </c>
      <c r="R9" s="1">
        <v>650.06799999999998</v>
      </c>
      <c r="S9" s="1">
        <v>649.72199999999998</v>
      </c>
      <c r="T9" s="1">
        <v>651.78099999999995</v>
      </c>
      <c r="U9" s="1">
        <v>654.32100000000003</v>
      </c>
      <c r="V9" s="1">
        <v>658.78399999999999</v>
      </c>
      <c r="W9" s="1">
        <v>662.62</v>
      </c>
      <c r="X9" s="1">
        <v>663.97500000000002</v>
      </c>
      <c r="Y9" s="1">
        <v>665.18799999999999</v>
      </c>
      <c r="Z9" s="1">
        <v>665.85</v>
      </c>
    </row>
    <row r="10" spans="1:26" x14ac:dyDescent="0.45">
      <c r="A10" s="3">
        <v>120</v>
      </c>
      <c r="B10" s="1">
        <v>637.41800000000001</v>
      </c>
      <c r="C10" s="1">
        <v>638.053</v>
      </c>
      <c r="D10" s="1">
        <v>637.85</v>
      </c>
      <c r="E10" s="1">
        <v>637.971</v>
      </c>
      <c r="F10" s="1">
        <v>639.39300000000003</v>
      </c>
      <c r="G10" s="1">
        <v>640.79700000000003</v>
      </c>
      <c r="H10" s="1">
        <v>642.13699999999994</v>
      </c>
      <c r="I10" s="1">
        <v>642.91899999999998</v>
      </c>
      <c r="J10" s="1">
        <v>641.46900000000005</v>
      </c>
      <c r="K10" s="1">
        <v>639.61</v>
      </c>
      <c r="L10" s="1">
        <v>636.10400000000004</v>
      </c>
      <c r="M10" s="1">
        <v>632.94100000000003</v>
      </c>
      <c r="N10" s="1">
        <v>631.17100000000005</v>
      </c>
      <c r="O10" s="1">
        <v>629.22400000000005</v>
      </c>
      <c r="P10" s="1">
        <v>626.64099999999996</v>
      </c>
      <c r="Q10" s="1">
        <v>624.44000000000005</v>
      </c>
      <c r="R10" s="1">
        <v>623.80399999999997</v>
      </c>
      <c r="S10" s="1">
        <v>623.65099999999995</v>
      </c>
      <c r="T10" s="1">
        <v>625.43399999999997</v>
      </c>
      <c r="U10" s="1">
        <v>627.63599999999997</v>
      </c>
      <c r="V10" s="1">
        <v>631.51599999999996</v>
      </c>
      <c r="W10" s="1">
        <v>634.79399999999998</v>
      </c>
      <c r="X10" s="1">
        <v>635.68899999999996</v>
      </c>
      <c r="Y10" s="1">
        <v>636.57100000000003</v>
      </c>
      <c r="Z10" s="1">
        <v>637.41800000000001</v>
      </c>
    </row>
    <row r="11" spans="1:26" x14ac:dyDescent="0.45">
      <c r="A11" s="3">
        <v>135</v>
      </c>
      <c r="B11" s="1">
        <v>617.96</v>
      </c>
      <c r="C11" s="1">
        <v>618.68899999999996</v>
      </c>
      <c r="D11" s="1">
        <v>618.17600000000004</v>
      </c>
      <c r="E11" s="1">
        <v>617.87300000000005</v>
      </c>
      <c r="F11" s="1">
        <v>618.42100000000005</v>
      </c>
      <c r="G11" s="1">
        <v>619.12699999999995</v>
      </c>
      <c r="H11" s="1">
        <v>620.47400000000005</v>
      </c>
      <c r="I11" s="1">
        <v>621.32299999999998</v>
      </c>
      <c r="J11" s="1">
        <v>620.18700000000001</v>
      </c>
      <c r="K11" s="1">
        <v>618.74900000000002</v>
      </c>
      <c r="L11" s="1">
        <v>616.09199999999998</v>
      </c>
      <c r="M11" s="1">
        <v>613.64300000000003</v>
      </c>
      <c r="N11" s="1">
        <v>612.04899999999998</v>
      </c>
      <c r="O11" s="1">
        <v>610.35400000000004</v>
      </c>
      <c r="P11" s="1">
        <v>608.32899999999995</v>
      </c>
      <c r="Q11" s="1">
        <v>606.63400000000001</v>
      </c>
      <c r="R11" s="1">
        <v>606.29700000000003</v>
      </c>
      <c r="S11" s="1">
        <v>606.33399999999995</v>
      </c>
      <c r="T11" s="1">
        <v>607.86900000000003</v>
      </c>
      <c r="U11" s="1">
        <v>609.76800000000003</v>
      </c>
      <c r="V11" s="1">
        <v>613.12599999999998</v>
      </c>
      <c r="W11" s="1">
        <v>615.89700000000005</v>
      </c>
      <c r="X11" s="1">
        <v>616.34900000000005</v>
      </c>
      <c r="Y11" s="1">
        <v>616.91499999999996</v>
      </c>
      <c r="Z11" s="1">
        <v>617.96</v>
      </c>
    </row>
    <row r="12" spans="1:26" x14ac:dyDescent="0.45">
      <c r="A12" s="3">
        <v>150</v>
      </c>
      <c r="B12" s="1">
        <v>612.23599999999999</v>
      </c>
      <c r="C12" s="1">
        <v>613.11300000000006</v>
      </c>
      <c r="D12" s="1">
        <v>612.24199999999996</v>
      </c>
      <c r="E12" s="1">
        <v>611.55499999999995</v>
      </c>
      <c r="F12" s="1">
        <v>611.61099999999999</v>
      </c>
      <c r="G12" s="1">
        <v>612.06299999999999</v>
      </c>
      <c r="H12" s="1">
        <v>614.10299999999995</v>
      </c>
      <c r="I12" s="1">
        <v>615.71799999999996</v>
      </c>
      <c r="J12" s="1">
        <v>615.63400000000001</v>
      </c>
      <c r="K12" s="1">
        <v>615.00900000000001</v>
      </c>
      <c r="L12" s="1">
        <v>612.21799999999996</v>
      </c>
      <c r="M12" s="1">
        <v>609.58299999999997</v>
      </c>
      <c r="N12" s="1">
        <v>607.6</v>
      </c>
      <c r="O12" s="1">
        <v>605.48699999999997</v>
      </c>
      <c r="P12" s="1">
        <v>602.96299999999997</v>
      </c>
      <c r="Q12" s="1">
        <v>600.70600000000002</v>
      </c>
      <c r="R12" s="1">
        <v>599.56600000000003</v>
      </c>
      <c r="S12" s="1">
        <v>599.048</v>
      </c>
      <c r="T12" s="1">
        <v>601.02099999999996</v>
      </c>
      <c r="U12" s="1">
        <v>603.42899999999997</v>
      </c>
      <c r="V12" s="1">
        <v>607.59299999999996</v>
      </c>
      <c r="W12" s="1">
        <v>610.88900000000001</v>
      </c>
      <c r="X12" s="1">
        <v>610.76099999999997</v>
      </c>
      <c r="Y12" s="1">
        <v>610.91800000000001</v>
      </c>
      <c r="Z12" s="1">
        <v>612.23599999999999</v>
      </c>
    </row>
    <row r="13" spans="1:26" x14ac:dyDescent="0.45">
      <c r="A13" s="3">
        <v>165</v>
      </c>
      <c r="B13" s="1">
        <v>620.47900000000004</v>
      </c>
      <c r="C13" s="1">
        <v>621.52300000000002</v>
      </c>
      <c r="D13" s="1">
        <v>620.27200000000005</v>
      </c>
      <c r="E13" s="1">
        <v>619.18299999999999</v>
      </c>
      <c r="F13" s="1">
        <v>618.74800000000005</v>
      </c>
      <c r="G13" s="1">
        <v>618.95500000000004</v>
      </c>
      <c r="H13" s="1">
        <v>621.73699999999997</v>
      </c>
      <c r="I13" s="1">
        <v>624.15599999999995</v>
      </c>
      <c r="J13" s="1">
        <v>625.12599999999998</v>
      </c>
      <c r="K13" s="1">
        <v>625.30600000000004</v>
      </c>
      <c r="L13" s="1">
        <v>622.31799999999998</v>
      </c>
      <c r="M13" s="1">
        <v>619.43899999999996</v>
      </c>
      <c r="N13" s="1">
        <v>617.02599999999995</v>
      </c>
      <c r="O13" s="1">
        <v>614.44799999999998</v>
      </c>
      <c r="P13" s="1">
        <v>611.36699999999996</v>
      </c>
      <c r="Q13" s="1">
        <v>608.495</v>
      </c>
      <c r="R13" s="1">
        <v>606.52300000000002</v>
      </c>
      <c r="S13" s="1">
        <v>605.43700000000001</v>
      </c>
      <c r="T13" s="1">
        <v>607.89200000000005</v>
      </c>
      <c r="U13" s="1">
        <v>610.86400000000003</v>
      </c>
      <c r="V13" s="1">
        <v>615.928</v>
      </c>
      <c r="W13" s="1">
        <v>619.82399999999996</v>
      </c>
      <c r="X13" s="1">
        <v>619.11</v>
      </c>
      <c r="Y13" s="1">
        <v>618.85699999999997</v>
      </c>
      <c r="Z13" s="1">
        <v>620.47900000000004</v>
      </c>
    </row>
    <row r="14" spans="1:26" x14ac:dyDescent="0.45">
      <c r="A14" s="3">
        <v>180</v>
      </c>
      <c r="B14" s="1">
        <v>634.25</v>
      </c>
      <c r="C14" s="1">
        <v>634.476</v>
      </c>
      <c r="D14" s="1">
        <v>633.20699999999999</v>
      </c>
      <c r="E14" s="1">
        <v>632.12800000000004</v>
      </c>
      <c r="F14" s="1">
        <v>631.81399999999996</v>
      </c>
      <c r="G14" s="1">
        <v>632.072</v>
      </c>
      <c r="H14" s="1">
        <v>634.61800000000005</v>
      </c>
      <c r="I14" s="1">
        <v>637.125</v>
      </c>
      <c r="J14" s="1">
        <v>639.47799999999995</v>
      </c>
      <c r="K14" s="1">
        <v>640.76499999999999</v>
      </c>
      <c r="L14" s="1">
        <v>637.78099999999995</v>
      </c>
      <c r="M14" s="1">
        <v>634.78200000000004</v>
      </c>
      <c r="N14" s="1">
        <v>631.74699999999996</v>
      </c>
      <c r="O14" s="1">
        <v>628.68899999999996</v>
      </c>
      <c r="P14" s="1">
        <v>625.72299999999996</v>
      </c>
      <c r="Q14" s="1">
        <v>622.98</v>
      </c>
      <c r="R14" s="1">
        <v>621.19799999999998</v>
      </c>
      <c r="S14" s="1">
        <v>620.39300000000003</v>
      </c>
      <c r="T14" s="1">
        <v>623.49199999999996</v>
      </c>
      <c r="U14" s="1">
        <v>626.82299999999998</v>
      </c>
      <c r="V14" s="1">
        <v>631.11900000000003</v>
      </c>
      <c r="W14" s="1">
        <v>634.44200000000001</v>
      </c>
      <c r="X14" s="1">
        <v>633.93499999999995</v>
      </c>
      <c r="Y14" s="1">
        <v>633.64499999999998</v>
      </c>
      <c r="Z14" s="1">
        <v>634.24900000000002</v>
      </c>
    </row>
    <row r="15" spans="1:26" x14ac:dyDescent="0.45">
      <c r="A15" s="3">
        <v>195</v>
      </c>
      <c r="B15" s="1">
        <v>658.29300000000001</v>
      </c>
      <c r="C15" s="1">
        <v>657.70799999999997</v>
      </c>
      <c r="D15" s="1">
        <v>656.40499999999997</v>
      </c>
      <c r="E15" s="1">
        <v>655.32299999999998</v>
      </c>
      <c r="F15" s="1">
        <v>655.12900000000002</v>
      </c>
      <c r="G15" s="1">
        <v>655.44500000000005</v>
      </c>
      <c r="H15" s="1">
        <v>657.798</v>
      </c>
      <c r="I15" s="1">
        <v>660.43499999999995</v>
      </c>
      <c r="J15" s="1">
        <v>664.20799999999997</v>
      </c>
      <c r="K15" s="1">
        <v>666.62199999999996</v>
      </c>
      <c r="L15" s="1">
        <v>663.59199999999998</v>
      </c>
      <c r="M15" s="1">
        <v>660.42600000000004</v>
      </c>
      <c r="N15" s="1">
        <v>656.73599999999999</v>
      </c>
      <c r="O15" s="1">
        <v>653.15899999999999</v>
      </c>
      <c r="P15" s="1">
        <v>650.26400000000001</v>
      </c>
      <c r="Q15" s="1">
        <v>647.60599999999999</v>
      </c>
      <c r="R15" s="1">
        <v>645.97699999999998</v>
      </c>
      <c r="S15" s="1">
        <v>645.43100000000004</v>
      </c>
      <c r="T15" s="1">
        <v>649.21199999999999</v>
      </c>
      <c r="U15" s="1">
        <v>652.94399999999996</v>
      </c>
      <c r="V15" s="1">
        <v>656.53800000000001</v>
      </c>
      <c r="W15" s="1">
        <v>659.33699999999999</v>
      </c>
      <c r="X15" s="1">
        <v>659.02700000000004</v>
      </c>
      <c r="Y15" s="1">
        <v>658.69299999999998</v>
      </c>
      <c r="Z15" s="1">
        <v>658.29300000000001</v>
      </c>
    </row>
    <row r="16" spans="1:26" x14ac:dyDescent="0.45">
      <c r="A16" s="3">
        <v>210</v>
      </c>
      <c r="B16" s="1">
        <v>692.22500000000002</v>
      </c>
      <c r="C16" s="1">
        <v>691.149</v>
      </c>
      <c r="D16" s="1">
        <v>689.82399999999996</v>
      </c>
      <c r="E16" s="1">
        <v>688.76599999999996</v>
      </c>
      <c r="F16" s="1">
        <v>688.77300000000002</v>
      </c>
      <c r="G16" s="1">
        <v>689.39099999999996</v>
      </c>
      <c r="H16" s="1">
        <v>692.45799999999997</v>
      </c>
      <c r="I16" s="1">
        <v>696.10599999999999</v>
      </c>
      <c r="J16" s="1">
        <v>702.08699999999999</v>
      </c>
      <c r="K16" s="1">
        <v>706.15</v>
      </c>
      <c r="L16" s="1">
        <v>702.52599999999995</v>
      </c>
      <c r="M16" s="1">
        <v>698.72799999999995</v>
      </c>
      <c r="N16" s="1">
        <v>694.24400000000003</v>
      </c>
      <c r="O16" s="1">
        <v>689.74</v>
      </c>
      <c r="P16" s="1">
        <v>685.40800000000002</v>
      </c>
      <c r="Q16" s="1">
        <v>681.4</v>
      </c>
      <c r="R16" s="1">
        <v>678.774</v>
      </c>
      <c r="S16" s="1">
        <v>677.69100000000003</v>
      </c>
      <c r="T16" s="1">
        <v>682.76199999999994</v>
      </c>
      <c r="U16" s="1">
        <v>687.56799999999998</v>
      </c>
      <c r="V16" s="1">
        <v>691.38499999999999</v>
      </c>
      <c r="W16" s="1">
        <v>694.32500000000005</v>
      </c>
      <c r="X16" s="1">
        <v>693.83399999999995</v>
      </c>
      <c r="Y16" s="1">
        <v>693.23400000000004</v>
      </c>
      <c r="Z16" s="1">
        <v>692.22400000000005</v>
      </c>
    </row>
    <row r="17" spans="1:26" x14ac:dyDescent="0.45">
      <c r="A17" s="3">
        <v>225</v>
      </c>
      <c r="B17" s="1">
        <v>731.97799999999995</v>
      </c>
      <c r="C17" s="1">
        <v>730.42600000000004</v>
      </c>
      <c r="D17" s="1">
        <v>729.09699999999998</v>
      </c>
      <c r="E17" s="1">
        <v>728.07899999999995</v>
      </c>
      <c r="F17" s="1">
        <v>728.30600000000004</v>
      </c>
      <c r="G17" s="1">
        <v>729.24900000000002</v>
      </c>
      <c r="H17" s="1">
        <v>733.05600000000004</v>
      </c>
      <c r="I17" s="1">
        <v>737.74599999999998</v>
      </c>
      <c r="J17" s="1">
        <v>745.97</v>
      </c>
      <c r="K17" s="1">
        <v>751.69799999999998</v>
      </c>
      <c r="L17" s="1">
        <v>747.43100000000004</v>
      </c>
      <c r="M17" s="1">
        <v>742.95600000000002</v>
      </c>
      <c r="N17" s="1">
        <v>737.64400000000001</v>
      </c>
      <c r="O17" s="1">
        <v>732.17499999999995</v>
      </c>
      <c r="P17" s="1">
        <v>726.36099999999999</v>
      </c>
      <c r="Q17" s="1">
        <v>720.95600000000002</v>
      </c>
      <c r="R17" s="1">
        <v>717.28200000000004</v>
      </c>
      <c r="S17" s="1">
        <v>715.625</v>
      </c>
      <c r="T17" s="1">
        <v>722.01900000000001</v>
      </c>
      <c r="U17" s="1">
        <v>727.92899999999997</v>
      </c>
      <c r="V17" s="1">
        <v>731.99900000000002</v>
      </c>
      <c r="W17" s="1">
        <v>735.10500000000002</v>
      </c>
      <c r="X17" s="1">
        <v>734.44200000000001</v>
      </c>
      <c r="Y17" s="1">
        <v>733.58600000000001</v>
      </c>
      <c r="Z17" s="1">
        <v>731.97799999999995</v>
      </c>
    </row>
    <row r="18" spans="1:26" x14ac:dyDescent="0.45">
      <c r="A18" s="3">
        <v>240</v>
      </c>
      <c r="B18" s="1">
        <v>764.99900000000002</v>
      </c>
      <c r="C18" s="1">
        <v>763.38400000000001</v>
      </c>
      <c r="D18" s="1">
        <v>762.28</v>
      </c>
      <c r="E18" s="1">
        <v>761.58600000000001</v>
      </c>
      <c r="F18" s="1">
        <v>762.53099999999995</v>
      </c>
      <c r="G18" s="1">
        <v>764.19100000000003</v>
      </c>
      <c r="H18" s="1">
        <v>768.71699999999998</v>
      </c>
      <c r="I18" s="1">
        <v>773.81799999999998</v>
      </c>
      <c r="J18" s="1">
        <v>781.22799999999995</v>
      </c>
      <c r="K18" s="1">
        <v>786.23900000000003</v>
      </c>
      <c r="L18" s="1">
        <v>781.64300000000003</v>
      </c>
      <c r="M18" s="1">
        <v>776.76700000000005</v>
      </c>
      <c r="N18" s="1">
        <v>770.76499999999999</v>
      </c>
      <c r="O18" s="1">
        <v>764.58199999999999</v>
      </c>
      <c r="P18" s="1">
        <v>757.976</v>
      </c>
      <c r="Q18" s="1">
        <v>751.95399999999995</v>
      </c>
      <c r="R18" s="1">
        <v>748.37900000000002</v>
      </c>
      <c r="S18" s="1">
        <v>747.01599999999996</v>
      </c>
      <c r="T18" s="1">
        <v>754.476</v>
      </c>
      <c r="U18" s="1">
        <v>761.12199999999996</v>
      </c>
      <c r="V18" s="1">
        <v>764.63599999999997</v>
      </c>
      <c r="W18" s="1">
        <v>767.39300000000003</v>
      </c>
      <c r="X18" s="1">
        <v>767.226</v>
      </c>
      <c r="Y18" s="1">
        <v>766.74</v>
      </c>
      <c r="Z18" s="1">
        <v>764.99800000000005</v>
      </c>
    </row>
    <row r="19" spans="1:26" x14ac:dyDescent="0.45">
      <c r="A19" s="3">
        <v>255</v>
      </c>
      <c r="B19" s="1">
        <v>779.07899999999995</v>
      </c>
      <c r="C19" s="1">
        <v>777.45299999999997</v>
      </c>
      <c r="D19" s="1">
        <v>776.60500000000002</v>
      </c>
      <c r="E19" s="1">
        <v>776.255</v>
      </c>
      <c r="F19" s="1">
        <v>777.88900000000001</v>
      </c>
      <c r="G19" s="1">
        <v>780.22199999999998</v>
      </c>
      <c r="H19" s="1">
        <v>785.351</v>
      </c>
      <c r="I19" s="1">
        <v>790.73800000000006</v>
      </c>
      <c r="J19" s="1">
        <v>797.15800000000002</v>
      </c>
      <c r="K19" s="1">
        <v>801.33399999999995</v>
      </c>
      <c r="L19" s="1">
        <v>796.52099999999996</v>
      </c>
      <c r="M19" s="1">
        <v>791.36500000000001</v>
      </c>
      <c r="N19" s="1">
        <v>784.82600000000002</v>
      </c>
      <c r="O19" s="1">
        <v>778.08699999999999</v>
      </c>
      <c r="P19" s="1">
        <v>770.86</v>
      </c>
      <c r="Q19" s="1">
        <v>764.375</v>
      </c>
      <c r="R19" s="1">
        <v>760.98099999999999</v>
      </c>
      <c r="S19" s="1">
        <v>759.93499999999995</v>
      </c>
      <c r="T19" s="1">
        <v>768.25599999999997</v>
      </c>
      <c r="U19" s="1">
        <v>775.45399999999995</v>
      </c>
      <c r="V19" s="1">
        <v>778.31899999999996</v>
      </c>
      <c r="W19" s="1">
        <v>780.65599999999995</v>
      </c>
      <c r="X19" s="1">
        <v>780.99599999999998</v>
      </c>
      <c r="Y19" s="1">
        <v>780.9</v>
      </c>
      <c r="Z19" s="1">
        <v>779.07899999999995</v>
      </c>
    </row>
    <row r="20" spans="1:26" x14ac:dyDescent="0.45">
      <c r="A20" s="3">
        <v>270</v>
      </c>
      <c r="B20" s="1">
        <v>770.072</v>
      </c>
      <c r="C20" s="1">
        <v>768.5</v>
      </c>
      <c r="D20" s="1">
        <v>767.78499999999997</v>
      </c>
      <c r="E20" s="1">
        <v>767.53599999999994</v>
      </c>
      <c r="F20" s="1">
        <v>769.15300000000002</v>
      </c>
      <c r="G20" s="1">
        <v>771.404</v>
      </c>
      <c r="H20" s="1">
        <v>776.19600000000003</v>
      </c>
      <c r="I20" s="1">
        <v>781.28899999999999</v>
      </c>
      <c r="J20" s="1">
        <v>787.58799999999997</v>
      </c>
      <c r="K20" s="1">
        <v>791.6</v>
      </c>
      <c r="L20" s="1">
        <v>786.452</v>
      </c>
      <c r="M20" s="1">
        <v>781.15300000000002</v>
      </c>
      <c r="N20" s="1">
        <v>775.24099999999999</v>
      </c>
      <c r="O20" s="1">
        <v>769.19</v>
      </c>
      <c r="P20" s="1">
        <v>762.86900000000003</v>
      </c>
      <c r="Q20" s="1">
        <v>757.23500000000001</v>
      </c>
      <c r="R20" s="1">
        <v>754.46699999999998</v>
      </c>
      <c r="S20" s="1">
        <v>753.82</v>
      </c>
      <c r="T20" s="1">
        <v>761.63300000000004</v>
      </c>
      <c r="U20" s="1">
        <v>768.37400000000002</v>
      </c>
      <c r="V20" s="1">
        <v>770.971</v>
      </c>
      <c r="W20" s="1">
        <v>772.94899999999996</v>
      </c>
      <c r="X20" s="1">
        <v>772.54399999999998</v>
      </c>
      <c r="Y20" s="1">
        <v>771.85900000000004</v>
      </c>
      <c r="Z20" s="1">
        <v>770.072</v>
      </c>
    </row>
    <row r="21" spans="1:26" x14ac:dyDescent="0.45">
      <c r="A21" s="3">
        <v>285</v>
      </c>
      <c r="B21" s="1">
        <v>746.95500000000004</v>
      </c>
      <c r="C21" s="1">
        <v>745.46400000000006</v>
      </c>
      <c r="D21" s="1">
        <v>744.89400000000001</v>
      </c>
      <c r="E21" s="1">
        <v>744.75099999999998</v>
      </c>
      <c r="F21" s="1">
        <v>746.31899999999996</v>
      </c>
      <c r="G21" s="1">
        <v>748.44899999999996</v>
      </c>
      <c r="H21" s="1">
        <v>752.82</v>
      </c>
      <c r="I21" s="1">
        <v>757.529</v>
      </c>
      <c r="J21" s="1">
        <v>763.59400000000005</v>
      </c>
      <c r="K21" s="1">
        <v>767.37</v>
      </c>
      <c r="L21" s="1">
        <v>761.98800000000006</v>
      </c>
      <c r="M21" s="1">
        <v>756.64599999999996</v>
      </c>
      <c r="N21" s="1">
        <v>751.46199999999999</v>
      </c>
      <c r="O21" s="1">
        <v>746.2</v>
      </c>
      <c r="P21" s="1">
        <v>740.88900000000001</v>
      </c>
      <c r="Q21" s="1">
        <v>736.19899999999996</v>
      </c>
      <c r="R21" s="1">
        <v>734.09900000000005</v>
      </c>
      <c r="S21" s="1">
        <v>733.85699999999997</v>
      </c>
      <c r="T21" s="1">
        <v>741.024</v>
      </c>
      <c r="U21" s="1">
        <v>747.19</v>
      </c>
      <c r="V21" s="1">
        <v>749.476</v>
      </c>
      <c r="W21" s="1">
        <v>751.06100000000004</v>
      </c>
      <c r="X21" s="1">
        <v>749.928</v>
      </c>
      <c r="Y21" s="1">
        <v>748.67499999999995</v>
      </c>
      <c r="Z21" s="1">
        <v>746.95500000000004</v>
      </c>
    </row>
    <row r="22" spans="1:26" x14ac:dyDescent="0.45">
      <c r="A22" s="3">
        <v>300</v>
      </c>
      <c r="B22" s="1">
        <v>726.45100000000002</v>
      </c>
      <c r="C22" s="1">
        <v>725.17499999999995</v>
      </c>
      <c r="D22" s="1">
        <v>724.42100000000005</v>
      </c>
      <c r="E22" s="1">
        <v>724.08100000000002</v>
      </c>
      <c r="F22" s="1">
        <v>725.39599999999996</v>
      </c>
      <c r="G22" s="1">
        <v>727.221</v>
      </c>
      <c r="H22" s="1">
        <v>731.08399999999995</v>
      </c>
      <c r="I22" s="1">
        <v>735.54100000000005</v>
      </c>
      <c r="J22" s="1">
        <v>742.38199999999995</v>
      </c>
      <c r="K22" s="1">
        <v>746.8</v>
      </c>
      <c r="L22" s="1">
        <v>741.52499999999998</v>
      </c>
      <c r="M22" s="1">
        <v>736.39099999999996</v>
      </c>
      <c r="N22" s="1">
        <v>731.83299999999997</v>
      </c>
      <c r="O22" s="1">
        <v>727.12</v>
      </c>
      <c r="P22" s="1">
        <v>722.05499999999995</v>
      </c>
      <c r="Q22" s="1">
        <v>717.50400000000002</v>
      </c>
      <c r="R22" s="1">
        <v>715.11500000000001</v>
      </c>
      <c r="S22" s="1">
        <v>714.46400000000006</v>
      </c>
      <c r="T22" s="1">
        <v>720.73900000000003</v>
      </c>
      <c r="U22" s="1">
        <v>726.375</v>
      </c>
      <c r="V22" s="1">
        <v>729.56600000000003</v>
      </c>
      <c r="W22" s="1">
        <v>731.70600000000002</v>
      </c>
      <c r="X22" s="1">
        <v>729.72500000000002</v>
      </c>
      <c r="Y22" s="1">
        <v>727.85799999999995</v>
      </c>
      <c r="Z22" s="1">
        <v>726.45100000000002</v>
      </c>
    </row>
    <row r="23" spans="1:26" x14ac:dyDescent="0.45">
      <c r="A23" s="3">
        <v>315</v>
      </c>
      <c r="B23" s="1">
        <v>711.47500000000002</v>
      </c>
      <c r="C23" s="1">
        <v>710.40700000000004</v>
      </c>
      <c r="D23" s="1">
        <v>709.46600000000001</v>
      </c>
      <c r="E23" s="1">
        <v>708.928</v>
      </c>
      <c r="F23" s="1">
        <v>710.00199999999995</v>
      </c>
      <c r="G23" s="1">
        <v>711.53700000000003</v>
      </c>
      <c r="H23" s="1">
        <v>714.92200000000003</v>
      </c>
      <c r="I23" s="1">
        <v>719.16099999999994</v>
      </c>
      <c r="J23" s="1">
        <v>726.83</v>
      </c>
      <c r="K23" s="1">
        <v>731.923</v>
      </c>
      <c r="L23" s="1">
        <v>726.70399999999995</v>
      </c>
      <c r="M23" s="1">
        <v>721.72799999999995</v>
      </c>
      <c r="N23" s="1">
        <v>717.75800000000004</v>
      </c>
      <c r="O23" s="1">
        <v>713.55600000000004</v>
      </c>
      <c r="P23" s="1">
        <v>708.69600000000003</v>
      </c>
      <c r="Q23" s="1">
        <v>704.24800000000005</v>
      </c>
      <c r="R23" s="1">
        <v>701.55100000000004</v>
      </c>
      <c r="S23" s="1">
        <v>700.48299999999995</v>
      </c>
      <c r="T23" s="1">
        <v>705.91399999999999</v>
      </c>
      <c r="U23" s="1">
        <v>711.06200000000001</v>
      </c>
      <c r="V23" s="1">
        <v>715.18899999999996</v>
      </c>
      <c r="W23" s="1">
        <v>717.90300000000002</v>
      </c>
      <c r="X23" s="1">
        <v>715.06600000000003</v>
      </c>
      <c r="Y23" s="1">
        <v>712.57399999999996</v>
      </c>
      <c r="Z23" s="1">
        <v>711.47500000000002</v>
      </c>
    </row>
    <row r="24" spans="1:26" x14ac:dyDescent="0.45">
      <c r="A24" s="3">
        <v>330</v>
      </c>
      <c r="B24" s="1">
        <v>707.524</v>
      </c>
      <c r="C24" s="1">
        <v>707.20299999999997</v>
      </c>
      <c r="D24" s="1">
        <v>705.71100000000001</v>
      </c>
      <c r="E24" s="1">
        <v>704.66</v>
      </c>
      <c r="F24" s="1">
        <v>705.37900000000002</v>
      </c>
      <c r="G24" s="1">
        <v>706.46600000000001</v>
      </c>
      <c r="H24" s="1">
        <v>709.03099999999995</v>
      </c>
      <c r="I24" s="1">
        <v>712.61099999999999</v>
      </c>
      <c r="J24" s="1">
        <v>720.26499999999999</v>
      </c>
      <c r="K24" s="1">
        <v>725.33399999999995</v>
      </c>
      <c r="L24" s="1">
        <v>720.04700000000003</v>
      </c>
      <c r="M24" s="1">
        <v>715.11900000000003</v>
      </c>
      <c r="N24" s="1">
        <v>711.68700000000001</v>
      </c>
      <c r="O24" s="1">
        <v>708.03200000000004</v>
      </c>
      <c r="P24" s="1">
        <v>703.73400000000004</v>
      </c>
      <c r="Q24" s="1">
        <v>699.745</v>
      </c>
      <c r="R24" s="1">
        <v>697.08799999999997</v>
      </c>
      <c r="S24" s="1">
        <v>695.82500000000005</v>
      </c>
      <c r="T24" s="1">
        <v>700.12300000000005</v>
      </c>
      <c r="U24" s="1">
        <v>704.62800000000004</v>
      </c>
      <c r="V24" s="1">
        <v>710.04399999999998</v>
      </c>
      <c r="W24" s="1">
        <v>713.67899999999997</v>
      </c>
      <c r="X24" s="1">
        <v>710.279</v>
      </c>
      <c r="Y24" s="1">
        <v>707.55</v>
      </c>
      <c r="Z24" s="1">
        <v>707.524</v>
      </c>
    </row>
    <row r="25" spans="1:26" x14ac:dyDescent="0.45">
      <c r="A25" s="3">
        <v>345</v>
      </c>
      <c r="B25" s="1">
        <v>706.15200000000004</v>
      </c>
      <c r="C25" s="1">
        <v>706.59799999999996</v>
      </c>
      <c r="D25" s="1">
        <v>704.55399999999997</v>
      </c>
      <c r="E25" s="1">
        <v>702.99199999999996</v>
      </c>
      <c r="F25" s="1">
        <v>703.36099999999999</v>
      </c>
      <c r="G25" s="1">
        <v>704.005</v>
      </c>
      <c r="H25" s="1">
        <v>705.75199999999995</v>
      </c>
      <c r="I25" s="1">
        <v>708.68</v>
      </c>
      <c r="J25" s="1">
        <v>716.33600000000001</v>
      </c>
      <c r="K25" s="1">
        <v>721.38800000000003</v>
      </c>
      <c r="L25" s="1">
        <v>715.99599999999998</v>
      </c>
      <c r="M25" s="1">
        <v>711.08699999999999</v>
      </c>
      <c r="N25" s="1">
        <v>708.19200000000001</v>
      </c>
      <c r="O25" s="1">
        <v>705.08100000000002</v>
      </c>
      <c r="P25" s="1">
        <v>701.33799999999997</v>
      </c>
      <c r="Q25" s="1">
        <v>697.79899999999998</v>
      </c>
      <c r="R25" s="1">
        <v>695.16200000000003</v>
      </c>
      <c r="S25" s="1">
        <v>693.68600000000004</v>
      </c>
      <c r="T25" s="1">
        <v>696.84100000000001</v>
      </c>
      <c r="U25" s="1">
        <v>700.69899999999996</v>
      </c>
      <c r="V25" s="1">
        <v>707.43100000000004</v>
      </c>
      <c r="W25" s="1">
        <v>712.005</v>
      </c>
      <c r="X25" s="1">
        <v>708.04</v>
      </c>
      <c r="Y25" s="1">
        <v>705.07799999999997</v>
      </c>
      <c r="Z25" s="1">
        <v>706.15200000000004</v>
      </c>
    </row>
    <row r="26" spans="1:26" x14ac:dyDescent="0.45">
      <c r="A26" s="3">
        <v>360</v>
      </c>
      <c r="B26" s="1">
        <v>711.37400000000002</v>
      </c>
      <c r="C26" s="1">
        <v>712.18799999999999</v>
      </c>
      <c r="D26" s="1">
        <v>710.69</v>
      </c>
      <c r="E26" s="1">
        <v>709.48400000000004</v>
      </c>
      <c r="F26" s="1">
        <v>709.452</v>
      </c>
      <c r="G26" s="1">
        <v>709.87800000000004</v>
      </c>
      <c r="H26" s="1">
        <v>712.13699999999994</v>
      </c>
      <c r="I26" s="1">
        <v>714.84500000000003</v>
      </c>
      <c r="J26" s="1">
        <v>719.35500000000002</v>
      </c>
      <c r="K26" s="1">
        <v>722.1</v>
      </c>
      <c r="L26" s="1">
        <v>717.75900000000001</v>
      </c>
      <c r="M26" s="1">
        <v>713.75900000000001</v>
      </c>
      <c r="N26" s="1">
        <v>711.18</v>
      </c>
      <c r="O26" s="1">
        <v>708.41800000000001</v>
      </c>
      <c r="P26" s="1">
        <v>705.10500000000002</v>
      </c>
      <c r="Q26" s="1">
        <v>701.99699999999996</v>
      </c>
      <c r="R26" s="1">
        <v>699.79399999999998</v>
      </c>
      <c r="S26" s="1">
        <v>698.53300000000002</v>
      </c>
      <c r="T26" s="1">
        <v>701.03300000000002</v>
      </c>
      <c r="U26" s="1">
        <v>704.19299999999998</v>
      </c>
      <c r="V26" s="1">
        <v>710.03</v>
      </c>
      <c r="W26" s="1">
        <v>714.18799999999999</v>
      </c>
      <c r="X26" s="1">
        <v>711.69500000000005</v>
      </c>
      <c r="Y26" s="1">
        <v>709.976</v>
      </c>
      <c r="Z26" s="1">
        <v>711.37400000000002</v>
      </c>
    </row>
  </sheetData>
  <conditionalFormatting sqref="B2:Z26">
    <cfRule type="top10" dxfId="1" priority="1" bottom="1" rank="1"/>
    <cfRule type="top10" dxfId="0" priority="2" rank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785F2-1742-4097-9E73-9FC95EB8CC72}">
  <dimension ref="A1:Z26"/>
  <sheetViews>
    <sheetView workbookViewId="0">
      <selection activeCell="S12" sqref="S12"/>
    </sheetView>
  </sheetViews>
  <sheetFormatPr defaultRowHeight="14.25" x14ac:dyDescent="0.45"/>
  <cols>
    <col min="1" max="1" width="9.06640625" style="3"/>
  </cols>
  <sheetData>
    <row r="1" spans="1:26" s="3" customFormat="1" x14ac:dyDescent="0.45">
      <c r="A1" s="3" t="s">
        <v>0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</row>
    <row r="2" spans="1:26" x14ac:dyDescent="0.45">
      <c r="A2" s="3">
        <v>0</v>
      </c>
      <c r="B2" s="1">
        <v>2.0553800000000001E-2</v>
      </c>
      <c r="C2" s="1">
        <v>2.0830600000000001E-2</v>
      </c>
      <c r="D2" s="1">
        <v>2.10002E-2</v>
      </c>
      <c r="E2" s="1">
        <v>2.1167999999999999E-2</v>
      </c>
      <c r="F2" s="1">
        <v>2.13292E-2</v>
      </c>
      <c r="G2" s="1">
        <v>2.1448999999999999E-2</v>
      </c>
      <c r="H2" s="1">
        <v>2.14039E-2</v>
      </c>
      <c r="I2" s="1">
        <v>2.1205700000000001E-2</v>
      </c>
      <c r="J2" s="1">
        <v>2.0394700000000002E-2</v>
      </c>
      <c r="K2" s="1">
        <v>1.95613E-2</v>
      </c>
      <c r="L2" s="1">
        <v>1.86383E-2</v>
      </c>
      <c r="M2" s="1">
        <v>1.7796200000000002E-2</v>
      </c>
      <c r="N2" s="1">
        <v>1.7283900000000001E-2</v>
      </c>
      <c r="O2" s="1">
        <v>1.6819299999999999E-2</v>
      </c>
      <c r="P2" s="1">
        <v>1.6554200000000002E-2</v>
      </c>
      <c r="Q2" s="1">
        <v>1.63476E-2</v>
      </c>
      <c r="R2" s="1">
        <v>1.63781E-2</v>
      </c>
      <c r="S2" s="1">
        <v>1.65778E-2</v>
      </c>
      <c r="T2" s="1">
        <v>1.7452700000000002E-2</v>
      </c>
      <c r="U2" s="1">
        <v>1.8293299999999998E-2</v>
      </c>
      <c r="V2" s="1">
        <v>1.9000699999999999E-2</v>
      </c>
      <c r="W2" s="1">
        <v>1.9628199999999998E-2</v>
      </c>
      <c r="X2" s="1">
        <v>1.9939999999999999E-2</v>
      </c>
      <c r="Y2" s="1">
        <v>2.0249699999999999E-2</v>
      </c>
      <c r="Z2" s="1">
        <v>2.0553800000000001E-2</v>
      </c>
    </row>
    <row r="3" spans="1:26" x14ac:dyDescent="0.45">
      <c r="A3" s="3">
        <v>15</v>
      </c>
      <c r="B3" s="1">
        <v>2.0567800000000001E-2</v>
      </c>
      <c r="C3" s="1">
        <v>2.0883499999999999E-2</v>
      </c>
      <c r="D3" s="1">
        <v>2.1098499999999999E-2</v>
      </c>
      <c r="E3" s="1">
        <v>2.13051E-2</v>
      </c>
      <c r="F3" s="1">
        <v>2.14787E-2</v>
      </c>
      <c r="G3" s="1">
        <v>2.1586899999999999E-2</v>
      </c>
      <c r="H3" s="1">
        <v>2.1434100000000001E-2</v>
      </c>
      <c r="I3" s="1">
        <v>2.11059E-2</v>
      </c>
      <c r="J3" s="1">
        <v>2.0075900000000001E-2</v>
      </c>
      <c r="K3" s="1">
        <v>1.9079100000000002E-2</v>
      </c>
      <c r="L3" s="1">
        <v>1.8214999999999999E-2</v>
      </c>
      <c r="M3" s="1">
        <v>1.7435300000000001E-2</v>
      </c>
      <c r="N3" s="1">
        <v>1.69984E-2</v>
      </c>
      <c r="O3" s="1">
        <v>1.65971E-2</v>
      </c>
      <c r="P3" s="1">
        <v>1.6345100000000001E-2</v>
      </c>
      <c r="Q3" s="1">
        <v>1.6138900000000001E-2</v>
      </c>
      <c r="R3" s="1">
        <v>1.6118799999999999E-2</v>
      </c>
      <c r="S3" s="1">
        <v>1.6283499999999999E-2</v>
      </c>
      <c r="T3" s="1">
        <v>1.71866E-2</v>
      </c>
      <c r="U3" s="1">
        <v>1.8057900000000002E-2</v>
      </c>
      <c r="V3" s="1">
        <v>1.8804600000000001E-2</v>
      </c>
      <c r="W3" s="1">
        <v>1.9477000000000001E-2</v>
      </c>
      <c r="X3" s="1">
        <v>1.98558E-2</v>
      </c>
      <c r="Y3" s="1">
        <v>2.0226600000000001E-2</v>
      </c>
      <c r="Z3" s="1">
        <v>2.0567800000000001E-2</v>
      </c>
    </row>
    <row r="4" spans="1:26" x14ac:dyDescent="0.45">
      <c r="A4" s="3">
        <v>30</v>
      </c>
      <c r="B4" s="1">
        <v>2.0721400000000001E-2</v>
      </c>
      <c r="C4" s="1">
        <v>2.0947799999999999E-2</v>
      </c>
      <c r="D4" s="1">
        <v>2.1189E-2</v>
      </c>
      <c r="E4" s="1">
        <v>2.1423299999999999E-2</v>
      </c>
      <c r="F4" s="1">
        <v>2.16311E-2</v>
      </c>
      <c r="G4" s="1">
        <v>2.1727300000000001E-2</v>
      </c>
      <c r="H4" s="1">
        <v>2.1377899999999998E-2</v>
      </c>
      <c r="I4" s="1">
        <v>2.0889700000000001E-2</v>
      </c>
      <c r="J4" s="1">
        <v>1.98458E-2</v>
      </c>
      <c r="K4" s="1">
        <v>1.88538E-2</v>
      </c>
      <c r="L4" s="1">
        <v>1.8068799999999999E-2</v>
      </c>
      <c r="M4" s="1">
        <v>1.73636E-2</v>
      </c>
      <c r="N4" s="1">
        <v>1.6980499999999999E-2</v>
      </c>
      <c r="O4" s="1">
        <v>1.6625399999999999E-2</v>
      </c>
      <c r="P4" s="1">
        <v>1.63873E-2</v>
      </c>
      <c r="Q4" s="1">
        <v>1.6189800000000001E-2</v>
      </c>
      <c r="R4" s="1">
        <v>1.61566E-2</v>
      </c>
      <c r="S4" s="1">
        <v>1.6298799999999999E-2</v>
      </c>
      <c r="T4" s="1">
        <v>1.7142399999999999E-2</v>
      </c>
      <c r="U4" s="1">
        <v>1.7973099999999999E-2</v>
      </c>
      <c r="V4" s="1">
        <v>1.87546E-2</v>
      </c>
      <c r="W4" s="1">
        <v>1.9459899999999999E-2</v>
      </c>
      <c r="X4" s="1">
        <v>1.9863499999999999E-2</v>
      </c>
      <c r="Y4" s="1">
        <v>2.0257299999999999E-2</v>
      </c>
      <c r="Z4" s="1">
        <v>2.0614199999999999E-2</v>
      </c>
    </row>
    <row r="5" spans="1:26" x14ac:dyDescent="0.45">
      <c r="A5" s="3">
        <v>45</v>
      </c>
      <c r="B5" s="1">
        <v>2.0599200000000002E-2</v>
      </c>
      <c r="C5" s="1">
        <v>2.0949700000000002E-2</v>
      </c>
      <c r="D5" s="1">
        <v>2.1216599999999999E-2</v>
      </c>
      <c r="E5" s="1">
        <v>2.1478199999999999E-2</v>
      </c>
      <c r="F5" s="1">
        <v>2.1719800000000001E-2</v>
      </c>
      <c r="G5" s="1">
        <v>2.1803400000000001E-2</v>
      </c>
      <c r="H5" s="1">
        <v>2.1255900000000001E-2</v>
      </c>
      <c r="I5" s="1">
        <v>2.06071E-2</v>
      </c>
      <c r="J5" s="1">
        <v>1.95525E-2</v>
      </c>
      <c r="K5" s="1">
        <v>1.8568500000000002E-2</v>
      </c>
      <c r="L5" s="1">
        <v>1.7866300000000002E-2</v>
      </c>
      <c r="M5" s="1">
        <v>1.7238799999999999E-2</v>
      </c>
      <c r="N5" s="1">
        <v>1.6911700000000002E-2</v>
      </c>
      <c r="O5" s="1">
        <v>1.6604600000000001E-2</v>
      </c>
      <c r="P5" s="1">
        <v>1.6381300000000001E-2</v>
      </c>
      <c r="Q5" s="1">
        <v>1.6193099999999998E-2</v>
      </c>
      <c r="R5" s="1">
        <v>1.6146799999999999E-2</v>
      </c>
      <c r="S5" s="1">
        <v>1.6265999999999999E-2</v>
      </c>
      <c r="T5" s="1">
        <v>1.7046599999999999E-2</v>
      </c>
      <c r="U5" s="1">
        <v>1.7833700000000001E-2</v>
      </c>
      <c r="V5" s="1">
        <v>1.8648100000000001E-2</v>
      </c>
      <c r="W5" s="1">
        <v>1.93844E-2</v>
      </c>
      <c r="X5" s="1">
        <v>1.9811700000000002E-2</v>
      </c>
      <c r="Y5" s="1">
        <v>2.0227499999999999E-2</v>
      </c>
      <c r="Z5" s="1">
        <v>2.0599200000000002E-2</v>
      </c>
    </row>
    <row r="6" spans="1:26" x14ac:dyDescent="0.45">
      <c r="A6" s="3">
        <v>60</v>
      </c>
      <c r="B6" s="1">
        <v>2.0952700000000001E-2</v>
      </c>
      <c r="C6" s="1">
        <v>2.0731200000000002E-2</v>
      </c>
      <c r="D6" s="1">
        <v>2.09961E-2</v>
      </c>
      <c r="E6" s="1">
        <v>2.12591E-2</v>
      </c>
      <c r="F6" s="1">
        <v>2.1515099999999999E-2</v>
      </c>
      <c r="G6" s="1">
        <v>2.1585799999999999E-2</v>
      </c>
      <c r="H6" s="1">
        <v>2.0915599999999999E-2</v>
      </c>
      <c r="I6" s="1">
        <v>2.01789E-2</v>
      </c>
      <c r="J6" s="1">
        <v>1.9175600000000001E-2</v>
      </c>
      <c r="K6" s="1">
        <v>1.8237699999999999E-2</v>
      </c>
      <c r="L6" s="1">
        <v>1.7561500000000001E-2</v>
      </c>
      <c r="M6" s="1">
        <v>1.6960699999999999E-2</v>
      </c>
      <c r="N6" s="1">
        <v>1.6662699999999999E-2</v>
      </c>
      <c r="O6" s="1">
        <v>1.6380599999999999E-2</v>
      </c>
      <c r="P6" s="1">
        <v>1.6165300000000001E-2</v>
      </c>
      <c r="Q6" s="1">
        <v>1.59837E-2</v>
      </c>
      <c r="R6" s="1">
        <v>1.59382E-2</v>
      </c>
      <c r="S6" s="1">
        <v>1.6045400000000001E-2</v>
      </c>
      <c r="T6" s="1">
        <v>1.6763E-2</v>
      </c>
      <c r="U6" s="1">
        <v>1.75102E-2</v>
      </c>
      <c r="V6" s="1">
        <v>1.8376E-2</v>
      </c>
      <c r="W6" s="1">
        <v>1.9157899999999999E-2</v>
      </c>
      <c r="X6" s="1">
        <v>1.9606999999999999E-2</v>
      </c>
      <c r="Y6" s="1">
        <v>2.0037200000000002E-2</v>
      </c>
      <c r="Z6" s="1">
        <v>2.0393399999999999E-2</v>
      </c>
    </row>
    <row r="7" spans="1:26" x14ac:dyDescent="0.45">
      <c r="A7" s="3">
        <v>75</v>
      </c>
      <c r="B7" s="1">
        <v>1.97635E-2</v>
      </c>
      <c r="C7" s="1">
        <v>2.0081399999999999E-2</v>
      </c>
      <c r="D7" s="1">
        <v>2.03389E-2</v>
      </c>
      <c r="E7" s="1">
        <v>2.05977E-2</v>
      </c>
      <c r="F7" s="1">
        <v>2.0863E-2</v>
      </c>
      <c r="G7" s="1">
        <v>2.0919E-2</v>
      </c>
      <c r="H7" s="1">
        <v>2.0138199999999998E-2</v>
      </c>
      <c r="I7" s="1">
        <v>1.93276E-2</v>
      </c>
      <c r="J7" s="1">
        <v>1.8397E-2</v>
      </c>
      <c r="K7" s="1">
        <v>1.75254E-2</v>
      </c>
      <c r="L7" s="1">
        <v>1.6889700000000001E-2</v>
      </c>
      <c r="M7" s="1">
        <v>1.6328499999999999E-2</v>
      </c>
      <c r="N7" s="1">
        <v>1.6066199999999999E-2</v>
      </c>
      <c r="O7" s="1">
        <v>1.58154E-2</v>
      </c>
      <c r="P7" s="1">
        <v>1.56128E-2</v>
      </c>
      <c r="Q7" s="1">
        <v>1.5441699999999999E-2</v>
      </c>
      <c r="R7" s="1">
        <v>1.5397900000000001E-2</v>
      </c>
      <c r="S7" s="1">
        <v>1.54907E-2</v>
      </c>
      <c r="T7" s="1">
        <v>1.6129600000000001E-2</v>
      </c>
      <c r="U7" s="1">
        <v>1.6820700000000001E-2</v>
      </c>
      <c r="V7" s="1">
        <v>1.7720699999999999E-2</v>
      </c>
      <c r="W7" s="1">
        <v>1.85325E-2</v>
      </c>
      <c r="X7" s="1">
        <v>1.8994400000000002E-2</v>
      </c>
      <c r="Y7" s="1">
        <v>1.9430300000000001E-2</v>
      </c>
      <c r="Z7" s="1">
        <v>1.97635E-2</v>
      </c>
    </row>
    <row r="8" spans="1:26" x14ac:dyDescent="0.45">
      <c r="A8" s="3">
        <v>90</v>
      </c>
      <c r="B8" s="1">
        <v>1.98056E-2</v>
      </c>
      <c r="C8" s="1">
        <v>1.9280200000000001E-2</v>
      </c>
      <c r="D8" s="1">
        <v>1.95421E-2</v>
      </c>
      <c r="E8" s="1">
        <v>1.9804499999999999E-2</v>
      </c>
      <c r="F8" s="1">
        <v>2.0069699999999999E-2</v>
      </c>
      <c r="G8" s="1">
        <v>2.01269E-2</v>
      </c>
      <c r="H8" s="1">
        <v>1.9352500000000002E-2</v>
      </c>
      <c r="I8" s="1">
        <v>1.85506E-2</v>
      </c>
      <c r="J8" s="1">
        <v>1.7638399999999999E-2</v>
      </c>
      <c r="K8" s="1">
        <v>1.67846E-2</v>
      </c>
      <c r="L8" s="1">
        <v>1.6164000000000001E-2</v>
      </c>
      <c r="M8" s="1">
        <v>1.5617199999999999E-2</v>
      </c>
      <c r="N8" s="1">
        <v>1.5367799999999999E-2</v>
      </c>
      <c r="O8" s="1">
        <v>1.51279E-2</v>
      </c>
      <c r="P8" s="1">
        <v>1.49284E-2</v>
      </c>
      <c r="Q8" s="1">
        <v>1.4761099999999999E-2</v>
      </c>
      <c r="R8" s="1">
        <v>1.4723200000000001E-2</v>
      </c>
      <c r="S8" s="1">
        <v>1.48173E-2</v>
      </c>
      <c r="T8" s="1">
        <v>1.54392E-2</v>
      </c>
      <c r="U8" s="1">
        <v>1.61145E-2</v>
      </c>
      <c r="V8" s="1">
        <v>1.7003999999999998E-2</v>
      </c>
      <c r="W8" s="1">
        <v>1.78041E-2</v>
      </c>
      <c r="X8" s="1">
        <v>1.82493E-2</v>
      </c>
      <c r="Y8" s="1">
        <v>1.86675E-2</v>
      </c>
      <c r="Z8" s="1">
        <v>1.89789E-2</v>
      </c>
    </row>
    <row r="9" spans="1:26" x14ac:dyDescent="0.45">
      <c r="A9" s="3">
        <v>105</v>
      </c>
      <c r="B9" s="1">
        <v>1.8060099999999999E-2</v>
      </c>
      <c r="C9" s="1">
        <v>1.8342799999999999E-2</v>
      </c>
      <c r="D9" s="1">
        <v>1.86073E-2</v>
      </c>
      <c r="E9" s="1">
        <v>1.88714E-2</v>
      </c>
      <c r="F9" s="1">
        <v>1.9134600000000002E-2</v>
      </c>
      <c r="G9" s="1">
        <v>1.9192600000000001E-2</v>
      </c>
      <c r="H9" s="1">
        <v>1.8429999999999998E-2</v>
      </c>
      <c r="I9" s="1">
        <v>1.7642700000000001E-2</v>
      </c>
      <c r="J9" s="1">
        <v>1.67554E-2</v>
      </c>
      <c r="K9" s="1">
        <v>1.5925399999999999E-2</v>
      </c>
      <c r="L9" s="1">
        <v>1.53241E-2</v>
      </c>
      <c r="M9" s="1">
        <v>1.47958E-2</v>
      </c>
      <c r="N9" s="1">
        <v>1.45609E-2</v>
      </c>
      <c r="O9" s="1">
        <v>1.43336E-2</v>
      </c>
      <c r="P9" s="1">
        <v>1.4138700000000001E-2</v>
      </c>
      <c r="Q9" s="1">
        <v>1.3976199999999999E-2</v>
      </c>
      <c r="R9" s="1">
        <v>1.39445E-2</v>
      </c>
      <c r="S9" s="1">
        <v>1.40392E-2</v>
      </c>
      <c r="T9" s="1">
        <v>1.46398E-2</v>
      </c>
      <c r="U9" s="1">
        <v>1.52946E-2</v>
      </c>
      <c r="V9" s="1">
        <v>1.61671E-2</v>
      </c>
      <c r="W9" s="1">
        <v>1.6949700000000002E-2</v>
      </c>
      <c r="X9" s="1">
        <v>1.73752E-2</v>
      </c>
      <c r="Y9" s="1">
        <v>1.7772699999999999E-2</v>
      </c>
      <c r="Z9" s="1">
        <v>1.8060099999999999E-2</v>
      </c>
    </row>
    <row r="10" spans="1:26" x14ac:dyDescent="0.45">
      <c r="A10" s="3">
        <v>120</v>
      </c>
      <c r="B10" s="1">
        <v>1.78765E-2</v>
      </c>
      <c r="C10" s="1">
        <v>1.7528100000000001E-2</v>
      </c>
      <c r="D10" s="1">
        <v>1.77608E-2</v>
      </c>
      <c r="E10" s="1">
        <v>1.7995299999999999E-2</v>
      </c>
      <c r="F10" s="1">
        <v>1.82381E-2</v>
      </c>
      <c r="G10" s="1">
        <v>1.83042E-2</v>
      </c>
      <c r="H10" s="1">
        <v>1.7663499999999999E-2</v>
      </c>
      <c r="I10" s="1">
        <v>1.69727E-2</v>
      </c>
      <c r="J10" s="1">
        <v>1.6081100000000001E-2</v>
      </c>
      <c r="K10" s="1">
        <v>1.5249E-2</v>
      </c>
      <c r="L10" s="1">
        <v>1.4655E-2</v>
      </c>
      <c r="M10" s="1">
        <v>1.41326E-2</v>
      </c>
      <c r="N10" s="1">
        <v>1.3898499999999999E-2</v>
      </c>
      <c r="O10" s="1">
        <v>1.36737E-2</v>
      </c>
      <c r="P10" s="1">
        <v>1.3488200000000001E-2</v>
      </c>
      <c r="Q10" s="1">
        <v>1.3335400000000001E-2</v>
      </c>
      <c r="R10" s="1">
        <v>1.3314100000000001E-2</v>
      </c>
      <c r="S10" s="1">
        <v>1.3426799999999999E-2</v>
      </c>
      <c r="T10" s="1">
        <v>1.40749E-2</v>
      </c>
      <c r="U10" s="1">
        <v>1.4752400000000001E-2</v>
      </c>
      <c r="V10" s="1">
        <v>1.55484E-2</v>
      </c>
      <c r="W10" s="1">
        <v>1.6262599999999999E-2</v>
      </c>
      <c r="X10" s="1">
        <v>1.6652199999999999E-2</v>
      </c>
      <c r="Y10" s="1">
        <v>1.70154E-2</v>
      </c>
      <c r="Z10" s="1">
        <v>1.7274500000000002E-2</v>
      </c>
    </row>
    <row r="11" spans="1:26" x14ac:dyDescent="0.45">
      <c r="A11" s="3">
        <v>135</v>
      </c>
      <c r="B11" s="1">
        <v>1.6732199999999999E-2</v>
      </c>
      <c r="C11" s="1">
        <v>1.69605E-2</v>
      </c>
      <c r="D11" s="1">
        <v>1.7164700000000001E-2</v>
      </c>
      <c r="E11" s="1">
        <v>1.7373199999999998E-2</v>
      </c>
      <c r="F11" s="1">
        <v>1.7599099999999999E-2</v>
      </c>
      <c r="G11" s="1">
        <v>1.7674100000000002E-2</v>
      </c>
      <c r="H11" s="1">
        <v>1.71457E-2</v>
      </c>
      <c r="I11" s="1">
        <v>1.6541400000000001E-2</v>
      </c>
      <c r="J11" s="1">
        <v>1.5633000000000001E-2</v>
      </c>
      <c r="K11" s="1">
        <v>1.47873E-2</v>
      </c>
      <c r="L11" s="1">
        <v>1.41923E-2</v>
      </c>
      <c r="M11" s="1">
        <v>1.3668400000000001E-2</v>
      </c>
      <c r="N11" s="1">
        <v>1.34319E-2</v>
      </c>
      <c r="O11" s="1">
        <v>1.32064E-2</v>
      </c>
      <c r="P11" s="1">
        <v>1.30277E-2</v>
      </c>
      <c r="Q11" s="1">
        <v>1.28822E-2</v>
      </c>
      <c r="R11" s="1">
        <v>1.28711E-2</v>
      </c>
      <c r="S11" s="1">
        <v>1.3003199999999999E-2</v>
      </c>
      <c r="T11" s="1">
        <v>1.37076E-2</v>
      </c>
      <c r="U11" s="1">
        <v>1.4416999999999999E-2</v>
      </c>
      <c r="V11" s="1">
        <v>1.5147900000000001E-2</v>
      </c>
      <c r="W11" s="1">
        <v>1.5803899999999999E-2</v>
      </c>
      <c r="X11" s="1">
        <v>1.6163400000000001E-2</v>
      </c>
      <c r="Y11" s="1">
        <v>1.6497600000000001E-2</v>
      </c>
      <c r="Z11" s="1">
        <v>1.6732199999999999E-2</v>
      </c>
    </row>
    <row r="12" spans="1:26" x14ac:dyDescent="0.45">
      <c r="A12" s="3">
        <v>150</v>
      </c>
      <c r="B12" s="1">
        <v>1.6556899999999999E-2</v>
      </c>
      <c r="C12" s="1">
        <v>1.7012800000000002E-2</v>
      </c>
      <c r="D12" s="1">
        <v>1.72023E-2</v>
      </c>
      <c r="E12" s="1">
        <v>1.7391500000000001E-2</v>
      </c>
      <c r="F12" s="1">
        <v>1.7580700000000001E-2</v>
      </c>
      <c r="G12" s="1">
        <v>1.7662500000000001E-2</v>
      </c>
      <c r="H12" s="1">
        <v>1.7315199999999999E-2</v>
      </c>
      <c r="I12" s="1">
        <v>1.6847600000000001E-2</v>
      </c>
      <c r="J12" s="1">
        <v>1.5898200000000001E-2</v>
      </c>
      <c r="K12" s="1">
        <v>1.5004200000000001E-2</v>
      </c>
      <c r="L12" s="1">
        <v>1.43322E-2</v>
      </c>
      <c r="M12" s="1">
        <v>1.3733E-2</v>
      </c>
      <c r="N12" s="1">
        <v>1.3428300000000001E-2</v>
      </c>
      <c r="O12" s="1">
        <v>1.3143800000000001E-2</v>
      </c>
      <c r="P12" s="1">
        <v>1.2944199999999999E-2</v>
      </c>
      <c r="Q12" s="1">
        <v>1.2784200000000001E-2</v>
      </c>
      <c r="R12" s="1">
        <v>1.27841E-2</v>
      </c>
      <c r="S12" s="1">
        <v>1.2942E-2</v>
      </c>
      <c r="T12" s="1">
        <v>1.3731500000000001E-2</v>
      </c>
      <c r="U12" s="1">
        <v>1.4501999999999999E-2</v>
      </c>
      <c r="V12" s="1">
        <v>1.51982E-2</v>
      </c>
      <c r="W12" s="1">
        <v>1.5823299999999998E-2</v>
      </c>
      <c r="X12" s="1">
        <v>1.61671E-2</v>
      </c>
      <c r="Y12" s="1">
        <v>1.6495099999999999E-2</v>
      </c>
      <c r="Z12" s="1">
        <v>1.67618E-2</v>
      </c>
    </row>
    <row r="13" spans="1:26" x14ac:dyDescent="0.45">
      <c r="A13" s="3">
        <v>165</v>
      </c>
      <c r="B13" s="1">
        <v>1.7174100000000001E-2</v>
      </c>
      <c r="C13" s="1">
        <v>1.74535E-2</v>
      </c>
      <c r="D13" s="1">
        <v>1.7632399999999999E-2</v>
      </c>
      <c r="E13" s="1">
        <v>1.7806800000000001E-2</v>
      </c>
      <c r="F13" s="1">
        <v>1.79635E-2</v>
      </c>
      <c r="G13" s="1">
        <v>1.8054000000000001E-2</v>
      </c>
      <c r="H13" s="1">
        <v>1.7880199999999999E-2</v>
      </c>
      <c r="I13" s="1">
        <v>1.7538700000000001E-2</v>
      </c>
      <c r="J13" s="1">
        <v>1.6526699999999998E-2</v>
      </c>
      <c r="K13" s="1">
        <v>1.5564E-2</v>
      </c>
      <c r="L13" s="1">
        <v>1.4799700000000001E-2</v>
      </c>
      <c r="M13" s="1">
        <v>1.4111500000000001E-2</v>
      </c>
      <c r="N13" s="1">
        <v>1.37316E-2</v>
      </c>
      <c r="O13" s="1">
        <v>1.33814E-2</v>
      </c>
      <c r="P13" s="1">
        <v>1.31564E-2</v>
      </c>
      <c r="Q13" s="1">
        <v>1.2978099999999999E-2</v>
      </c>
      <c r="R13" s="1">
        <v>1.2989000000000001E-2</v>
      </c>
      <c r="S13" s="1">
        <v>1.3176500000000001E-2</v>
      </c>
      <c r="T13" s="1">
        <v>1.4069399999999999E-2</v>
      </c>
      <c r="U13" s="1">
        <v>1.4918499999999999E-2</v>
      </c>
      <c r="V13" s="1">
        <v>1.55958E-2</v>
      </c>
      <c r="W13" s="1">
        <v>1.6204E-2</v>
      </c>
      <c r="X13" s="1">
        <v>1.65399E-2</v>
      </c>
      <c r="Y13" s="1">
        <v>1.6869200000000001E-2</v>
      </c>
      <c r="Z13" s="1">
        <v>1.7174100000000001E-2</v>
      </c>
    </row>
    <row r="14" spans="1:26" x14ac:dyDescent="0.45">
      <c r="A14" s="3">
        <v>180</v>
      </c>
      <c r="B14" s="1">
        <v>1.7001700000000002E-2</v>
      </c>
      <c r="C14" s="1">
        <v>1.8213900000000002E-2</v>
      </c>
      <c r="D14" s="1">
        <v>1.8390199999999999E-2</v>
      </c>
      <c r="E14" s="1">
        <v>1.8561500000000002E-2</v>
      </c>
      <c r="F14" s="1">
        <v>1.87131E-2</v>
      </c>
      <c r="G14" s="1">
        <v>1.8824500000000001E-2</v>
      </c>
      <c r="H14" s="1">
        <v>1.8775099999999999E-2</v>
      </c>
      <c r="I14" s="1">
        <v>1.85402E-2</v>
      </c>
      <c r="J14" s="1">
        <v>1.7563200000000001E-2</v>
      </c>
      <c r="K14" s="1">
        <v>1.66112E-2</v>
      </c>
      <c r="L14" s="1">
        <v>1.57605E-2</v>
      </c>
      <c r="M14" s="1">
        <v>1.49824E-2</v>
      </c>
      <c r="N14" s="1">
        <v>1.4498499999999999E-2</v>
      </c>
      <c r="O14" s="1">
        <v>1.4063300000000001E-2</v>
      </c>
      <c r="P14" s="1">
        <v>1.38312E-2</v>
      </c>
      <c r="Q14" s="1">
        <v>1.3658200000000001E-2</v>
      </c>
      <c r="R14" s="1">
        <v>1.3724099999999999E-2</v>
      </c>
      <c r="S14" s="1">
        <v>1.3961899999999999E-2</v>
      </c>
      <c r="T14" s="1">
        <v>1.48868E-2</v>
      </c>
      <c r="U14" s="1">
        <v>1.5756200000000001E-2</v>
      </c>
      <c r="V14" s="1">
        <v>1.6407499999999998E-2</v>
      </c>
      <c r="W14" s="1">
        <v>1.6996799999999999E-2</v>
      </c>
      <c r="X14" s="1">
        <v>1.7343000000000001E-2</v>
      </c>
      <c r="Y14" s="1">
        <v>1.76755E-2</v>
      </c>
      <c r="Z14" s="1">
        <v>1.7955100000000002E-2</v>
      </c>
    </row>
    <row r="15" spans="1:26" x14ac:dyDescent="0.45">
      <c r="A15" s="3">
        <v>195</v>
      </c>
      <c r="B15" s="1">
        <v>1.9025500000000001E-2</v>
      </c>
      <c r="C15" s="1">
        <v>1.9267800000000002E-2</v>
      </c>
      <c r="D15" s="1">
        <v>1.9444599999999999E-2</v>
      </c>
      <c r="E15" s="1">
        <v>1.96157E-2</v>
      </c>
      <c r="F15" s="1">
        <v>1.9764899999999998E-2</v>
      </c>
      <c r="G15" s="1">
        <v>1.9898900000000001E-2</v>
      </c>
      <c r="H15" s="1">
        <v>1.9972699999999999E-2</v>
      </c>
      <c r="I15" s="1">
        <v>1.9840300000000002E-2</v>
      </c>
      <c r="J15" s="1">
        <v>1.8882400000000001E-2</v>
      </c>
      <c r="K15" s="1">
        <v>1.7925799999999999E-2</v>
      </c>
      <c r="L15" s="1">
        <v>1.6975000000000001E-2</v>
      </c>
      <c r="M15" s="1">
        <v>1.6094600000000001E-2</v>
      </c>
      <c r="N15" s="1">
        <v>1.5499600000000001E-2</v>
      </c>
      <c r="O15" s="1">
        <v>1.49728E-2</v>
      </c>
      <c r="P15" s="1">
        <v>1.4730099999999999E-2</v>
      </c>
      <c r="Q15" s="1">
        <v>1.4559600000000001E-2</v>
      </c>
      <c r="R15" s="1">
        <v>1.4681100000000001E-2</v>
      </c>
      <c r="S15" s="1">
        <v>1.49728E-2</v>
      </c>
      <c r="T15" s="1">
        <v>1.5944400000000001E-2</v>
      </c>
      <c r="U15" s="1">
        <v>1.68478E-2</v>
      </c>
      <c r="V15" s="1">
        <v>1.7483499999999999E-2</v>
      </c>
      <c r="W15" s="1">
        <v>1.80634E-2</v>
      </c>
      <c r="X15" s="1">
        <v>1.8425500000000001E-2</v>
      </c>
      <c r="Y15" s="1">
        <v>1.8766399999999999E-2</v>
      </c>
      <c r="Z15" s="1">
        <v>1.9025500000000001E-2</v>
      </c>
    </row>
    <row r="16" spans="1:26" x14ac:dyDescent="0.45">
      <c r="A16" s="3">
        <v>210</v>
      </c>
      <c r="B16" s="1">
        <v>1.89883E-2</v>
      </c>
      <c r="C16" s="1">
        <v>2.0566999999999998E-2</v>
      </c>
      <c r="D16" s="1">
        <v>2.0710300000000001E-2</v>
      </c>
      <c r="E16" s="1">
        <v>2.08524E-2</v>
      </c>
      <c r="F16" s="1">
        <v>2.0990600000000002E-2</v>
      </c>
      <c r="G16" s="1">
        <v>2.1129100000000001E-2</v>
      </c>
      <c r="H16" s="1">
        <v>2.1269099999999999E-2</v>
      </c>
      <c r="I16" s="1">
        <v>2.1249199999999999E-2</v>
      </c>
      <c r="J16" s="1">
        <v>2.05901E-2</v>
      </c>
      <c r="K16" s="1">
        <v>1.9870200000000001E-2</v>
      </c>
      <c r="L16" s="1">
        <v>1.89071E-2</v>
      </c>
      <c r="M16" s="1">
        <v>1.79962E-2</v>
      </c>
      <c r="N16" s="1">
        <v>1.7297900000000001E-2</v>
      </c>
      <c r="O16" s="1">
        <v>1.6676900000000001E-2</v>
      </c>
      <c r="P16" s="1">
        <v>1.6378400000000001E-2</v>
      </c>
      <c r="Q16" s="1">
        <v>1.6171700000000001E-2</v>
      </c>
      <c r="R16" s="1">
        <v>1.6334899999999999E-2</v>
      </c>
      <c r="S16" s="1">
        <v>1.6648799999999998E-2</v>
      </c>
      <c r="T16" s="1">
        <v>1.7564300000000001E-2</v>
      </c>
      <c r="U16" s="1">
        <v>1.8413800000000001E-2</v>
      </c>
      <c r="V16" s="1">
        <v>1.9005600000000001E-2</v>
      </c>
      <c r="W16" s="1">
        <v>1.95421E-2</v>
      </c>
      <c r="X16" s="1">
        <v>1.9862299999999999E-2</v>
      </c>
      <c r="Y16" s="1">
        <v>2.0160000000000001E-2</v>
      </c>
      <c r="Z16" s="1">
        <v>2.0370300000000001E-2</v>
      </c>
    </row>
    <row r="17" spans="1:26" x14ac:dyDescent="0.45">
      <c r="A17" s="3">
        <v>225</v>
      </c>
      <c r="B17" s="1">
        <v>2.1888000000000001E-2</v>
      </c>
      <c r="C17" s="1">
        <v>2.20412E-2</v>
      </c>
      <c r="D17" s="1">
        <v>2.21529E-2</v>
      </c>
      <c r="E17" s="1">
        <v>2.2268099999999999E-2</v>
      </c>
      <c r="F17" s="1">
        <v>2.2396900000000001E-2</v>
      </c>
      <c r="G17" s="1">
        <v>2.2541499999999999E-2</v>
      </c>
      <c r="H17" s="1">
        <v>2.2748999999999998E-2</v>
      </c>
      <c r="I17" s="1">
        <v>2.2842000000000001E-2</v>
      </c>
      <c r="J17" s="1">
        <v>2.2476800000000002E-2</v>
      </c>
      <c r="K17" s="1">
        <v>2.1988000000000001E-2</v>
      </c>
      <c r="L17" s="1">
        <v>2.1003899999999999E-2</v>
      </c>
      <c r="M17" s="1">
        <v>2.0054599999999999E-2</v>
      </c>
      <c r="N17" s="1">
        <v>1.9247E-2</v>
      </c>
      <c r="O17" s="1">
        <v>1.8526399999999998E-2</v>
      </c>
      <c r="P17" s="1">
        <v>1.8169399999999999E-2</v>
      </c>
      <c r="Q17" s="1">
        <v>1.7924300000000001E-2</v>
      </c>
      <c r="R17" s="1">
        <v>1.813E-2</v>
      </c>
      <c r="S17" s="1">
        <v>1.8467899999999999E-2</v>
      </c>
      <c r="T17" s="1">
        <v>1.9333900000000001E-2</v>
      </c>
      <c r="U17" s="1">
        <v>2.0135900000000002E-2</v>
      </c>
      <c r="V17" s="1">
        <v>2.0688399999999999E-2</v>
      </c>
      <c r="W17" s="1">
        <v>2.1185599999999999E-2</v>
      </c>
      <c r="X17" s="1">
        <v>2.1466800000000001E-2</v>
      </c>
      <c r="Y17" s="1">
        <v>2.1724199999999999E-2</v>
      </c>
      <c r="Z17" s="1">
        <v>2.1888000000000001E-2</v>
      </c>
    </row>
    <row r="18" spans="1:26" x14ac:dyDescent="0.45">
      <c r="A18" s="3">
        <v>240</v>
      </c>
      <c r="B18" s="1">
        <v>2.2070599999999999E-2</v>
      </c>
      <c r="C18" s="1">
        <v>2.32266E-2</v>
      </c>
      <c r="D18" s="1">
        <v>2.3322900000000001E-2</v>
      </c>
      <c r="E18" s="1">
        <v>2.3426700000000002E-2</v>
      </c>
      <c r="F18" s="1">
        <v>2.35614E-2</v>
      </c>
      <c r="G18" s="1">
        <v>2.3713000000000001E-2</v>
      </c>
      <c r="H18" s="1">
        <v>2.3932599999999998E-2</v>
      </c>
      <c r="I18" s="1">
        <v>2.40567E-2</v>
      </c>
      <c r="J18" s="1">
        <v>2.3799299999999999E-2</v>
      </c>
      <c r="K18" s="1">
        <v>2.3406900000000001E-2</v>
      </c>
      <c r="L18" s="1">
        <v>2.2474000000000001E-2</v>
      </c>
      <c r="M18" s="1">
        <v>2.1561199999999999E-2</v>
      </c>
      <c r="N18" s="1">
        <v>2.0731099999999999E-2</v>
      </c>
      <c r="O18" s="1">
        <v>1.99843E-2</v>
      </c>
      <c r="P18" s="1">
        <v>1.9587E-2</v>
      </c>
      <c r="Q18" s="1">
        <v>1.9314100000000001E-2</v>
      </c>
      <c r="R18" s="1">
        <v>1.9542500000000001E-2</v>
      </c>
      <c r="S18" s="1">
        <v>1.9895300000000001E-2</v>
      </c>
      <c r="T18" s="1">
        <v>2.0745300000000001E-2</v>
      </c>
      <c r="U18" s="1">
        <v>2.1526099999999999E-2</v>
      </c>
      <c r="V18" s="1">
        <v>2.20371E-2</v>
      </c>
      <c r="W18" s="1">
        <v>2.24958E-2</v>
      </c>
      <c r="X18" s="1">
        <v>2.2750599999999999E-2</v>
      </c>
      <c r="Y18" s="1">
        <v>2.29795E-2</v>
      </c>
      <c r="Z18" s="1">
        <v>2.31062E-2</v>
      </c>
    </row>
    <row r="19" spans="1:26" x14ac:dyDescent="0.45">
      <c r="A19" s="3">
        <v>255</v>
      </c>
      <c r="B19" s="1">
        <v>2.3750500000000001E-2</v>
      </c>
      <c r="C19" s="1">
        <v>2.38359E-2</v>
      </c>
      <c r="D19" s="1">
        <v>2.3914600000000001E-2</v>
      </c>
      <c r="E19" s="1">
        <v>2.4004999999999999E-2</v>
      </c>
      <c r="F19" s="1">
        <v>2.41421E-2</v>
      </c>
      <c r="G19" s="1">
        <v>2.4296999999999999E-2</v>
      </c>
      <c r="H19" s="1">
        <v>2.4523199999999998E-2</v>
      </c>
      <c r="I19" s="1">
        <v>2.4675300000000001E-2</v>
      </c>
      <c r="J19" s="1">
        <v>2.4531000000000001E-2</v>
      </c>
      <c r="K19" s="1">
        <v>2.4243799999999999E-2</v>
      </c>
      <c r="L19" s="1">
        <v>2.33844E-2</v>
      </c>
      <c r="M19" s="1">
        <v>2.25302E-2</v>
      </c>
      <c r="N19" s="1">
        <v>2.1697999999999999E-2</v>
      </c>
      <c r="O19" s="1">
        <v>2.0943400000000001E-2</v>
      </c>
      <c r="P19" s="1">
        <v>2.0516099999999999E-2</v>
      </c>
      <c r="Q19" s="1">
        <v>2.0222299999999999E-2</v>
      </c>
      <c r="R19" s="1">
        <v>2.04674E-2</v>
      </c>
      <c r="S19" s="1">
        <v>2.08261E-2</v>
      </c>
      <c r="T19" s="1">
        <v>2.1639100000000001E-2</v>
      </c>
      <c r="U19" s="1">
        <v>2.2379099999999999E-2</v>
      </c>
      <c r="V19" s="1">
        <v>2.2836200000000001E-2</v>
      </c>
      <c r="W19" s="1">
        <v>2.3245200000000001E-2</v>
      </c>
      <c r="X19" s="1">
        <v>2.3467999999999999E-2</v>
      </c>
      <c r="Y19" s="1">
        <v>2.3663500000000001E-2</v>
      </c>
      <c r="Z19" s="1">
        <v>2.3750500000000001E-2</v>
      </c>
    </row>
    <row r="20" spans="1:26" x14ac:dyDescent="0.45">
      <c r="A20" s="3">
        <v>270</v>
      </c>
      <c r="B20" s="1">
        <v>2.3810600000000001E-2</v>
      </c>
      <c r="C20" s="1">
        <v>2.36805E-2</v>
      </c>
      <c r="D20" s="1">
        <v>2.37635E-2</v>
      </c>
      <c r="E20" s="1">
        <v>2.38569E-2</v>
      </c>
      <c r="F20" s="1">
        <v>2.39919E-2</v>
      </c>
      <c r="G20" s="1">
        <v>2.4142299999999998E-2</v>
      </c>
      <c r="H20" s="1">
        <v>2.43547E-2</v>
      </c>
      <c r="I20" s="1">
        <v>2.44943E-2</v>
      </c>
      <c r="J20" s="1">
        <v>2.4343E-2</v>
      </c>
      <c r="K20" s="1">
        <v>2.4050700000000001E-2</v>
      </c>
      <c r="L20" s="1">
        <v>2.31939E-2</v>
      </c>
      <c r="M20" s="1">
        <v>2.2348699999999999E-2</v>
      </c>
      <c r="N20" s="1">
        <v>2.1551600000000001E-2</v>
      </c>
      <c r="O20" s="1">
        <v>2.0830600000000001E-2</v>
      </c>
      <c r="P20" s="1">
        <v>2.04294E-2</v>
      </c>
      <c r="Q20" s="1">
        <v>2.0156199999999999E-2</v>
      </c>
      <c r="R20" s="1">
        <v>2.03991E-2</v>
      </c>
      <c r="S20" s="1">
        <v>2.07519E-2</v>
      </c>
      <c r="T20" s="1">
        <v>2.1543400000000001E-2</v>
      </c>
      <c r="U20" s="1">
        <v>2.2264900000000001E-2</v>
      </c>
      <c r="V20" s="1">
        <v>2.2714700000000001E-2</v>
      </c>
      <c r="W20" s="1">
        <v>2.3114599999999999E-2</v>
      </c>
      <c r="X20" s="1">
        <v>2.3320500000000001E-2</v>
      </c>
      <c r="Y20" s="1">
        <v>2.3502800000000001E-2</v>
      </c>
      <c r="Z20" s="1">
        <v>2.35923E-2</v>
      </c>
    </row>
    <row r="21" spans="1:26" x14ac:dyDescent="0.45">
      <c r="A21" s="3">
        <v>285</v>
      </c>
      <c r="B21" s="1">
        <v>2.3000199999999998E-2</v>
      </c>
      <c r="C21" s="1">
        <v>2.3089499999999999E-2</v>
      </c>
      <c r="D21" s="1">
        <v>2.3175299999999999E-2</v>
      </c>
      <c r="E21" s="1">
        <v>2.3269999999999999E-2</v>
      </c>
      <c r="F21" s="1">
        <v>2.3400299999999999E-2</v>
      </c>
      <c r="G21" s="1">
        <v>2.3543499999999998E-2</v>
      </c>
      <c r="H21" s="1">
        <v>2.37383E-2</v>
      </c>
      <c r="I21" s="1">
        <v>2.3862999999999999E-2</v>
      </c>
      <c r="J21" s="1">
        <v>2.3707599999999999E-2</v>
      </c>
      <c r="K21" s="1">
        <v>2.3415800000000001E-2</v>
      </c>
      <c r="L21" s="1">
        <v>2.2577300000000002E-2</v>
      </c>
      <c r="M21" s="1">
        <v>2.17568E-2</v>
      </c>
      <c r="N21" s="1">
        <v>2.1009E-2</v>
      </c>
      <c r="O21" s="1">
        <v>2.03343E-2</v>
      </c>
      <c r="P21" s="1">
        <v>1.9966299999999999E-2</v>
      </c>
      <c r="Q21" s="1">
        <v>1.9718400000000001E-2</v>
      </c>
      <c r="R21" s="1">
        <v>1.9954699999999999E-2</v>
      </c>
      <c r="S21" s="1">
        <v>2.02951E-2</v>
      </c>
      <c r="T21" s="1">
        <v>2.1050699999999999E-2</v>
      </c>
      <c r="U21" s="1">
        <v>2.1740700000000002E-2</v>
      </c>
      <c r="V21" s="1">
        <v>2.2175E-2</v>
      </c>
      <c r="W21" s="1">
        <v>2.2558600000000002E-2</v>
      </c>
      <c r="X21" s="1">
        <v>2.2743900000000001E-2</v>
      </c>
      <c r="Y21" s="1">
        <v>2.291E-2</v>
      </c>
      <c r="Z21" s="1">
        <v>2.3000199999999998E-2</v>
      </c>
    </row>
    <row r="22" spans="1:26" x14ac:dyDescent="0.45">
      <c r="A22" s="3">
        <v>300</v>
      </c>
      <c r="B22" s="1">
        <v>2.29374E-2</v>
      </c>
      <c r="C22" s="1">
        <v>2.2348099999999999E-2</v>
      </c>
      <c r="D22" s="1">
        <v>2.2442699999999999E-2</v>
      </c>
      <c r="E22" s="1">
        <v>2.25449E-2</v>
      </c>
      <c r="F22" s="1">
        <v>2.2678E-2</v>
      </c>
      <c r="G22" s="1">
        <v>2.2822100000000001E-2</v>
      </c>
      <c r="H22" s="1">
        <v>2.30105E-2</v>
      </c>
      <c r="I22" s="1">
        <v>2.3116899999999999E-2</v>
      </c>
      <c r="J22" s="1">
        <v>2.2895499999999999E-2</v>
      </c>
      <c r="K22" s="1">
        <v>2.2545800000000001E-2</v>
      </c>
      <c r="L22" s="1">
        <v>2.1682E-2</v>
      </c>
      <c r="M22" s="1">
        <v>2.0846799999999999E-2</v>
      </c>
      <c r="N22" s="1">
        <v>2.01286E-2</v>
      </c>
      <c r="O22" s="1">
        <v>1.9480299999999999E-2</v>
      </c>
      <c r="P22" s="1">
        <v>1.9126199999999999E-2</v>
      </c>
      <c r="Q22" s="1">
        <v>1.8883899999999999E-2</v>
      </c>
      <c r="R22" s="1">
        <v>1.9092700000000001E-2</v>
      </c>
      <c r="S22" s="1">
        <v>1.9412700000000001E-2</v>
      </c>
      <c r="T22" s="1">
        <v>2.0176599999999999E-2</v>
      </c>
      <c r="U22" s="1">
        <v>2.08811E-2</v>
      </c>
      <c r="V22" s="1">
        <v>2.1355499999999999E-2</v>
      </c>
      <c r="W22" s="1">
        <v>2.1770500000000002E-2</v>
      </c>
      <c r="X22" s="1">
        <v>2.1953299999999999E-2</v>
      </c>
      <c r="Y22" s="1">
        <v>2.2122300000000001E-2</v>
      </c>
      <c r="Z22" s="1">
        <v>2.2237300000000002E-2</v>
      </c>
    </row>
    <row r="23" spans="1:26" x14ac:dyDescent="0.45">
      <c r="A23" s="3">
        <v>315</v>
      </c>
      <c r="B23" s="1">
        <v>2.1643300000000001E-2</v>
      </c>
      <c r="C23" s="1">
        <v>2.17767E-2</v>
      </c>
      <c r="D23" s="1">
        <v>2.1880699999999999E-2</v>
      </c>
      <c r="E23" s="1">
        <v>2.1991299999999998E-2</v>
      </c>
      <c r="F23" s="1">
        <v>2.21283E-2</v>
      </c>
      <c r="G23" s="1">
        <v>2.2274599999999999E-2</v>
      </c>
      <c r="H23" s="1">
        <v>2.2458200000000001E-2</v>
      </c>
      <c r="I23" s="1">
        <v>2.2547000000000001E-2</v>
      </c>
      <c r="J23" s="1">
        <v>2.2257699999999998E-2</v>
      </c>
      <c r="K23" s="1">
        <v>2.18473E-2</v>
      </c>
      <c r="L23" s="1">
        <v>2.0951000000000001E-2</v>
      </c>
      <c r="M23" s="1">
        <v>2.0094299999999999E-2</v>
      </c>
      <c r="N23" s="1">
        <v>1.94001E-2</v>
      </c>
      <c r="O23" s="1">
        <v>1.87732E-2</v>
      </c>
      <c r="P23" s="1">
        <v>1.84303E-2</v>
      </c>
      <c r="Q23" s="1">
        <v>1.8191599999999999E-2</v>
      </c>
      <c r="R23" s="1">
        <v>1.8374399999999999E-2</v>
      </c>
      <c r="S23" s="1">
        <v>1.8676399999999999E-2</v>
      </c>
      <c r="T23" s="1">
        <v>1.94544E-2</v>
      </c>
      <c r="U23" s="1">
        <v>2.0179099999999998E-2</v>
      </c>
      <c r="V23" s="1">
        <v>2.0697299999999998E-2</v>
      </c>
      <c r="W23" s="1">
        <v>2.1147200000000001E-2</v>
      </c>
      <c r="X23" s="1">
        <v>2.1329000000000001E-2</v>
      </c>
      <c r="Y23" s="1">
        <v>2.1502400000000001E-2</v>
      </c>
      <c r="Z23" s="1">
        <v>2.1643300000000001E-2</v>
      </c>
    </row>
    <row r="24" spans="1:26" x14ac:dyDescent="0.45">
      <c r="A24" s="3">
        <v>330</v>
      </c>
      <c r="B24" s="1">
        <v>2.1719100000000002E-2</v>
      </c>
      <c r="C24" s="1">
        <v>2.1350299999999999E-2</v>
      </c>
      <c r="D24" s="1">
        <v>2.14647E-2</v>
      </c>
      <c r="E24" s="1">
        <v>2.1584900000000001E-2</v>
      </c>
      <c r="F24" s="1">
        <v>2.17282E-2</v>
      </c>
      <c r="G24" s="1">
        <v>2.1867500000000002E-2</v>
      </c>
      <c r="H24" s="1">
        <v>2.1990900000000001E-2</v>
      </c>
      <c r="I24" s="1">
        <v>2.2001199999999999E-2</v>
      </c>
      <c r="J24" s="1">
        <v>2.1558999999999998E-2</v>
      </c>
      <c r="K24" s="1">
        <v>2.10172E-2</v>
      </c>
      <c r="L24" s="1">
        <v>2.00754E-2</v>
      </c>
      <c r="M24" s="1">
        <v>1.91922E-2</v>
      </c>
      <c r="N24" s="1">
        <v>1.8549199999999998E-2</v>
      </c>
      <c r="O24" s="1">
        <v>1.79699E-2</v>
      </c>
      <c r="P24" s="1">
        <v>1.7658199999999999E-2</v>
      </c>
      <c r="Q24" s="1">
        <v>1.7434600000000001E-2</v>
      </c>
      <c r="R24" s="1">
        <v>1.7566999999999999E-2</v>
      </c>
      <c r="S24" s="1">
        <v>1.7836299999999999E-2</v>
      </c>
      <c r="T24" s="1">
        <v>1.8651600000000001E-2</v>
      </c>
      <c r="U24" s="1">
        <v>1.9421500000000001E-2</v>
      </c>
      <c r="V24" s="1">
        <v>2.0016800000000001E-2</v>
      </c>
      <c r="W24" s="1">
        <v>2.0534699999999999E-2</v>
      </c>
      <c r="X24" s="1">
        <v>2.0748300000000001E-2</v>
      </c>
      <c r="Y24" s="1">
        <v>2.0959800000000001E-2</v>
      </c>
      <c r="Z24" s="1">
        <v>2.1164100000000002E-2</v>
      </c>
    </row>
    <row r="25" spans="1:26" x14ac:dyDescent="0.45">
      <c r="A25" s="3">
        <v>345</v>
      </c>
      <c r="B25" s="1">
        <v>2.0758200000000001E-2</v>
      </c>
      <c r="C25" s="1">
        <v>2.0998900000000001E-2</v>
      </c>
      <c r="D25" s="1">
        <v>2.11247E-2</v>
      </c>
      <c r="E25" s="1">
        <v>2.1255199999999998E-2</v>
      </c>
      <c r="F25" s="1">
        <v>2.1405799999999999E-2</v>
      </c>
      <c r="G25" s="1">
        <v>2.15388E-2</v>
      </c>
      <c r="H25" s="1">
        <v>2.16019E-2</v>
      </c>
      <c r="I25" s="1">
        <v>2.1532699999999998E-2</v>
      </c>
      <c r="J25" s="1">
        <v>2.09342E-2</v>
      </c>
      <c r="K25" s="1">
        <v>2.02571E-2</v>
      </c>
      <c r="L25" s="1">
        <v>1.92652E-2</v>
      </c>
      <c r="M25" s="1">
        <v>1.83515E-2</v>
      </c>
      <c r="N25" s="1">
        <v>1.7758099999999999E-2</v>
      </c>
      <c r="O25" s="1">
        <v>1.7224900000000001E-2</v>
      </c>
      <c r="P25" s="1">
        <v>1.6943799999999998E-2</v>
      </c>
      <c r="Q25" s="1">
        <v>1.6734499999999999E-2</v>
      </c>
      <c r="R25" s="1">
        <v>1.6816299999999999E-2</v>
      </c>
      <c r="S25" s="1">
        <v>1.7052999999999999E-2</v>
      </c>
      <c r="T25" s="1">
        <v>1.7908400000000001E-2</v>
      </c>
      <c r="U25" s="1">
        <v>1.8726599999999999E-2</v>
      </c>
      <c r="V25" s="1">
        <v>1.9401499999999999E-2</v>
      </c>
      <c r="W25" s="1">
        <v>1.9989900000000001E-2</v>
      </c>
      <c r="X25" s="1">
        <v>2.0237100000000001E-2</v>
      </c>
      <c r="Y25" s="1">
        <v>2.04884E-2</v>
      </c>
      <c r="Z25" s="1">
        <v>2.0758200000000001E-2</v>
      </c>
    </row>
    <row r="26" spans="1:26" x14ac:dyDescent="0.45">
      <c r="A26" s="3">
        <v>360</v>
      </c>
      <c r="B26" s="1">
        <v>2.0556100000000001E-2</v>
      </c>
      <c r="C26" s="1">
        <v>2.0830600000000001E-2</v>
      </c>
      <c r="D26" s="1">
        <v>2.10002E-2</v>
      </c>
      <c r="E26" s="1">
        <v>2.1167999999999999E-2</v>
      </c>
      <c r="F26" s="1">
        <v>2.13292E-2</v>
      </c>
      <c r="G26" s="1">
        <v>2.1448999999999999E-2</v>
      </c>
      <c r="H26" s="1">
        <v>2.14039E-2</v>
      </c>
      <c r="I26" s="1">
        <v>2.1205700000000001E-2</v>
      </c>
      <c r="J26" s="1">
        <v>2.0394700000000002E-2</v>
      </c>
      <c r="K26" s="1">
        <v>1.95613E-2</v>
      </c>
      <c r="L26" s="1">
        <v>1.86383E-2</v>
      </c>
      <c r="M26" s="1">
        <v>1.7796200000000002E-2</v>
      </c>
      <c r="N26" s="1">
        <v>1.7283900000000001E-2</v>
      </c>
      <c r="O26" s="1">
        <v>1.6819299999999999E-2</v>
      </c>
      <c r="P26" s="1">
        <v>1.6554200000000002E-2</v>
      </c>
      <c r="Q26" s="1">
        <v>1.63476E-2</v>
      </c>
      <c r="R26" s="1">
        <v>1.63781E-2</v>
      </c>
      <c r="S26" s="1">
        <v>1.65778E-2</v>
      </c>
      <c r="T26" s="1">
        <v>1.7452700000000002E-2</v>
      </c>
      <c r="U26" s="1">
        <v>1.8293299999999998E-2</v>
      </c>
      <c r="V26" s="1">
        <v>1.9000699999999999E-2</v>
      </c>
      <c r="W26" s="1">
        <v>1.9628199999999998E-2</v>
      </c>
      <c r="X26" s="1">
        <v>1.9939999999999999E-2</v>
      </c>
      <c r="Y26" s="1">
        <v>2.0249699999999999E-2</v>
      </c>
      <c r="Z26" s="1">
        <v>2.0553800000000001E-2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3ADA1-A053-4B3A-87E8-5229678DD0E4}">
  <dimension ref="A1:AA13"/>
  <sheetViews>
    <sheetView workbookViewId="0">
      <selection activeCell="W15" sqref="W15"/>
    </sheetView>
  </sheetViews>
  <sheetFormatPr defaultRowHeight="14.25" x14ac:dyDescent="0.45"/>
  <cols>
    <col min="1" max="1" width="12.9296875" bestFit="1" customWidth="1"/>
    <col min="3" max="27" width="6.3984375" customWidth="1"/>
  </cols>
  <sheetData>
    <row r="1" spans="1:27" x14ac:dyDescent="0.45">
      <c r="B1" t="s">
        <v>20</v>
      </c>
      <c r="C1" s="9">
        <v>0</v>
      </c>
      <c r="D1" s="9">
        <v>1</v>
      </c>
      <c r="E1" s="9">
        <v>2</v>
      </c>
      <c r="F1" s="9">
        <v>3</v>
      </c>
      <c r="G1" s="9">
        <v>4</v>
      </c>
      <c r="H1" s="9">
        <v>5</v>
      </c>
      <c r="I1" s="9">
        <v>6</v>
      </c>
      <c r="J1" s="9">
        <v>7</v>
      </c>
      <c r="K1" s="9">
        <v>8</v>
      </c>
      <c r="L1" s="9">
        <v>9</v>
      </c>
      <c r="M1" s="9">
        <v>10</v>
      </c>
      <c r="N1" s="9">
        <v>11</v>
      </c>
      <c r="O1" s="9">
        <v>12</v>
      </c>
      <c r="P1" s="9">
        <v>13</v>
      </c>
      <c r="Q1" s="9">
        <v>14</v>
      </c>
      <c r="R1" s="9">
        <v>15</v>
      </c>
      <c r="S1" s="9">
        <v>16</v>
      </c>
      <c r="T1" s="9">
        <v>17</v>
      </c>
      <c r="U1" s="9">
        <v>18</v>
      </c>
      <c r="V1" s="9">
        <v>19</v>
      </c>
      <c r="W1" s="9">
        <v>20</v>
      </c>
      <c r="X1" s="9">
        <v>21</v>
      </c>
      <c r="Y1" s="9">
        <v>22</v>
      </c>
      <c r="Z1" s="9">
        <v>23</v>
      </c>
      <c r="AA1" s="9">
        <v>24</v>
      </c>
    </row>
    <row r="2" spans="1:27" x14ac:dyDescent="0.45">
      <c r="A2" t="s">
        <v>12</v>
      </c>
      <c r="B2" t="s">
        <v>22</v>
      </c>
      <c r="C2" s="4">
        <f>AVERAGE('Erebus T'!B2:B26)</f>
        <v>192.15128000000001</v>
      </c>
      <c r="D2" s="4">
        <f>AVERAGE('Erebus T'!C2:C26)</f>
        <v>189.87196</v>
      </c>
      <c r="E2" s="4">
        <f>AVERAGE('Erebus T'!D2:D26)</f>
        <v>188.09124</v>
      </c>
      <c r="F2" s="4">
        <f>AVERAGE('Erebus T'!E2:E26)</f>
        <v>186.36275999999998</v>
      </c>
      <c r="G2" s="4">
        <f>AVERAGE('Erebus T'!F2:F26)</f>
        <v>184.99880000000002</v>
      </c>
      <c r="H2" s="4">
        <f>AVERAGE('Erebus T'!G2:G26)</f>
        <v>183.77075999999994</v>
      </c>
      <c r="I2" s="4">
        <f>AVERAGE('Erebus T'!H2:H26)</f>
        <v>183.43216000000001</v>
      </c>
      <c r="J2" s="4">
        <f>AVERAGE('Erebus T'!I2:I26)</f>
        <v>183.83879999999996</v>
      </c>
      <c r="K2" s="4">
        <f>AVERAGE('Erebus T'!J2:J26)</f>
        <v>189.07635999999999</v>
      </c>
      <c r="L2" s="4">
        <f>AVERAGE('Erebus T'!K2:K26)</f>
        <v>194.55475999999999</v>
      </c>
      <c r="M2" s="4">
        <f>AVERAGE('Erebus T'!L2:L26)</f>
        <v>201.00600000000003</v>
      </c>
      <c r="N2" s="4">
        <f>AVERAGE('Erebus T'!M2:M26)</f>
        <v>207.26128</v>
      </c>
      <c r="O2" s="4">
        <f>AVERAGE('Erebus T'!N2:N26)</f>
        <v>212.08599999999996</v>
      </c>
      <c r="P2" s="4">
        <f>AVERAGE('Erebus T'!O2:O26)</f>
        <v>216.59468000000001</v>
      </c>
      <c r="Q2" s="4">
        <f>AVERAGE('Erebus T'!P2:P26)</f>
        <v>219.02748</v>
      </c>
      <c r="R2" s="4">
        <f>AVERAGE('Erebus T'!Q2:Q26)</f>
        <v>221.0838</v>
      </c>
      <c r="S2" s="4">
        <f>AVERAGE('Erebus T'!R2:R26)</f>
        <v>220.70572000000001</v>
      </c>
      <c r="T2" s="4">
        <f>AVERAGE('Erebus T'!S2:S26)</f>
        <v>219.69663999999997</v>
      </c>
      <c r="U2" s="4">
        <f>AVERAGE('Erebus T'!T2:T26)</f>
        <v>214.65324000000001</v>
      </c>
      <c r="V2" s="4">
        <f>AVERAGE('Erebus T'!U2:U26)</f>
        <v>209.77756000000002</v>
      </c>
      <c r="W2" s="4">
        <f>AVERAGE('Erebus T'!V2:V26)</f>
        <v>205.05472</v>
      </c>
      <c r="X2" s="4">
        <f>AVERAGE('Erebus T'!W2:W26)</f>
        <v>200.59408000000002</v>
      </c>
      <c r="Y2" s="4">
        <f>AVERAGE('Erebus T'!X2:X26)</f>
        <v>197.48608000000002</v>
      </c>
      <c r="Z2" s="4">
        <f>AVERAGE('Erebus T'!Y2:Y26)</f>
        <v>194.46647999999996</v>
      </c>
      <c r="AA2" s="4">
        <f>AVERAGE('Erebus T'!Z2:Z26)</f>
        <v>192.13435999999999</v>
      </c>
    </row>
    <row r="3" spans="1:27" x14ac:dyDescent="0.45">
      <c r="B3" t="s">
        <v>21</v>
      </c>
      <c r="C3" s="4">
        <f>AVERAGE('Erebus P'!B2:B26)</f>
        <v>812.82943999999986</v>
      </c>
      <c r="D3" s="4">
        <f>AVERAGE('Erebus P'!C2:C26)</f>
        <v>813.25595999999973</v>
      </c>
      <c r="E3" s="4">
        <f>AVERAGE('Erebus P'!D2:D26)</f>
        <v>814.64988000000017</v>
      </c>
      <c r="F3" s="4">
        <f>AVERAGE('Erebus P'!E2:E26)</f>
        <v>816.30851999999982</v>
      </c>
      <c r="G3" s="4">
        <f>AVERAGE('Erebus P'!F2:F26)</f>
        <v>819.68604000000005</v>
      </c>
      <c r="H3" s="4">
        <f>AVERAGE('Erebus P'!G2:G26)</f>
        <v>823.39103999999998</v>
      </c>
      <c r="I3" s="4">
        <f>AVERAGE('Erebus P'!H2:H26)</f>
        <v>829.22395999999992</v>
      </c>
      <c r="J3" s="4">
        <f>AVERAGE('Erebus P'!I2:I26)</f>
        <v>834.99591999999984</v>
      </c>
      <c r="K3" s="4">
        <f>AVERAGE('Erebus P'!J2:J26)</f>
        <v>840.36347999999998</v>
      </c>
      <c r="L3" s="4">
        <f>AVERAGE('Erebus P'!K2:K26)</f>
        <v>844.41396000000009</v>
      </c>
      <c r="M3" s="4">
        <f>AVERAGE('Erebus P'!L2:L26)</f>
        <v>839.89848000000018</v>
      </c>
      <c r="N3" s="4">
        <f>AVERAGE('Erebus P'!M2:M26)</f>
        <v>835.26144000000011</v>
      </c>
      <c r="O3" s="4">
        <f>AVERAGE('Erebus P'!N2:N26)</f>
        <v>829.83372000000008</v>
      </c>
      <c r="P3" s="4">
        <f>AVERAGE('Erebus P'!O2:O26)</f>
        <v>824.41012000000001</v>
      </c>
      <c r="Q3" s="4">
        <f>AVERAGE('Erebus P'!P2:P26)</f>
        <v>818.99951999999985</v>
      </c>
      <c r="R3" s="4">
        <f>AVERAGE('Erebus P'!Q2:Q26)</f>
        <v>813.80083999999999</v>
      </c>
      <c r="S3" s="4">
        <f>AVERAGE('Erebus P'!R2:R26)</f>
        <v>809.97171999999989</v>
      </c>
      <c r="T3" s="4">
        <f>AVERAGE('Erebus P'!S2:S26)</f>
        <v>806.88844000000017</v>
      </c>
      <c r="U3" s="4">
        <f>AVERAGE('Erebus P'!T2:T26)</f>
        <v>808.65204000000017</v>
      </c>
      <c r="V3" s="4">
        <f>AVERAGE('Erebus P'!U2:U26)</f>
        <v>810.51344000000017</v>
      </c>
      <c r="W3" s="4">
        <f>AVERAGE('Erebus P'!V2:V26)</f>
        <v>813.01255999999989</v>
      </c>
      <c r="X3" s="4">
        <f>AVERAGE('Erebus P'!W2:W26)</f>
        <v>815.00080000000003</v>
      </c>
      <c r="Y3" s="4">
        <f>AVERAGE('Erebus P'!X2:X26)</f>
        <v>813.66952000000003</v>
      </c>
      <c r="Z3" s="4">
        <f>AVERAGE('Erebus P'!Y2:Y26)</f>
        <v>812.55295999999998</v>
      </c>
      <c r="AA3" s="4">
        <f>AVERAGE('Erebus P'!Z2:Z26)</f>
        <v>812.82992000000002</v>
      </c>
    </row>
    <row r="4" spans="1:27" x14ac:dyDescent="0.45">
      <c r="A4" t="s">
        <v>13</v>
      </c>
      <c r="B4" t="s">
        <v>22</v>
      </c>
      <c r="C4" s="4">
        <f>AVERAGE('Arcadia T'!B2:B26)</f>
        <v>187.94367999999997</v>
      </c>
      <c r="D4" s="4">
        <f>AVERAGE('Arcadia T'!C2:C26)</f>
        <v>185.63828000000004</v>
      </c>
      <c r="E4" s="4">
        <f>AVERAGE('Arcadia T'!D2:D26)</f>
        <v>183.69783999999996</v>
      </c>
      <c r="F4" s="4">
        <f>AVERAGE('Arcadia T'!E2:E26)</f>
        <v>182.07028000000003</v>
      </c>
      <c r="G4" s="4">
        <f>AVERAGE('Arcadia T'!F2:F26)</f>
        <v>180.64772000000002</v>
      </c>
      <c r="H4" s="4">
        <f>AVERAGE('Arcadia T'!G2:G26)</f>
        <v>179.40516</v>
      </c>
      <c r="I4" s="4">
        <f>AVERAGE('Arcadia T'!H2:H26)</f>
        <v>180.35163999999997</v>
      </c>
      <c r="J4" s="4">
        <f>AVERAGE('Arcadia T'!I2:I26)</f>
        <v>183.27551999999997</v>
      </c>
      <c r="K4" s="4">
        <f>AVERAGE('Arcadia T'!J2:J26)</f>
        <v>188.34675999999999</v>
      </c>
      <c r="L4" s="4">
        <f>AVERAGE('Arcadia T'!K2:K26)</f>
        <v>195.25599999999994</v>
      </c>
      <c r="M4" s="4">
        <f>AVERAGE('Arcadia T'!L2:L26)</f>
        <v>202.06567999999999</v>
      </c>
      <c r="N4" s="4">
        <f>AVERAGE('Arcadia T'!M2:M26)</f>
        <v>208.78847999999999</v>
      </c>
      <c r="O4" s="4">
        <f>AVERAGE('Arcadia T'!N2:N26)</f>
        <v>214.07896</v>
      </c>
      <c r="P4" s="4">
        <f>AVERAGE('Arcadia T'!O2:O26)</f>
        <v>218.10803999999999</v>
      </c>
      <c r="Q4" s="4">
        <f>AVERAGE('Arcadia T'!P2:P26)</f>
        <v>220.82544000000001</v>
      </c>
      <c r="R4" s="4">
        <f>AVERAGE('Arcadia T'!Q2:Q26)</f>
        <v>222.39496</v>
      </c>
      <c r="S4" s="4">
        <f>AVERAGE('Arcadia T'!R2:R26)</f>
        <v>221.87904000000009</v>
      </c>
      <c r="T4" s="4">
        <f>AVERAGE('Arcadia T'!S2:S26)</f>
        <v>219.54744000000002</v>
      </c>
      <c r="U4" s="4">
        <f>AVERAGE('Arcadia T'!T2:T26)</f>
        <v>214.49632000000003</v>
      </c>
      <c r="V4" s="4">
        <f>AVERAGE('Arcadia T'!U2:U26)</f>
        <v>207.13228000000007</v>
      </c>
      <c r="W4" s="4">
        <f>AVERAGE('Arcadia T'!V2:V26)</f>
        <v>201.33144000000001</v>
      </c>
      <c r="X4" s="4">
        <f>AVERAGE('Arcadia T'!W2:W26)</f>
        <v>196.84147999999996</v>
      </c>
      <c r="Y4" s="4">
        <f>AVERAGE('Arcadia T'!X2:X26)</f>
        <v>193.26139999999998</v>
      </c>
      <c r="Z4" s="4">
        <f>AVERAGE('Arcadia T'!Y2:Y26)</f>
        <v>190.4682</v>
      </c>
      <c r="AA4" s="4">
        <f>AVERAGE('Arcadia T'!Z2:Z26)</f>
        <v>187.93648000000002</v>
      </c>
    </row>
    <row r="5" spans="1:27" x14ac:dyDescent="0.45">
      <c r="B5" t="s">
        <v>21</v>
      </c>
      <c r="C5" s="4">
        <f>AVERAGE('Arcadia P'!B2:B26)</f>
        <v>810.70148000000006</v>
      </c>
      <c r="D5" s="4">
        <f>AVERAGE('Arcadia P'!C2:C26)</f>
        <v>810.70319999999992</v>
      </c>
      <c r="E5" s="4">
        <f>AVERAGE('Arcadia P'!D2:D26)</f>
        <v>811.69828000000007</v>
      </c>
      <c r="F5" s="4">
        <f>AVERAGE('Arcadia P'!E2:E26)</f>
        <v>813.56216000000018</v>
      </c>
      <c r="G5" s="4">
        <f>AVERAGE('Arcadia P'!F2:F26)</f>
        <v>816.82240000000002</v>
      </c>
      <c r="H5" s="4">
        <f>AVERAGE('Arcadia P'!G2:G26)</f>
        <v>821.30431999999973</v>
      </c>
      <c r="I5" s="4">
        <f>AVERAGE('Arcadia P'!H2:H26)</f>
        <v>827.62043999999992</v>
      </c>
      <c r="J5" s="4">
        <f>AVERAGE('Arcadia P'!I2:I26)</f>
        <v>835.54151999999999</v>
      </c>
      <c r="K5" s="4">
        <f>AVERAGE('Arcadia P'!J2:J26)</f>
        <v>840.13799999999992</v>
      </c>
      <c r="L5" s="4">
        <f>AVERAGE('Arcadia P'!K2:K26)</f>
        <v>841.82516000000021</v>
      </c>
      <c r="M5" s="4">
        <f>AVERAGE('Arcadia P'!L2:L26)</f>
        <v>840.22991999999988</v>
      </c>
      <c r="N5" s="4">
        <f>AVERAGE('Arcadia P'!M2:M26)</f>
        <v>835.76268000000016</v>
      </c>
      <c r="O5" s="4">
        <f>AVERAGE('Arcadia P'!N2:N26)</f>
        <v>830.63128000000006</v>
      </c>
      <c r="P5" s="4">
        <f>AVERAGE('Arcadia P'!O2:O26)</f>
        <v>824.91896000000008</v>
      </c>
      <c r="Q5" s="4">
        <f>AVERAGE('Arcadia P'!P2:P26)</f>
        <v>819.52900000000011</v>
      </c>
      <c r="R5" s="4">
        <f>AVERAGE('Arcadia P'!Q2:Q26)</f>
        <v>814.42119999999977</v>
      </c>
      <c r="S5" s="4">
        <f>AVERAGE('Arcadia P'!R2:R26)</f>
        <v>810.67700000000002</v>
      </c>
      <c r="T5" s="4">
        <f>AVERAGE('Arcadia P'!S2:S26)</f>
        <v>808.12623999999983</v>
      </c>
      <c r="U5" s="4">
        <f>AVERAGE('Arcadia P'!T2:T26)</f>
        <v>808.89027999999973</v>
      </c>
      <c r="V5" s="4">
        <f>AVERAGE('Arcadia P'!U2:U26)</f>
        <v>812.55511999999987</v>
      </c>
      <c r="W5" s="4">
        <f>AVERAGE('Arcadia P'!V2:V26)</f>
        <v>813.82427999999982</v>
      </c>
      <c r="X5" s="4">
        <f>AVERAGE('Arcadia P'!W2:W26)</f>
        <v>812.99692000000005</v>
      </c>
      <c r="Y5" s="4">
        <f>AVERAGE('Arcadia P'!X2:X26)</f>
        <v>812.10123999999996</v>
      </c>
      <c r="Z5" s="4">
        <f>AVERAGE('Arcadia P'!Y2:Y26)</f>
        <v>811.14620000000014</v>
      </c>
      <c r="AA5" s="4">
        <f>AVERAGE('Arcadia P'!Z2:Z26)</f>
        <v>810.7015600000002</v>
      </c>
    </row>
    <row r="6" spans="1:27" x14ac:dyDescent="0.45">
      <c r="A6" t="s">
        <v>14</v>
      </c>
      <c r="B6" t="s">
        <v>22</v>
      </c>
      <c r="C6" s="4">
        <f>AVERAGE('Phlegra T'!B2:B26)</f>
        <v>180.02576000000002</v>
      </c>
      <c r="D6" s="4">
        <f>AVERAGE('Phlegra T'!C2:C26)</f>
        <v>178.76259999999999</v>
      </c>
      <c r="E6" s="4">
        <f>AVERAGE('Phlegra T'!D2:D26)</f>
        <v>177.32728</v>
      </c>
      <c r="F6" s="4">
        <f>AVERAGE('Phlegra T'!E2:E26)</f>
        <v>175.74900000000005</v>
      </c>
      <c r="G6" s="4">
        <f>AVERAGE('Phlegra T'!F2:F26)</f>
        <v>174.47179999999992</v>
      </c>
      <c r="H6" s="4">
        <f>AVERAGE('Phlegra T'!G2:G26)</f>
        <v>174.15908000000002</v>
      </c>
      <c r="I6" s="4">
        <f>AVERAGE('Phlegra T'!H2:H26)</f>
        <v>177.66827999999998</v>
      </c>
      <c r="J6" s="4">
        <f>AVERAGE('Phlegra T'!I2:I26)</f>
        <v>182.69787999999997</v>
      </c>
      <c r="K6" s="4">
        <f>AVERAGE('Phlegra T'!J2:J26)</f>
        <v>193.72171999999998</v>
      </c>
      <c r="L6" s="4">
        <f>AVERAGE('Phlegra T'!K2:K26)</f>
        <v>204.46516</v>
      </c>
      <c r="M6" s="4">
        <f>AVERAGE('Phlegra T'!L2:L26)</f>
        <v>214.3704800000001</v>
      </c>
      <c r="N6" s="4">
        <f>AVERAGE('Phlegra T'!M2:M26)</f>
        <v>223.31623999999999</v>
      </c>
      <c r="O6" s="4">
        <f>AVERAGE('Phlegra T'!N2:N26)</f>
        <v>228.50716000000003</v>
      </c>
      <c r="P6" s="4">
        <f>AVERAGE('Phlegra T'!O2:O26)</f>
        <v>232.72576000000001</v>
      </c>
      <c r="Q6" s="4">
        <f>AVERAGE('Phlegra T'!P2:P26)</f>
        <v>233.11784000000003</v>
      </c>
      <c r="R6" s="4">
        <f>AVERAGE('Phlegra T'!Q2:Q26)</f>
        <v>232.44584000000003</v>
      </c>
      <c r="S6" s="4">
        <f>AVERAGE('Phlegra T'!R2:R26)</f>
        <v>227.54808</v>
      </c>
      <c r="T6" s="4">
        <f>AVERAGE('Phlegra T'!S2:S26)</f>
        <v>221.49324000000004</v>
      </c>
      <c r="U6" s="4">
        <f>AVERAGE('Phlegra T'!T2:T26)</f>
        <v>210.98787999999993</v>
      </c>
      <c r="V6" s="4">
        <f>AVERAGE('Phlegra T'!U2:U26)</f>
        <v>201.33963999999997</v>
      </c>
      <c r="W6" s="4">
        <f>AVERAGE('Phlegra T'!V2:V26)</f>
        <v>195.15620000000001</v>
      </c>
      <c r="X6" s="4">
        <f>AVERAGE('Phlegra T'!W2:W26)</f>
        <v>189.524</v>
      </c>
      <c r="Y6" s="4">
        <f>AVERAGE('Phlegra T'!X2:X26)</f>
        <v>185.23367999999999</v>
      </c>
      <c r="Z6" s="4">
        <f>AVERAGE('Phlegra T'!Y2:Y26)</f>
        <v>181.15796000000003</v>
      </c>
      <c r="AA6" s="4">
        <f>AVERAGE('Phlegra T'!Z2:Z26)</f>
        <v>180.05428000000003</v>
      </c>
    </row>
    <row r="7" spans="1:27" x14ac:dyDescent="0.45">
      <c r="B7" t="s">
        <v>21</v>
      </c>
      <c r="C7" s="4">
        <f>AVERAGE('Phlegra P'!B2:B26)</f>
        <v>702.99331999999981</v>
      </c>
      <c r="D7" s="4">
        <f>AVERAGE('Phlegra P'!C2:C26)</f>
        <v>703.0044399999997</v>
      </c>
      <c r="E7" s="4">
        <f>AVERAGE('Phlegra P'!D2:D26)</f>
        <v>702.2414</v>
      </c>
      <c r="F7" s="4">
        <f>AVERAGE('Phlegra P'!E2:E26)</f>
        <v>701.80095999999992</v>
      </c>
      <c r="G7" s="4">
        <f>AVERAGE('Phlegra P'!F2:F26)</f>
        <v>702.65532000000007</v>
      </c>
      <c r="H7" s="4">
        <f>AVERAGE('Phlegra P'!G2:G26)</f>
        <v>703.88752000000011</v>
      </c>
      <c r="I7" s="4">
        <f>AVERAGE('Phlegra P'!H2:H26)</f>
        <v>706.63452000000018</v>
      </c>
      <c r="J7" s="4">
        <f>AVERAGE('Phlegra P'!I2:I26)</f>
        <v>709.45928000000004</v>
      </c>
      <c r="K7" s="4">
        <f>AVERAGE('Phlegra P'!J2:J26)</f>
        <v>712.59939999999972</v>
      </c>
      <c r="L7" s="4">
        <f>AVERAGE('Phlegra P'!K2:K26)</f>
        <v>714.30335999999977</v>
      </c>
      <c r="M7" s="4">
        <f>AVERAGE('Phlegra P'!L2:L26)</f>
        <v>710.25283999999988</v>
      </c>
      <c r="N7" s="4">
        <f>AVERAGE('Phlegra P'!M2:M26)</f>
        <v>706.34739999999988</v>
      </c>
      <c r="O7" s="4">
        <f>AVERAGE('Phlegra P'!N2:N26)</f>
        <v>703.04444000000001</v>
      </c>
      <c r="P7" s="4">
        <f>AVERAGE('Phlegra P'!O2:O26)</f>
        <v>699.58064000000013</v>
      </c>
      <c r="Q7" s="4">
        <f>AVERAGE('Phlegra P'!P2:P26)</f>
        <v>695.65483999999992</v>
      </c>
      <c r="R7" s="4">
        <f>AVERAGE('Phlegra P'!Q2:Q26)</f>
        <v>692.10200000000009</v>
      </c>
      <c r="S7" s="4">
        <f>AVERAGE('Phlegra P'!R2:R26)</f>
        <v>690.11536000000012</v>
      </c>
      <c r="T7" s="4">
        <f>AVERAGE('Phlegra P'!S2:S26)</f>
        <v>689.26611999999989</v>
      </c>
      <c r="U7" s="4">
        <f>AVERAGE('Phlegra P'!T2:T26)</f>
        <v>692.95899999999995</v>
      </c>
      <c r="V7" s="4">
        <f>AVERAGE('Phlegra P'!U2:U26)</f>
        <v>696.72987999999998</v>
      </c>
      <c r="W7" s="4">
        <f>AVERAGE('Phlegra P'!V2:V26)</f>
        <v>700.86671999999987</v>
      </c>
      <c r="X7" s="4">
        <f>AVERAGE('Phlegra P'!W2:W26)</f>
        <v>704.02203999999983</v>
      </c>
      <c r="Y7" s="4">
        <f>AVERAGE('Phlegra P'!X2:X26)</f>
        <v>703.31431999999995</v>
      </c>
      <c r="Z7" s="4">
        <f>AVERAGE('Phlegra P'!Y2:Y26)</f>
        <v>702.78563999999983</v>
      </c>
      <c r="AA7" s="4">
        <f>AVERAGE('Phlegra P'!Z2:Z26)</f>
        <v>702.99327999999991</v>
      </c>
    </row>
    <row r="9" spans="1:27" x14ac:dyDescent="0.45">
      <c r="A9" t="s">
        <v>23</v>
      </c>
      <c r="B9" t="s">
        <v>22</v>
      </c>
      <c r="C9" s="4">
        <f>AVERAGE(C2,C4,C6)</f>
        <v>186.70690666666667</v>
      </c>
      <c r="D9" s="4">
        <f t="shared" ref="D9:AA9" si="0">AVERAGE(D2,D4,D6)</f>
        <v>184.75761333333335</v>
      </c>
      <c r="E9" s="4">
        <f t="shared" si="0"/>
        <v>183.03878666666665</v>
      </c>
      <c r="F9" s="4">
        <f t="shared" si="0"/>
        <v>181.39401333333333</v>
      </c>
      <c r="G9" s="4">
        <f t="shared" si="0"/>
        <v>180.03943999999998</v>
      </c>
      <c r="H9" s="4">
        <f t="shared" si="0"/>
        <v>179.11166666666665</v>
      </c>
      <c r="I9" s="4">
        <f t="shared" si="0"/>
        <v>180.48402666666667</v>
      </c>
      <c r="J9" s="4">
        <f t="shared" si="0"/>
        <v>183.27073333333328</v>
      </c>
      <c r="K9" s="4">
        <f t="shared" si="0"/>
        <v>190.38161333333332</v>
      </c>
      <c r="L9" s="4">
        <f t="shared" si="0"/>
        <v>198.0919733333333</v>
      </c>
      <c r="M9" s="4">
        <f t="shared" si="0"/>
        <v>205.81405333333336</v>
      </c>
      <c r="N9" s="4">
        <f t="shared" si="0"/>
        <v>213.12199999999999</v>
      </c>
      <c r="O9" s="4">
        <f t="shared" si="0"/>
        <v>218.22403999999997</v>
      </c>
      <c r="P9" s="4">
        <f t="shared" si="0"/>
        <v>222.47616000000002</v>
      </c>
      <c r="Q9" s="4">
        <f t="shared" si="0"/>
        <v>224.32358666666667</v>
      </c>
      <c r="R9" s="4">
        <f t="shared" si="0"/>
        <v>225.30820000000003</v>
      </c>
      <c r="S9" s="4">
        <f t="shared" si="0"/>
        <v>223.37761333333336</v>
      </c>
      <c r="T9" s="4">
        <f t="shared" si="0"/>
        <v>220.24577333333335</v>
      </c>
      <c r="U9" s="4">
        <f t="shared" si="0"/>
        <v>213.37914666666666</v>
      </c>
      <c r="V9" s="4">
        <f t="shared" si="0"/>
        <v>206.08316000000002</v>
      </c>
      <c r="W9" s="4">
        <f t="shared" si="0"/>
        <v>200.51412000000002</v>
      </c>
      <c r="X9" s="4">
        <f t="shared" si="0"/>
        <v>195.65318666666667</v>
      </c>
      <c r="Y9" s="4">
        <f t="shared" si="0"/>
        <v>191.99372000000002</v>
      </c>
      <c r="Z9" s="4">
        <f t="shared" si="0"/>
        <v>188.69754666666665</v>
      </c>
      <c r="AA9" s="4">
        <f t="shared" si="0"/>
        <v>186.70837333333336</v>
      </c>
    </row>
    <row r="10" spans="1:27" x14ac:dyDescent="0.45">
      <c r="B10" t="s">
        <v>21</v>
      </c>
      <c r="C10" s="4">
        <f>AVERAGE(C3,C5,C7)</f>
        <v>775.50807999999995</v>
      </c>
      <c r="D10" s="4">
        <f t="shared" ref="D10:AA10" si="1">AVERAGE(D3,D5,D7)</f>
        <v>775.65453333333301</v>
      </c>
      <c r="E10" s="4">
        <f t="shared" si="1"/>
        <v>776.19652000000008</v>
      </c>
      <c r="F10" s="4">
        <f t="shared" si="1"/>
        <v>777.22388000000001</v>
      </c>
      <c r="G10" s="4">
        <f t="shared" si="1"/>
        <v>779.72125333333349</v>
      </c>
      <c r="H10" s="4">
        <f t="shared" si="1"/>
        <v>782.86095999999998</v>
      </c>
      <c r="I10" s="4">
        <f t="shared" si="1"/>
        <v>787.82630666666671</v>
      </c>
      <c r="J10" s="4">
        <f t="shared" si="1"/>
        <v>793.33224000000007</v>
      </c>
      <c r="K10" s="4">
        <f t="shared" si="1"/>
        <v>797.70029333333321</v>
      </c>
      <c r="L10" s="4">
        <f t="shared" si="1"/>
        <v>800.18082666666669</v>
      </c>
      <c r="M10" s="4">
        <f t="shared" si="1"/>
        <v>796.79374666666661</v>
      </c>
      <c r="N10" s="4">
        <f t="shared" si="1"/>
        <v>792.45717333333334</v>
      </c>
      <c r="O10" s="4">
        <f t="shared" si="1"/>
        <v>787.83648000000005</v>
      </c>
      <c r="P10" s="4">
        <f t="shared" si="1"/>
        <v>782.9699066666667</v>
      </c>
      <c r="Q10" s="4">
        <f t="shared" si="1"/>
        <v>778.06111999999996</v>
      </c>
      <c r="R10" s="4">
        <f t="shared" si="1"/>
        <v>773.4413466666665</v>
      </c>
      <c r="S10" s="4">
        <f t="shared" si="1"/>
        <v>770.25469333333331</v>
      </c>
      <c r="T10" s="4">
        <f t="shared" si="1"/>
        <v>768.09360000000004</v>
      </c>
      <c r="U10" s="4">
        <f t="shared" si="1"/>
        <v>770.16710666666665</v>
      </c>
      <c r="V10" s="4">
        <f t="shared" si="1"/>
        <v>773.26614666666671</v>
      </c>
      <c r="W10" s="4">
        <f t="shared" si="1"/>
        <v>775.90118666666649</v>
      </c>
      <c r="X10" s="4">
        <f t="shared" si="1"/>
        <v>777.33992000000001</v>
      </c>
      <c r="Y10" s="4">
        <f t="shared" si="1"/>
        <v>776.36169333333328</v>
      </c>
      <c r="Z10" s="4">
        <f t="shared" si="1"/>
        <v>775.49493333333339</v>
      </c>
      <c r="AA10" s="4">
        <f t="shared" si="1"/>
        <v>775.50825333333341</v>
      </c>
    </row>
    <row r="12" spans="1:27" x14ac:dyDescent="0.45">
      <c r="A12" t="s">
        <v>24</v>
      </c>
      <c r="B12" t="s">
        <v>22</v>
      </c>
      <c r="C12" s="4">
        <f>AVERAGE(C9:E9)</f>
        <v>184.83443555555553</v>
      </c>
      <c r="F12" s="4">
        <f>AVERAGE(F9:H9)</f>
        <v>180.18170666666666</v>
      </c>
      <c r="I12" s="4">
        <f>AVERAGE(I9:K9)</f>
        <v>184.71212444444441</v>
      </c>
      <c r="L12" s="4">
        <f>AVERAGE(L9:N9)</f>
        <v>205.67600888888887</v>
      </c>
      <c r="O12" s="4">
        <f>AVERAGE(O9:Q9)</f>
        <v>221.67459555555556</v>
      </c>
      <c r="R12" s="4">
        <f>AVERAGE(R9:T9)</f>
        <v>222.97719555555557</v>
      </c>
      <c r="U12" s="4">
        <f>AVERAGE(U9:W9)</f>
        <v>206.6588088888889</v>
      </c>
      <c r="X12" s="4">
        <f>AVERAGE(X9:Z9)</f>
        <v>192.1148177777778</v>
      </c>
    </row>
    <row r="13" spans="1:27" x14ac:dyDescent="0.45">
      <c r="B13" t="s">
        <v>21</v>
      </c>
      <c r="C13" s="4">
        <f>AVERAGE(C10:E10)</f>
        <v>775.7863777777776</v>
      </c>
      <c r="F13" s="4">
        <f>AVERAGE(F10:H10)</f>
        <v>779.93536444444453</v>
      </c>
      <c r="I13" s="4">
        <f>AVERAGE(I10:K10)</f>
        <v>792.95294666666666</v>
      </c>
      <c r="L13" s="4">
        <f>AVERAGE(L10:N10)</f>
        <v>796.47724888888888</v>
      </c>
      <c r="O13" s="4">
        <f>AVERAGE(O10:Q10)</f>
        <v>782.9558355555555</v>
      </c>
      <c r="R13" s="4">
        <f>AVERAGE(R10:T10)</f>
        <v>770.59654666666665</v>
      </c>
      <c r="U13" s="4">
        <f>AVERAGE(U10:W10)</f>
        <v>773.11147999999991</v>
      </c>
      <c r="X13" s="4">
        <f>AVERAGE(X10:Z10)</f>
        <v>776.39884888888889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6"/>
  <sheetViews>
    <sheetView workbookViewId="0">
      <selection activeCell="B1" sqref="B1:Z1"/>
    </sheetView>
  </sheetViews>
  <sheetFormatPr defaultRowHeight="14.25" x14ac:dyDescent="0.45"/>
  <sheetData>
    <row r="1" spans="1:26" x14ac:dyDescent="0.45">
      <c r="A1" t="s">
        <v>0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</row>
    <row r="2" spans="1:26" x14ac:dyDescent="0.45">
      <c r="A2" s="3">
        <v>0</v>
      </c>
      <c r="B2" s="4">
        <v>189.52199999999999</v>
      </c>
      <c r="C2" s="4">
        <v>186.93700000000001</v>
      </c>
      <c r="D2" s="4">
        <v>184.83199999999999</v>
      </c>
      <c r="E2" s="4">
        <v>182.81</v>
      </c>
      <c r="F2" s="4">
        <v>181.328</v>
      </c>
      <c r="G2" s="4">
        <v>179.971</v>
      </c>
      <c r="H2" s="4">
        <v>179.44399999999999</v>
      </c>
      <c r="I2" s="4">
        <v>179.71799999999999</v>
      </c>
      <c r="J2" s="4">
        <v>185.256</v>
      </c>
      <c r="K2" s="4">
        <v>191.09100000000001</v>
      </c>
      <c r="L2" s="4">
        <v>198.286</v>
      </c>
      <c r="M2" s="4">
        <v>205.25800000000001</v>
      </c>
      <c r="N2" s="4">
        <v>210.53899999999999</v>
      </c>
      <c r="O2" s="4">
        <v>215.46199999999999</v>
      </c>
      <c r="P2" s="4">
        <v>217.999</v>
      </c>
      <c r="Q2" s="4">
        <v>220.18100000000001</v>
      </c>
      <c r="R2" s="4">
        <v>220.08</v>
      </c>
      <c r="S2" s="4">
        <v>219.238</v>
      </c>
      <c r="T2" s="4">
        <v>213.68299999999999</v>
      </c>
      <c r="U2" s="4">
        <v>208.38499999999999</v>
      </c>
      <c r="V2" s="4">
        <v>203.6</v>
      </c>
      <c r="W2" s="4">
        <v>198.99299999999999</v>
      </c>
      <c r="X2" s="4">
        <v>195.535</v>
      </c>
      <c r="Y2" s="4">
        <v>192.18100000000001</v>
      </c>
      <c r="Z2" s="4">
        <v>189.52199999999999</v>
      </c>
    </row>
    <row r="3" spans="1:26" x14ac:dyDescent="0.45">
      <c r="A3" s="3">
        <v>15</v>
      </c>
      <c r="B3" s="4">
        <v>195.631</v>
      </c>
      <c r="C3" s="4">
        <v>192.74799999999999</v>
      </c>
      <c r="D3" s="4">
        <v>190.34299999999999</v>
      </c>
      <c r="E3" s="4">
        <v>188.02</v>
      </c>
      <c r="F3" s="4">
        <v>186.22499999999999</v>
      </c>
      <c r="G3" s="4">
        <v>184.601</v>
      </c>
      <c r="H3" s="4">
        <v>184.096</v>
      </c>
      <c r="I3" s="4">
        <v>184.524</v>
      </c>
      <c r="J3" s="4">
        <v>191.083</v>
      </c>
      <c r="K3" s="4">
        <v>197.869</v>
      </c>
      <c r="L3" s="4">
        <v>205.26900000000001</v>
      </c>
      <c r="M3" s="4">
        <v>212.374</v>
      </c>
      <c r="N3" s="4">
        <v>217.345</v>
      </c>
      <c r="O3" s="4">
        <v>222.001</v>
      </c>
      <c r="P3" s="4">
        <v>224.595</v>
      </c>
      <c r="Q3" s="4">
        <v>226.89099999999999</v>
      </c>
      <c r="R3" s="4">
        <v>227.274</v>
      </c>
      <c r="S3" s="4">
        <v>226.839</v>
      </c>
      <c r="T3" s="4">
        <v>221.221</v>
      </c>
      <c r="U3" s="4">
        <v>215.845</v>
      </c>
      <c r="V3" s="4">
        <v>210.62299999999999</v>
      </c>
      <c r="W3" s="4">
        <v>205.66900000000001</v>
      </c>
      <c r="X3" s="4">
        <v>202.12299999999999</v>
      </c>
      <c r="Y3" s="4">
        <v>198.58799999999999</v>
      </c>
      <c r="Z3" s="4">
        <v>195.631</v>
      </c>
    </row>
    <row r="4" spans="1:26" x14ac:dyDescent="0.45">
      <c r="A4" s="3">
        <v>30</v>
      </c>
      <c r="B4" s="4">
        <v>200.01900000000001</v>
      </c>
      <c r="C4" s="4">
        <v>196.99600000000001</v>
      </c>
      <c r="D4" s="4">
        <v>194.63499999999999</v>
      </c>
      <c r="E4" s="4">
        <v>192.34800000000001</v>
      </c>
      <c r="F4" s="4">
        <v>190.53800000000001</v>
      </c>
      <c r="G4" s="4">
        <v>188.93700000000001</v>
      </c>
      <c r="H4" s="4">
        <v>188.697</v>
      </c>
      <c r="I4" s="4">
        <v>189.434</v>
      </c>
      <c r="J4" s="4">
        <v>196.57599999999999</v>
      </c>
      <c r="K4" s="4">
        <v>203.84700000000001</v>
      </c>
      <c r="L4" s="4">
        <v>210.89599999999999</v>
      </c>
      <c r="M4" s="4">
        <v>217.64400000000001</v>
      </c>
      <c r="N4" s="4">
        <v>222.23599999999999</v>
      </c>
      <c r="O4" s="4">
        <v>226.53899999999999</v>
      </c>
      <c r="P4" s="4">
        <v>228.97399999999999</v>
      </c>
      <c r="Q4" s="4">
        <v>231.15</v>
      </c>
      <c r="R4" s="4">
        <v>231.65700000000001</v>
      </c>
      <c r="S4" s="4">
        <v>231.392</v>
      </c>
      <c r="T4" s="4">
        <v>226.23599999999999</v>
      </c>
      <c r="U4" s="4">
        <v>221.20099999999999</v>
      </c>
      <c r="V4" s="4">
        <v>215.61500000000001</v>
      </c>
      <c r="W4" s="4">
        <v>210.345</v>
      </c>
      <c r="X4" s="4">
        <v>206.619</v>
      </c>
      <c r="Y4" s="4">
        <v>202.989</v>
      </c>
      <c r="Z4" s="4">
        <v>199.95500000000001</v>
      </c>
    </row>
    <row r="5" spans="1:26" x14ac:dyDescent="0.45">
      <c r="A5" s="3">
        <v>45</v>
      </c>
      <c r="B5" s="4">
        <v>204.22200000000001</v>
      </c>
      <c r="C5" s="4">
        <v>201.227</v>
      </c>
      <c r="D5" s="4">
        <v>198.91</v>
      </c>
      <c r="E5" s="4">
        <v>196.65899999999999</v>
      </c>
      <c r="F5" s="4">
        <v>194.833</v>
      </c>
      <c r="G5" s="4">
        <v>193.25200000000001</v>
      </c>
      <c r="H5" s="4">
        <v>193.273</v>
      </c>
      <c r="I5" s="4">
        <v>194.32</v>
      </c>
      <c r="J5" s="4">
        <v>202.07</v>
      </c>
      <c r="K5" s="4">
        <v>209.827</v>
      </c>
      <c r="L5" s="4">
        <v>216.52600000000001</v>
      </c>
      <c r="M5" s="4">
        <v>222.917</v>
      </c>
      <c r="N5" s="4">
        <v>227.125</v>
      </c>
      <c r="O5" s="4">
        <v>231.072</v>
      </c>
      <c r="P5" s="4">
        <v>233.351</v>
      </c>
      <c r="Q5" s="4">
        <v>235.40899999999999</v>
      </c>
      <c r="R5" s="4">
        <v>236.041</v>
      </c>
      <c r="S5" s="4">
        <v>235.946</v>
      </c>
      <c r="T5" s="4">
        <v>231.245</v>
      </c>
      <c r="U5" s="4">
        <v>226.542</v>
      </c>
      <c r="V5" s="4">
        <v>220.57400000000001</v>
      </c>
      <c r="W5" s="4">
        <v>214.97499999999999</v>
      </c>
      <c r="X5" s="4">
        <v>211.06899999999999</v>
      </c>
      <c r="Y5" s="4">
        <v>207.27099999999999</v>
      </c>
      <c r="Z5" s="4">
        <v>204.22200000000001</v>
      </c>
    </row>
    <row r="6" spans="1:26" x14ac:dyDescent="0.45">
      <c r="A6" s="3">
        <v>60</v>
      </c>
      <c r="B6" s="4">
        <v>208.11600000000001</v>
      </c>
      <c r="C6" s="4">
        <v>204.88</v>
      </c>
      <c r="D6" s="4">
        <v>202.56800000000001</v>
      </c>
      <c r="E6" s="4">
        <v>200.28399999999999</v>
      </c>
      <c r="F6" s="4">
        <v>198.494</v>
      </c>
      <c r="G6" s="4">
        <v>196.95400000000001</v>
      </c>
      <c r="H6" s="4">
        <v>197.04900000000001</v>
      </c>
      <c r="I6" s="4">
        <v>198.16</v>
      </c>
      <c r="J6" s="4">
        <v>205.91499999999999</v>
      </c>
      <c r="K6" s="4">
        <v>213.59399999999999</v>
      </c>
      <c r="L6" s="4">
        <v>219.94200000000001</v>
      </c>
      <c r="M6" s="4">
        <v>225.98599999999999</v>
      </c>
      <c r="N6" s="4">
        <v>229.892</v>
      </c>
      <c r="O6" s="4">
        <v>233.55199999999999</v>
      </c>
      <c r="P6" s="4">
        <v>235.65</v>
      </c>
      <c r="Q6" s="4">
        <v>237.55099999999999</v>
      </c>
      <c r="R6" s="4">
        <v>238.17699999999999</v>
      </c>
      <c r="S6" s="4">
        <v>238.154</v>
      </c>
      <c r="T6" s="4">
        <v>234.02699999999999</v>
      </c>
      <c r="U6" s="4">
        <v>229.833</v>
      </c>
      <c r="V6" s="4">
        <v>223.983</v>
      </c>
      <c r="W6" s="4">
        <v>218.49100000000001</v>
      </c>
      <c r="X6" s="4">
        <v>214.57599999999999</v>
      </c>
      <c r="Y6" s="4">
        <v>210.77099999999999</v>
      </c>
      <c r="Z6" s="4">
        <v>207.77699999999999</v>
      </c>
    </row>
    <row r="7" spans="1:26" x14ac:dyDescent="0.45">
      <c r="A7" s="3">
        <v>75</v>
      </c>
      <c r="B7" s="4">
        <v>211.31</v>
      </c>
      <c r="C7" s="4">
        <v>208.45500000000001</v>
      </c>
      <c r="D7" s="4">
        <v>206.14099999999999</v>
      </c>
      <c r="E7" s="4">
        <v>203.90799999999999</v>
      </c>
      <c r="F7" s="4">
        <v>202.15600000000001</v>
      </c>
      <c r="G7" s="4">
        <v>200.65799999999999</v>
      </c>
      <c r="H7" s="4">
        <v>200.821</v>
      </c>
      <c r="I7" s="4">
        <v>202.03399999999999</v>
      </c>
      <c r="J7" s="4">
        <v>209.77</v>
      </c>
      <c r="K7" s="4">
        <v>217.363</v>
      </c>
      <c r="L7" s="4">
        <v>223.35900000000001</v>
      </c>
      <c r="M7" s="4">
        <v>229.05699999999999</v>
      </c>
      <c r="N7" s="4">
        <v>232.65899999999999</v>
      </c>
      <c r="O7" s="4">
        <v>236.03200000000001</v>
      </c>
      <c r="P7" s="4">
        <v>237.94900000000001</v>
      </c>
      <c r="Q7" s="4">
        <v>239.69300000000001</v>
      </c>
      <c r="R7" s="4">
        <v>240.31399999999999</v>
      </c>
      <c r="S7" s="4">
        <v>240.36199999999999</v>
      </c>
      <c r="T7" s="4">
        <v>236.80099999999999</v>
      </c>
      <c r="U7" s="4">
        <v>233.10300000000001</v>
      </c>
      <c r="V7" s="4">
        <v>227.36600000000001</v>
      </c>
      <c r="W7" s="4">
        <v>221.976</v>
      </c>
      <c r="X7" s="4">
        <v>218.059</v>
      </c>
      <c r="Y7" s="4">
        <v>214.251</v>
      </c>
      <c r="Z7" s="4">
        <v>211.31</v>
      </c>
    </row>
    <row r="8" spans="1:26" x14ac:dyDescent="0.45">
      <c r="A8" s="3">
        <v>90</v>
      </c>
      <c r="B8" s="4">
        <v>211.84899999999999</v>
      </c>
      <c r="C8" s="4">
        <v>208.55500000000001</v>
      </c>
      <c r="D8" s="4">
        <v>206.27799999999999</v>
      </c>
      <c r="E8" s="4">
        <v>204.08199999999999</v>
      </c>
      <c r="F8" s="4">
        <v>202.315</v>
      </c>
      <c r="G8" s="4">
        <v>200.816</v>
      </c>
      <c r="H8" s="4">
        <v>201.06100000000001</v>
      </c>
      <c r="I8" s="4">
        <v>202.37799999999999</v>
      </c>
      <c r="J8" s="4">
        <v>210.26599999999999</v>
      </c>
      <c r="K8" s="4">
        <v>217.99199999999999</v>
      </c>
      <c r="L8" s="4">
        <v>224.03299999999999</v>
      </c>
      <c r="M8" s="4">
        <v>229.77699999999999</v>
      </c>
      <c r="N8" s="4">
        <v>233.434</v>
      </c>
      <c r="O8" s="4">
        <v>236.86</v>
      </c>
      <c r="P8" s="4">
        <v>238.815</v>
      </c>
      <c r="Q8" s="4">
        <v>240.596</v>
      </c>
      <c r="R8" s="4">
        <v>241.24299999999999</v>
      </c>
      <c r="S8" s="4">
        <v>241.274</v>
      </c>
      <c r="T8" s="4">
        <v>237.422</v>
      </c>
      <c r="U8" s="4">
        <v>233.43700000000001</v>
      </c>
      <c r="V8" s="4">
        <v>227.489</v>
      </c>
      <c r="W8" s="4">
        <v>221.946</v>
      </c>
      <c r="X8" s="4">
        <v>218.06100000000001</v>
      </c>
      <c r="Y8" s="4">
        <v>214.27600000000001</v>
      </c>
      <c r="Z8" s="4">
        <v>211.37200000000001</v>
      </c>
    </row>
    <row r="9" spans="1:26" x14ac:dyDescent="0.45">
      <c r="A9" s="3">
        <v>105</v>
      </c>
      <c r="B9" s="4">
        <v>211.43299999999999</v>
      </c>
      <c r="C9" s="4">
        <v>208.655</v>
      </c>
      <c r="D9" s="4">
        <v>206.41499999999999</v>
      </c>
      <c r="E9" s="4">
        <v>204.25200000000001</v>
      </c>
      <c r="F9" s="4">
        <v>202.47399999999999</v>
      </c>
      <c r="G9" s="4">
        <v>200.97399999999999</v>
      </c>
      <c r="H9" s="4">
        <v>201.30199999999999</v>
      </c>
      <c r="I9" s="4">
        <v>202.72300000000001</v>
      </c>
      <c r="J9" s="4">
        <v>210.76300000000001</v>
      </c>
      <c r="K9" s="4">
        <v>218.62100000000001</v>
      </c>
      <c r="L9" s="4">
        <v>224.708</v>
      </c>
      <c r="M9" s="4">
        <v>230.49799999999999</v>
      </c>
      <c r="N9" s="4">
        <v>234.21</v>
      </c>
      <c r="O9" s="4">
        <v>237.68700000000001</v>
      </c>
      <c r="P9" s="4">
        <v>239.68199999999999</v>
      </c>
      <c r="Q9" s="4">
        <v>241.5</v>
      </c>
      <c r="R9" s="4">
        <v>242.172</v>
      </c>
      <c r="S9" s="4">
        <v>242.18700000000001</v>
      </c>
      <c r="T9" s="4">
        <v>238.04400000000001</v>
      </c>
      <c r="U9" s="4">
        <v>233.77199999999999</v>
      </c>
      <c r="V9" s="4">
        <v>227.61099999999999</v>
      </c>
      <c r="W9" s="4">
        <v>221.91800000000001</v>
      </c>
      <c r="X9" s="4">
        <v>218.06200000000001</v>
      </c>
      <c r="Y9" s="4">
        <v>214.30099999999999</v>
      </c>
      <c r="Z9" s="4">
        <v>211.43299999999999</v>
      </c>
    </row>
    <row r="10" spans="1:26" x14ac:dyDescent="0.45">
      <c r="A10" s="3">
        <v>120</v>
      </c>
      <c r="B10" s="4">
        <v>210.45</v>
      </c>
      <c r="C10" s="4">
        <v>207.45599999999999</v>
      </c>
      <c r="D10" s="4">
        <v>205.26900000000001</v>
      </c>
      <c r="E10" s="4">
        <v>203.11799999999999</v>
      </c>
      <c r="F10" s="4">
        <v>201.31899999999999</v>
      </c>
      <c r="G10" s="4">
        <v>199.76400000000001</v>
      </c>
      <c r="H10" s="4">
        <v>199.809</v>
      </c>
      <c r="I10" s="4">
        <v>200.91900000000001</v>
      </c>
      <c r="J10" s="4">
        <v>208.899</v>
      </c>
      <c r="K10" s="4">
        <v>216.78700000000001</v>
      </c>
      <c r="L10" s="4">
        <v>223.202</v>
      </c>
      <c r="M10" s="4">
        <v>229.31899999999999</v>
      </c>
      <c r="N10" s="4">
        <v>233.32599999999999</v>
      </c>
      <c r="O10" s="4">
        <v>237.08500000000001</v>
      </c>
      <c r="P10" s="4">
        <v>239.268</v>
      </c>
      <c r="Q10" s="4">
        <v>241.25399999999999</v>
      </c>
      <c r="R10" s="4">
        <v>241.964</v>
      </c>
      <c r="S10" s="4">
        <v>241.92</v>
      </c>
      <c r="T10" s="4">
        <v>237.107</v>
      </c>
      <c r="U10" s="4">
        <v>232.28700000000001</v>
      </c>
      <c r="V10" s="4">
        <v>226.14099999999999</v>
      </c>
      <c r="W10" s="4">
        <v>220.45599999999999</v>
      </c>
      <c r="X10" s="4">
        <v>216.666</v>
      </c>
      <c r="Y10" s="4">
        <v>212.96799999999999</v>
      </c>
      <c r="Z10" s="4">
        <v>210.16900000000001</v>
      </c>
    </row>
    <row r="11" spans="1:26" x14ac:dyDescent="0.45">
      <c r="A11" s="3">
        <v>135</v>
      </c>
      <c r="B11" s="4">
        <v>208.90600000000001</v>
      </c>
      <c r="C11" s="4">
        <v>206.25700000000001</v>
      </c>
      <c r="D11" s="4">
        <v>204.12299999999999</v>
      </c>
      <c r="E11" s="4">
        <v>201.982</v>
      </c>
      <c r="F11" s="4">
        <v>200.16399999999999</v>
      </c>
      <c r="G11" s="4">
        <v>198.55500000000001</v>
      </c>
      <c r="H11" s="4">
        <v>198.30799999999999</v>
      </c>
      <c r="I11" s="4">
        <v>199.13800000000001</v>
      </c>
      <c r="J11" s="4">
        <v>207.04499999999999</v>
      </c>
      <c r="K11" s="4">
        <v>214.953</v>
      </c>
      <c r="L11" s="4">
        <v>221.696</v>
      </c>
      <c r="M11" s="4">
        <v>228.13900000000001</v>
      </c>
      <c r="N11" s="4">
        <v>232.44200000000001</v>
      </c>
      <c r="O11" s="4">
        <v>236.482</v>
      </c>
      <c r="P11" s="4">
        <v>238.85300000000001</v>
      </c>
      <c r="Q11" s="4">
        <v>241.00800000000001</v>
      </c>
      <c r="R11" s="4">
        <v>241.756</v>
      </c>
      <c r="S11" s="4">
        <v>241.65299999999999</v>
      </c>
      <c r="T11" s="4">
        <v>236.17400000000001</v>
      </c>
      <c r="U11" s="4">
        <v>230.81100000000001</v>
      </c>
      <c r="V11" s="4">
        <v>224.678</v>
      </c>
      <c r="W11" s="4">
        <v>218.999</v>
      </c>
      <c r="X11" s="4">
        <v>215.273</v>
      </c>
      <c r="Y11" s="4">
        <v>211.636</v>
      </c>
      <c r="Z11" s="4">
        <v>208.90600000000001</v>
      </c>
    </row>
    <row r="12" spans="1:26" x14ac:dyDescent="0.45">
      <c r="A12" s="3">
        <v>150</v>
      </c>
      <c r="B12" s="4">
        <v>204.994</v>
      </c>
      <c r="C12" s="4">
        <v>202.554</v>
      </c>
      <c r="D12" s="4">
        <v>200.393</v>
      </c>
      <c r="E12" s="4">
        <v>198.27799999999999</v>
      </c>
      <c r="F12" s="4">
        <v>196.471</v>
      </c>
      <c r="G12" s="4">
        <v>194.84399999999999</v>
      </c>
      <c r="H12" s="4">
        <v>194.38900000000001</v>
      </c>
      <c r="I12" s="4">
        <v>195.00299999999999</v>
      </c>
      <c r="J12" s="4">
        <v>202.65799999999999</v>
      </c>
      <c r="K12" s="4">
        <v>210.459</v>
      </c>
      <c r="L12" s="4">
        <v>217.78899999999999</v>
      </c>
      <c r="M12" s="4">
        <v>224.815</v>
      </c>
      <c r="N12" s="4">
        <v>229.642</v>
      </c>
      <c r="O12" s="4">
        <v>234.18199999999999</v>
      </c>
      <c r="P12" s="4">
        <v>236.88399999999999</v>
      </c>
      <c r="Q12" s="4">
        <v>239.298</v>
      </c>
      <c r="R12" s="4">
        <v>239.846</v>
      </c>
      <c r="S12" s="4">
        <v>239.42</v>
      </c>
      <c r="T12" s="4">
        <v>232.839</v>
      </c>
      <c r="U12" s="4">
        <v>226.566</v>
      </c>
      <c r="V12" s="4">
        <v>220.58099999999999</v>
      </c>
      <c r="W12" s="4">
        <v>215.00800000000001</v>
      </c>
      <c r="X12" s="4">
        <v>211.39500000000001</v>
      </c>
      <c r="Y12" s="4">
        <v>207.87899999999999</v>
      </c>
      <c r="Z12" s="4">
        <v>205.18100000000001</v>
      </c>
    </row>
    <row r="13" spans="1:26" x14ac:dyDescent="0.45">
      <c r="A13" s="3">
        <v>165</v>
      </c>
      <c r="B13" s="4">
        <v>201.41200000000001</v>
      </c>
      <c r="C13" s="4">
        <v>198.749</v>
      </c>
      <c r="D13" s="4">
        <v>196.64</v>
      </c>
      <c r="E13" s="4">
        <v>194.57</v>
      </c>
      <c r="F13" s="4">
        <v>192.77500000000001</v>
      </c>
      <c r="G13" s="4">
        <v>191.131</v>
      </c>
      <c r="H13" s="4">
        <v>190.46899999999999</v>
      </c>
      <c r="I13" s="4">
        <v>190.87100000000001</v>
      </c>
      <c r="J13" s="4">
        <v>198.30099999999999</v>
      </c>
      <c r="K13" s="4">
        <v>205.96799999999999</v>
      </c>
      <c r="L13" s="4">
        <v>213.88499999999999</v>
      </c>
      <c r="M13" s="4">
        <v>221.49199999999999</v>
      </c>
      <c r="N13" s="4">
        <v>226.84200000000001</v>
      </c>
      <c r="O13" s="4">
        <v>231.88</v>
      </c>
      <c r="P13" s="4">
        <v>234.91499999999999</v>
      </c>
      <c r="Q13" s="4">
        <v>237.589</v>
      </c>
      <c r="R13" s="4">
        <v>237.93600000000001</v>
      </c>
      <c r="S13" s="4">
        <v>237.18799999999999</v>
      </c>
      <c r="T13" s="4">
        <v>229.49799999999999</v>
      </c>
      <c r="U13" s="4">
        <v>222.298</v>
      </c>
      <c r="V13" s="4">
        <v>216.441</v>
      </c>
      <c r="W13" s="4">
        <v>210.96100000000001</v>
      </c>
      <c r="X13" s="4">
        <v>207.483</v>
      </c>
      <c r="Y13" s="4">
        <v>204.107</v>
      </c>
      <c r="Z13" s="4">
        <v>201.41200000000001</v>
      </c>
    </row>
    <row r="14" spans="1:26" x14ac:dyDescent="0.45">
      <c r="A14" s="3">
        <v>180</v>
      </c>
      <c r="B14" s="4">
        <v>194.964</v>
      </c>
      <c r="C14" s="4">
        <v>192.61600000000001</v>
      </c>
      <c r="D14" s="4">
        <v>190.44399999999999</v>
      </c>
      <c r="E14" s="4">
        <v>188.32599999999999</v>
      </c>
      <c r="F14" s="4">
        <v>186.578</v>
      </c>
      <c r="G14" s="4">
        <v>184.959</v>
      </c>
      <c r="H14" s="4">
        <v>184.18899999999999</v>
      </c>
      <c r="I14" s="4">
        <v>184.40600000000001</v>
      </c>
      <c r="J14" s="4">
        <v>191.14699999999999</v>
      </c>
      <c r="K14" s="4">
        <v>198.249</v>
      </c>
      <c r="L14" s="4">
        <v>206.70099999999999</v>
      </c>
      <c r="M14" s="4">
        <v>214.822</v>
      </c>
      <c r="N14" s="4">
        <v>220.53399999999999</v>
      </c>
      <c r="O14" s="4">
        <v>225.90100000000001</v>
      </c>
      <c r="P14" s="4">
        <v>228.99199999999999</v>
      </c>
      <c r="Q14" s="4">
        <v>231.643</v>
      </c>
      <c r="R14" s="4">
        <v>231.465</v>
      </c>
      <c r="S14" s="4">
        <v>230.30099999999999</v>
      </c>
      <c r="T14" s="4">
        <v>222.87100000000001</v>
      </c>
      <c r="U14" s="4">
        <v>215.93</v>
      </c>
      <c r="V14" s="4">
        <v>210.46100000000001</v>
      </c>
      <c r="W14" s="4">
        <v>205.28100000000001</v>
      </c>
      <c r="X14" s="4">
        <v>201.73699999999999</v>
      </c>
      <c r="Y14" s="4">
        <v>198.215</v>
      </c>
      <c r="Z14" s="4">
        <v>195.37100000000001</v>
      </c>
    </row>
    <row r="15" spans="1:26" x14ac:dyDescent="0.45">
      <c r="A15" s="3">
        <v>195</v>
      </c>
      <c r="B15" s="4">
        <v>189.303</v>
      </c>
      <c r="C15" s="4">
        <v>186.453</v>
      </c>
      <c r="D15" s="4">
        <v>184.21700000000001</v>
      </c>
      <c r="E15" s="4">
        <v>182.05</v>
      </c>
      <c r="F15" s="4">
        <v>180.34800000000001</v>
      </c>
      <c r="G15" s="4">
        <v>178.755</v>
      </c>
      <c r="H15" s="4">
        <v>177.875</v>
      </c>
      <c r="I15" s="4">
        <v>177.911</v>
      </c>
      <c r="J15" s="4">
        <v>183.98500000000001</v>
      </c>
      <c r="K15" s="4">
        <v>190.554</v>
      </c>
      <c r="L15" s="4">
        <v>199.53299999999999</v>
      </c>
      <c r="M15" s="4">
        <v>208.167</v>
      </c>
      <c r="N15" s="4">
        <v>214.22800000000001</v>
      </c>
      <c r="O15" s="4">
        <v>219.91499999999999</v>
      </c>
      <c r="P15" s="4">
        <v>223.065</v>
      </c>
      <c r="Q15" s="4">
        <v>225.697</v>
      </c>
      <c r="R15" s="4">
        <v>225.006</v>
      </c>
      <c r="S15" s="4">
        <v>223.43199999999999</v>
      </c>
      <c r="T15" s="4">
        <v>216.233</v>
      </c>
      <c r="U15" s="4">
        <v>209.51599999999999</v>
      </c>
      <c r="V15" s="4">
        <v>204.405</v>
      </c>
      <c r="W15" s="4">
        <v>199.47800000000001</v>
      </c>
      <c r="X15" s="4">
        <v>195.81200000000001</v>
      </c>
      <c r="Y15" s="4">
        <v>192.245</v>
      </c>
      <c r="Z15" s="4">
        <v>189.303</v>
      </c>
    </row>
    <row r="16" spans="1:26" x14ac:dyDescent="0.45">
      <c r="A16" s="3">
        <v>210</v>
      </c>
      <c r="B16" s="4">
        <v>183.096</v>
      </c>
      <c r="C16" s="4">
        <v>181.08600000000001</v>
      </c>
      <c r="D16" s="4">
        <v>179.37</v>
      </c>
      <c r="E16" s="4">
        <v>177.709</v>
      </c>
      <c r="F16" s="4">
        <v>176.41900000000001</v>
      </c>
      <c r="G16" s="4">
        <v>175.20400000000001</v>
      </c>
      <c r="H16" s="4">
        <v>174.48099999999999</v>
      </c>
      <c r="I16" s="4">
        <v>174.405</v>
      </c>
      <c r="J16" s="4">
        <v>178.566</v>
      </c>
      <c r="K16" s="4">
        <v>183.20699999999999</v>
      </c>
      <c r="L16" s="4">
        <v>190.589</v>
      </c>
      <c r="M16" s="4">
        <v>197.77199999999999</v>
      </c>
      <c r="N16" s="4">
        <v>203.52799999999999</v>
      </c>
      <c r="O16" s="4">
        <v>208.934</v>
      </c>
      <c r="P16" s="4">
        <v>211.958</v>
      </c>
      <c r="Q16" s="4">
        <v>214.435</v>
      </c>
      <c r="R16" s="4">
        <v>213.386</v>
      </c>
      <c r="S16" s="4">
        <v>211.703</v>
      </c>
      <c r="T16" s="4">
        <v>205.92</v>
      </c>
      <c r="U16" s="4">
        <v>200.44300000000001</v>
      </c>
      <c r="V16" s="4">
        <v>196</v>
      </c>
      <c r="W16" s="4">
        <v>191.75</v>
      </c>
      <c r="X16" s="4">
        <v>188.678</v>
      </c>
      <c r="Y16" s="4">
        <v>185.703</v>
      </c>
      <c r="Z16" s="4">
        <v>183.35400000000001</v>
      </c>
    </row>
    <row r="17" spans="1:26" x14ac:dyDescent="0.45">
      <c r="A17" s="3">
        <v>225</v>
      </c>
      <c r="B17" s="4">
        <v>177.321</v>
      </c>
      <c r="C17" s="4">
        <v>175.64</v>
      </c>
      <c r="D17" s="4">
        <v>174.453</v>
      </c>
      <c r="E17" s="4">
        <v>173.30699999999999</v>
      </c>
      <c r="F17" s="4">
        <v>172.435</v>
      </c>
      <c r="G17" s="4">
        <v>171.60300000000001</v>
      </c>
      <c r="H17" s="4">
        <v>171.04</v>
      </c>
      <c r="I17" s="4">
        <v>170.852</v>
      </c>
      <c r="J17" s="4">
        <v>173.107</v>
      </c>
      <c r="K17" s="4">
        <v>175.84899999999999</v>
      </c>
      <c r="L17" s="4">
        <v>181.64599999999999</v>
      </c>
      <c r="M17" s="4">
        <v>187.40799999999999</v>
      </c>
      <c r="N17" s="4">
        <v>192.85400000000001</v>
      </c>
      <c r="O17" s="4">
        <v>197.97</v>
      </c>
      <c r="P17" s="4">
        <v>200.86</v>
      </c>
      <c r="Q17" s="4">
        <v>203.17400000000001</v>
      </c>
      <c r="R17" s="4">
        <v>201.77600000000001</v>
      </c>
      <c r="S17" s="4">
        <v>199.976</v>
      </c>
      <c r="T17" s="4">
        <v>195.47800000000001</v>
      </c>
      <c r="U17" s="4">
        <v>191.113</v>
      </c>
      <c r="V17" s="4">
        <v>187.44</v>
      </c>
      <c r="W17" s="4">
        <v>183.93199999999999</v>
      </c>
      <c r="X17" s="4">
        <v>181.45599999999999</v>
      </c>
      <c r="Y17" s="4">
        <v>179.07400000000001</v>
      </c>
      <c r="Z17" s="4">
        <v>177.321</v>
      </c>
    </row>
    <row r="18" spans="1:26" x14ac:dyDescent="0.45">
      <c r="A18" s="3">
        <v>240</v>
      </c>
      <c r="B18" s="4">
        <v>175.76400000000001</v>
      </c>
      <c r="C18" s="4">
        <v>174.57</v>
      </c>
      <c r="D18" s="4">
        <v>173.67699999999999</v>
      </c>
      <c r="E18" s="4">
        <v>172.81200000000001</v>
      </c>
      <c r="F18" s="4">
        <v>172.12799999999999</v>
      </c>
      <c r="G18" s="4">
        <v>171.477</v>
      </c>
      <c r="H18" s="4">
        <v>171.04400000000001</v>
      </c>
      <c r="I18" s="4">
        <v>170.892</v>
      </c>
      <c r="J18" s="4">
        <v>172.56700000000001</v>
      </c>
      <c r="K18" s="4">
        <v>174.7</v>
      </c>
      <c r="L18" s="4">
        <v>179.733</v>
      </c>
      <c r="M18" s="4">
        <v>184.75299999999999</v>
      </c>
      <c r="N18" s="4">
        <v>189.60400000000001</v>
      </c>
      <c r="O18" s="4">
        <v>194.12299999999999</v>
      </c>
      <c r="P18" s="4">
        <v>196.458</v>
      </c>
      <c r="Q18" s="4">
        <v>198.262</v>
      </c>
      <c r="R18" s="4">
        <v>196.596</v>
      </c>
      <c r="S18" s="4">
        <v>194.624</v>
      </c>
      <c r="T18" s="4">
        <v>190.631</v>
      </c>
      <c r="U18" s="4">
        <v>186.78100000000001</v>
      </c>
      <c r="V18" s="4">
        <v>183.739</v>
      </c>
      <c r="W18" s="4">
        <v>180.84800000000001</v>
      </c>
      <c r="X18" s="4">
        <v>178.93600000000001</v>
      </c>
      <c r="Y18" s="4">
        <v>177.10499999999999</v>
      </c>
      <c r="Z18" s="4">
        <v>175.81100000000001</v>
      </c>
    </row>
    <row r="19" spans="1:26" x14ac:dyDescent="0.45">
      <c r="A19" s="3">
        <v>255</v>
      </c>
      <c r="B19" s="4">
        <v>174.29300000000001</v>
      </c>
      <c r="C19" s="4">
        <v>173.494</v>
      </c>
      <c r="D19" s="4">
        <v>172.898</v>
      </c>
      <c r="E19" s="4">
        <v>172.316</v>
      </c>
      <c r="F19" s="4">
        <v>171.821</v>
      </c>
      <c r="G19" s="4">
        <v>171.351</v>
      </c>
      <c r="H19" s="4">
        <v>171.04900000000001</v>
      </c>
      <c r="I19" s="4">
        <v>170.93299999999999</v>
      </c>
      <c r="J19" s="4">
        <v>172.02699999999999</v>
      </c>
      <c r="K19" s="4">
        <v>173.55</v>
      </c>
      <c r="L19" s="4">
        <v>177.821</v>
      </c>
      <c r="M19" s="4">
        <v>182.09800000000001</v>
      </c>
      <c r="N19" s="4">
        <v>186.35499999999999</v>
      </c>
      <c r="O19" s="4">
        <v>190.285</v>
      </c>
      <c r="P19" s="4">
        <v>192.072</v>
      </c>
      <c r="Q19" s="4">
        <v>193.36099999999999</v>
      </c>
      <c r="R19" s="4">
        <v>191.411</v>
      </c>
      <c r="S19" s="4">
        <v>189.25800000000001</v>
      </c>
      <c r="T19" s="4">
        <v>185.76599999999999</v>
      </c>
      <c r="U19" s="4">
        <v>182.42400000000001</v>
      </c>
      <c r="V19" s="4">
        <v>180.011</v>
      </c>
      <c r="W19" s="4">
        <v>177.739</v>
      </c>
      <c r="X19" s="4">
        <v>176.39699999999999</v>
      </c>
      <c r="Y19" s="4">
        <v>175.12299999999999</v>
      </c>
      <c r="Z19" s="4">
        <v>174.29300000000001</v>
      </c>
    </row>
    <row r="20" spans="1:26" x14ac:dyDescent="0.45">
      <c r="A20" s="3">
        <v>270</v>
      </c>
      <c r="B20" s="4">
        <v>174.28</v>
      </c>
      <c r="C20" s="4">
        <v>173.364</v>
      </c>
      <c r="D20" s="4">
        <v>172.673</v>
      </c>
      <c r="E20" s="4">
        <v>172.005</v>
      </c>
      <c r="F20" s="4">
        <v>171.476</v>
      </c>
      <c r="G20" s="4">
        <v>170.977</v>
      </c>
      <c r="H20" s="4">
        <v>170.67099999999999</v>
      </c>
      <c r="I20" s="4">
        <v>170.56299999999999</v>
      </c>
      <c r="J20" s="4">
        <v>171.75</v>
      </c>
      <c r="K20" s="4">
        <v>173.39</v>
      </c>
      <c r="L20" s="4">
        <v>177.928</v>
      </c>
      <c r="M20" s="4">
        <v>182.477</v>
      </c>
      <c r="N20" s="4">
        <v>187.04300000000001</v>
      </c>
      <c r="O20" s="4">
        <v>191.25899999999999</v>
      </c>
      <c r="P20" s="4">
        <v>193.172</v>
      </c>
      <c r="Q20" s="4">
        <v>194.56</v>
      </c>
      <c r="R20" s="4">
        <v>192.53899999999999</v>
      </c>
      <c r="S20" s="4">
        <v>190.28899999999999</v>
      </c>
      <c r="T20" s="4">
        <v>186.523</v>
      </c>
      <c r="U20" s="4">
        <v>182.934</v>
      </c>
      <c r="V20" s="4">
        <v>180.43299999999999</v>
      </c>
      <c r="W20" s="4">
        <v>178.06800000000001</v>
      </c>
      <c r="X20" s="4">
        <v>176.61099999999999</v>
      </c>
      <c r="Y20" s="4">
        <v>175.22200000000001</v>
      </c>
      <c r="Z20" s="4">
        <v>174.27600000000001</v>
      </c>
    </row>
    <row r="21" spans="1:26" x14ac:dyDescent="0.45">
      <c r="A21" s="3">
        <v>285</v>
      </c>
      <c r="B21" s="4">
        <v>174.25899999999999</v>
      </c>
      <c r="C21" s="4">
        <v>173.23400000000001</v>
      </c>
      <c r="D21" s="4">
        <v>172.44900000000001</v>
      </c>
      <c r="E21" s="4">
        <v>171.69399999999999</v>
      </c>
      <c r="F21" s="4">
        <v>171.131</v>
      </c>
      <c r="G21" s="4">
        <v>170.602</v>
      </c>
      <c r="H21" s="4">
        <v>170.292</v>
      </c>
      <c r="I21" s="4">
        <v>170.19300000000001</v>
      </c>
      <c r="J21" s="4">
        <v>171.47300000000001</v>
      </c>
      <c r="K21" s="4">
        <v>173.23</v>
      </c>
      <c r="L21" s="4">
        <v>178.035</v>
      </c>
      <c r="M21" s="4">
        <v>182.85599999999999</v>
      </c>
      <c r="N21" s="4">
        <v>187.732</v>
      </c>
      <c r="O21" s="4">
        <v>192.233</v>
      </c>
      <c r="P21" s="4">
        <v>194.27099999999999</v>
      </c>
      <c r="Q21" s="4">
        <v>195.75899999999999</v>
      </c>
      <c r="R21" s="4">
        <v>193.666</v>
      </c>
      <c r="S21" s="4">
        <v>191.31899999999999</v>
      </c>
      <c r="T21" s="4">
        <v>187.27799999999999</v>
      </c>
      <c r="U21" s="4">
        <v>183.44300000000001</v>
      </c>
      <c r="V21" s="4">
        <v>180.85400000000001</v>
      </c>
      <c r="W21" s="4">
        <v>178.39599999999999</v>
      </c>
      <c r="X21" s="4">
        <v>176.82400000000001</v>
      </c>
      <c r="Y21" s="4">
        <v>175.321</v>
      </c>
      <c r="Z21" s="4">
        <v>174.25899999999999</v>
      </c>
    </row>
    <row r="22" spans="1:26" x14ac:dyDescent="0.45">
      <c r="A22" s="3">
        <v>300</v>
      </c>
      <c r="B22" s="4">
        <v>174.85</v>
      </c>
      <c r="C22" s="4">
        <v>173.53899999999999</v>
      </c>
      <c r="D22" s="4">
        <v>172.61799999999999</v>
      </c>
      <c r="E22" s="4">
        <v>171.732</v>
      </c>
      <c r="F22" s="4">
        <v>171.08</v>
      </c>
      <c r="G22" s="4">
        <v>170.46299999999999</v>
      </c>
      <c r="H22" s="4">
        <v>170.07599999999999</v>
      </c>
      <c r="I22" s="4">
        <v>169.96100000000001</v>
      </c>
      <c r="J22" s="4">
        <v>171.63</v>
      </c>
      <c r="K22" s="4">
        <v>173.762</v>
      </c>
      <c r="L22" s="4">
        <v>178.84100000000001</v>
      </c>
      <c r="M22" s="4">
        <v>183.928</v>
      </c>
      <c r="N22" s="4">
        <v>189.01400000000001</v>
      </c>
      <c r="O22" s="4">
        <v>193.73400000000001</v>
      </c>
      <c r="P22" s="4">
        <v>196.053</v>
      </c>
      <c r="Q22" s="4">
        <v>197.834</v>
      </c>
      <c r="R22" s="4">
        <v>196.10599999999999</v>
      </c>
      <c r="S22" s="4">
        <v>194.053</v>
      </c>
      <c r="T22" s="4">
        <v>189.845</v>
      </c>
      <c r="U22" s="4">
        <v>185.821</v>
      </c>
      <c r="V22" s="4">
        <v>182.83799999999999</v>
      </c>
      <c r="W22" s="4">
        <v>179.99100000000001</v>
      </c>
      <c r="X22" s="4">
        <v>178.035</v>
      </c>
      <c r="Y22" s="4">
        <v>176.15899999999999</v>
      </c>
      <c r="Z22" s="4">
        <v>174.822</v>
      </c>
    </row>
    <row r="23" spans="1:26" x14ac:dyDescent="0.45">
      <c r="A23" s="3">
        <v>315</v>
      </c>
      <c r="B23" s="4">
        <v>175.38300000000001</v>
      </c>
      <c r="C23" s="4">
        <v>173.84299999999999</v>
      </c>
      <c r="D23" s="4">
        <v>172.786</v>
      </c>
      <c r="E23" s="4">
        <v>171.77099999999999</v>
      </c>
      <c r="F23" s="4">
        <v>171.029</v>
      </c>
      <c r="G23" s="4">
        <v>170.32499999999999</v>
      </c>
      <c r="H23" s="4">
        <v>169.86</v>
      </c>
      <c r="I23" s="4">
        <v>169.73099999999999</v>
      </c>
      <c r="J23" s="4">
        <v>171.78700000000001</v>
      </c>
      <c r="K23" s="4">
        <v>174.29400000000001</v>
      </c>
      <c r="L23" s="4">
        <v>179.64699999999999</v>
      </c>
      <c r="M23" s="4">
        <v>185</v>
      </c>
      <c r="N23" s="4">
        <v>190.29599999999999</v>
      </c>
      <c r="O23" s="4">
        <v>195.23599999999999</v>
      </c>
      <c r="P23" s="4">
        <v>197.839</v>
      </c>
      <c r="Q23" s="4">
        <v>199.91200000000001</v>
      </c>
      <c r="R23" s="4">
        <v>198.54499999999999</v>
      </c>
      <c r="S23" s="4">
        <v>196.78800000000001</v>
      </c>
      <c r="T23" s="4">
        <v>192.40700000000001</v>
      </c>
      <c r="U23" s="4">
        <v>188.191</v>
      </c>
      <c r="V23" s="4">
        <v>184.81399999999999</v>
      </c>
      <c r="W23" s="4">
        <v>181.578</v>
      </c>
      <c r="X23" s="4">
        <v>179.24</v>
      </c>
      <c r="Y23" s="4">
        <v>176.995</v>
      </c>
      <c r="Z23" s="4">
        <v>175.38300000000001</v>
      </c>
    </row>
    <row r="24" spans="1:26" x14ac:dyDescent="0.45">
      <c r="A24" s="3">
        <v>330</v>
      </c>
      <c r="B24" s="4">
        <v>179.46199999999999</v>
      </c>
      <c r="C24" s="4">
        <v>177.47499999999999</v>
      </c>
      <c r="D24" s="4">
        <v>176.04300000000001</v>
      </c>
      <c r="E24" s="4">
        <v>174.673</v>
      </c>
      <c r="F24" s="4">
        <v>173.71799999999999</v>
      </c>
      <c r="G24" s="4">
        <v>172.82300000000001</v>
      </c>
      <c r="H24" s="4">
        <v>172.31399999999999</v>
      </c>
      <c r="I24" s="4">
        <v>172.309</v>
      </c>
      <c r="J24" s="4">
        <v>175.60300000000001</v>
      </c>
      <c r="K24" s="4">
        <v>179.30600000000001</v>
      </c>
      <c r="L24" s="4">
        <v>185.482</v>
      </c>
      <c r="M24" s="4">
        <v>191.56899999999999</v>
      </c>
      <c r="N24" s="4">
        <v>197</v>
      </c>
      <c r="O24" s="4">
        <v>202.06700000000001</v>
      </c>
      <c r="P24" s="4">
        <v>204.61500000000001</v>
      </c>
      <c r="Q24" s="4">
        <v>206.68799999999999</v>
      </c>
      <c r="R24" s="4">
        <v>205.71199999999999</v>
      </c>
      <c r="S24" s="4">
        <v>204.21100000000001</v>
      </c>
      <c r="T24" s="4">
        <v>199.28899999999999</v>
      </c>
      <c r="U24" s="4">
        <v>194.53800000000001</v>
      </c>
      <c r="V24" s="4">
        <v>190.63900000000001</v>
      </c>
      <c r="W24" s="4">
        <v>186.892</v>
      </c>
      <c r="X24" s="4">
        <v>184.08099999999999</v>
      </c>
      <c r="Y24" s="4">
        <v>181.375</v>
      </c>
      <c r="Z24" s="4">
        <v>179.38800000000001</v>
      </c>
    </row>
    <row r="25" spans="1:26" x14ac:dyDescent="0.45">
      <c r="A25" s="3">
        <v>345</v>
      </c>
      <c r="B25" s="4">
        <v>183.36600000000001</v>
      </c>
      <c r="C25" s="4">
        <v>181.07900000000001</v>
      </c>
      <c r="D25" s="4">
        <v>179.274</v>
      </c>
      <c r="E25" s="4">
        <v>177.553</v>
      </c>
      <c r="F25" s="4">
        <v>176.387</v>
      </c>
      <c r="G25" s="4">
        <v>175.30199999999999</v>
      </c>
      <c r="H25" s="4">
        <v>174.751</v>
      </c>
      <c r="I25" s="4">
        <v>174.874</v>
      </c>
      <c r="J25" s="4">
        <v>179.40899999999999</v>
      </c>
      <c r="K25" s="4">
        <v>184.316</v>
      </c>
      <c r="L25" s="4">
        <v>191.31700000000001</v>
      </c>
      <c r="M25" s="4">
        <v>198.148</v>
      </c>
      <c r="N25" s="4">
        <v>203.73099999999999</v>
      </c>
      <c r="O25" s="4">
        <v>208.91399999999999</v>
      </c>
      <c r="P25" s="4">
        <v>211.398</v>
      </c>
      <c r="Q25" s="4">
        <v>213.46899999999999</v>
      </c>
      <c r="R25" s="4">
        <v>212.89500000000001</v>
      </c>
      <c r="S25" s="4">
        <v>211.65100000000001</v>
      </c>
      <c r="T25" s="4">
        <v>206.11</v>
      </c>
      <c r="U25" s="4">
        <v>200.84</v>
      </c>
      <c r="V25" s="4">
        <v>196.43199999999999</v>
      </c>
      <c r="W25" s="4">
        <v>192.16900000000001</v>
      </c>
      <c r="X25" s="4">
        <v>188.88900000000001</v>
      </c>
      <c r="Y25" s="4">
        <v>185.726</v>
      </c>
      <c r="Z25" s="4">
        <v>183.36600000000001</v>
      </c>
    </row>
    <row r="26" spans="1:26" x14ac:dyDescent="0.45">
      <c r="A26" s="3">
        <v>360</v>
      </c>
      <c r="B26" s="4">
        <v>189.577</v>
      </c>
      <c r="C26" s="4">
        <v>186.93700000000001</v>
      </c>
      <c r="D26" s="4">
        <v>184.83199999999999</v>
      </c>
      <c r="E26" s="4">
        <v>182.81</v>
      </c>
      <c r="F26" s="4">
        <v>181.328</v>
      </c>
      <c r="G26" s="4">
        <v>179.971</v>
      </c>
      <c r="H26" s="4">
        <v>179.44399999999999</v>
      </c>
      <c r="I26" s="4">
        <v>179.71799999999999</v>
      </c>
      <c r="J26" s="4">
        <v>185.256</v>
      </c>
      <c r="K26" s="4">
        <v>191.09100000000001</v>
      </c>
      <c r="L26" s="4">
        <v>198.286</v>
      </c>
      <c r="M26" s="4">
        <v>205.25800000000001</v>
      </c>
      <c r="N26" s="4">
        <v>210.53899999999999</v>
      </c>
      <c r="O26" s="4">
        <v>215.46199999999999</v>
      </c>
      <c r="P26" s="4">
        <v>217.999</v>
      </c>
      <c r="Q26" s="4">
        <v>220.18100000000001</v>
      </c>
      <c r="R26" s="4">
        <v>220.08</v>
      </c>
      <c r="S26" s="4">
        <v>219.238</v>
      </c>
      <c r="T26" s="4">
        <v>213.68299999999999</v>
      </c>
      <c r="U26" s="4">
        <v>208.38499999999999</v>
      </c>
      <c r="V26" s="4">
        <v>203.6</v>
      </c>
      <c r="W26" s="4">
        <v>198.99299999999999</v>
      </c>
      <c r="X26" s="4">
        <v>195.535</v>
      </c>
      <c r="Y26" s="4">
        <v>192.18100000000001</v>
      </c>
      <c r="Z26" s="4">
        <v>189.52199999999999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57ACF-0A73-4B7C-A507-15F2C949C8C5}">
  <dimension ref="A1:Z29"/>
  <sheetViews>
    <sheetView workbookViewId="0">
      <selection activeCell="B30" sqref="B30"/>
    </sheetView>
  </sheetViews>
  <sheetFormatPr defaultRowHeight="14.25" x14ac:dyDescent="0.45"/>
  <sheetData>
    <row r="1" spans="1:26" x14ac:dyDescent="0.45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</row>
    <row r="2" spans="1:26" x14ac:dyDescent="0.45">
      <c r="A2" s="3">
        <v>0</v>
      </c>
      <c r="B2" s="4">
        <v>820.28300000000002</v>
      </c>
      <c r="C2" s="4">
        <v>821.226</v>
      </c>
      <c r="D2" s="4">
        <v>822.125</v>
      </c>
      <c r="E2" s="4">
        <v>823.35</v>
      </c>
      <c r="F2" s="4">
        <v>826.702</v>
      </c>
      <c r="G2" s="4">
        <v>830.375</v>
      </c>
      <c r="H2" s="4">
        <v>836.13699999999994</v>
      </c>
      <c r="I2" s="4">
        <v>841.99699999999996</v>
      </c>
      <c r="J2" s="4">
        <v>848.49400000000003</v>
      </c>
      <c r="K2" s="4">
        <v>853.47900000000004</v>
      </c>
      <c r="L2" s="4">
        <v>848.62800000000004</v>
      </c>
      <c r="M2" s="4">
        <v>843.79200000000003</v>
      </c>
      <c r="N2" s="4">
        <v>839.05799999999999</v>
      </c>
      <c r="O2" s="4">
        <v>834.26199999999994</v>
      </c>
      <c r="P2" s="4">
        <v>829.04</v>
      </c>
      <c r="Q2" s="4">
        <v>823.93100000000004</v>
      </c>
      <c r="R2" s="4">
        <v>819.53899999999999</v>
      </c>
      <c r="S2" s="4">
        <v>815.86800000000005</v>
      </c>
      <c r="T2" s="4">
        <v>816.87400000000002</v>
      </c>
      <c r="U2" s="4">
        <v>818.28599999999994</v>
      </c>
      <c r="V2" s="4">
        <v>822.34900000000005</v>
      </c>
      <c r="W2" s="4">
        <v>825.42700000000002</v>
      </c>
      <c r="X2" s="4">
        <v>822.09500000000003</v>
      </c>
      <c r="Y2" s="4">
        <v>819.33399999999995</v>
      </c>
      <c r="Z2" s="4">
        <v>820.28300000000002</v>
      </c>
    </row>
    <row r="3" spans="1:26" x14ac:dyDescent="0.45">
      <c r="A3" s="3">
        <v>15</v>
      </c>
      <c r="B3" s="4">
        <v>830.63699999999994</v>
      </c>
      <c r="C3" s="4">
        <v>831.45</v>
      </c>
      <c r="D3" s="4">
        <v>832.67700000000002</v>
      </c>
      <c r="E3" s="4">
        <v>834.11099999999999</v>
      </c>
      <c r="F3" s="4">
        <v>836.88599999999997</v>
      </c>
      <c r="G3" s="4">
        <v>840.10500000000002</v>
      </c>
      <c r="H3" s="4">
        <v>846.21100000000001</v>
      </c>
      <c r="I3" s="4">
        <v>852.07299999999998</v>
      </c>
      <c r="J3" s="4">
        <v>856.34</v>
      </c>
      <c r="K3" s="4">
        <v>859.52300000000002</v>
      </c>
      <c r="L3" s="4">
        <v>855.63400000000001</v>
      </c>
      <c r="M3" s="4">
        <v>851.71600000000001</v>
      </c>
      <c r="N3" s="4">
        <v>847.60900000000004</v>
      </c>
      <c r="O3" s="4">
        <v>843.48800000000006</v>
      </c>
      <c r="P3" s="4">
        <v>839.26099999999997</v>
      </c>
      <c r="Q3" s="4">
        <v>835.07899999999995</v>
      </c>
      <c r="R3" s="4">
        <v>831.18299999999999</v>
      </c>
      <c r="S3" s="4">
        <v>827.87300000000005</v>
      </c>
      <c r="T3" s="4">
        <v>828.36900000000003</v>
      </c>
      <c r="U3" s="4">
        <v>829.24300000000005</v>
      </c>
      <c r="V3" s="4">
        <v>832.59</v>
      </c>
      <c r="W3" s="4">
        <v>835.11</v>
      </c>
      <c r="X3" s="4">
        <v>832.25699999999995</v>
      </c>
      <c r="Y3" s="4">
        <v>829.88699999999994</v>
      </c>
      <c r="Z3" s="4">
        <v>830.63699999999994</v>
      </c>
    </row>
    <row r="4" spans="1:26" x14ac:dyDescent="0.45">
      <c r="A4" s="3">
        <v>30</v>
      </c>
      <c r="B4" s="4">
        <v>841.38099999999997</v>
      </c>
      <c r="C4" s="4">
        <v>841.71</v>
      </c>
      <c r="D4" s="4">
        <v>842.96900000000005</v>
      </c>
      <c r="E4" s="4">
        <v>844.46600000000001</v>
      </c>
      <c r="F4" s="4">
        <v>847.51099999999997</v>
      </c>
      <c r="G4" s="4">
        <v>850.93299999999999</v>
      </c>
      <c r="H4" s="4">
        <v>856.81</v>
      </c>
      <c r="I4" s="4">
        <v>862.41499999999996</v>
      </c>
      <c r="J4" s="4">
        <v>866.24900000000002</v>
      </c>
      <c r="K4" s="4">
        <v>869.15</v>
      </c>
      <c r="L4" s="4">
        <v>865.96400000000006</v>
      </c>
      <c r="M4" s="4">
        <v>862.67100000000005</v>
      </c>
      <c r="N4" s="4">
        <v>858.68</v>
      </c>
      <c r="O4" s="4">
        <v>854.69600000000003</v>
      </c>
      <c r="P4" s="4">
        <v>850.74099999999999</v>
      </c>
      <c r="Q4" s="4">
        <v>846.81799999999998</v>
      </c>
      <c r="R4" s="4">
        <v>843.10400000000004</v>
      </c>
      <c r="S4" s="4">
        <v>839.88599999999997</v>
      </c>
      <c r="T4" s="4">
        <v>839.9</v>
      </c>
      <c r="U4" s="4">
        <v>840.32100000000003</v>
      </c>
      <c r="V4" s="4">
        <v>843.39200000000005</v>
      </c>
      <c r="W4" s="4">
        <v>845.74099999999999</v>
      </c>
      <c r="X4" s="4">
        <v>843.39499999999998</v>
      </c>
      <c r="Y4" s="4">
        <v>841.37400000000002</v>
      </c>
      <c r="Z4" s="4">
        <v>841.46400000000006</v>
      </c>
    </row>
    <row r="5" spans="1:26" x14ac:dyDescent="0.45">
      <c r="A5" s="3">
        <v>45</v>
      </c>
      <c r="B5" s="4">
        <v>849.92600000000004</v>
      </c>
      <c r="C5" s="4">
        <v>849.59799999999996</v>
      </c>
      <c r="D5" s="4">
        <v>850.88499999999999</v>
      </c>
      <c r="E5" s="4">
        <v>852.44299999999998</v>
      </c>
      <c r="F5" s="4">
        <v>855.75099999999998</v>
      </c>
      <c r="G5" s="4">
        <v>859.36800000000005</v>
      </c>
      <c r="H5" s="4">
        <v>864.995</v>
      </c>
      <c r="I5" s="4">
        <v>870.32399999999996</v>
      </c>
      <c r="J5" s="4">
        <v>873.71199999999999</v>
      </c>
      <c r="K5" s="4">
        <v>876.31899999999996</v>
      </c>
      <c r="L5" s="4">
        <v>873.85199999999998</v>
      </c>
      <c r="M5" s="4">
        <v>871.19899999999996</v>
      </c>
      <c r="N5" s="4">
        <v>867.33699999999999</v>
      </c>
      <c r="O5" s="4">
        <v>863.50199999999995</v>
      </c>
      <c r="P5" s="4">
        <v>859.83199999999999</v>
      </c>
      <c r="Q5" s="4">
        <v>856.18299999999999</v>
      </c>
      <c r="R5" s="4">
        <v>852.66200000000003</v>
      </c>
      <c r="S5" s="4">
        <v>849.548</v>
      </c>
      <c r="T5" s="4">
        <v>849.07600000000002</v>
      </c>
      <c r="U5" s="4">
        <v>849.03800000000001</v>
      </c>
      <c r="V5" s="4">
        <v>851.82299999999998</v>
      </c>
      <c r="W5" s="4">
        <v>853.99199999999996</v>
      </c>
      <c r="X5" s="4">
        <v>852.16499999999996</v>
      </c>
      <c r="Y5" s="4">
        <v>850.505</v>
      </c>
      <c r="Z5" s="4">
        <v>849.92600000000004</v>
      </c>
    </row>
    <row r="6" spans="1:26" x14ac:dyDescent="0.45">
      <c r="A6" s="3">
        <v>60</v>
      </c>
      <c r="B6" s="4">
        <v>845.67200000000003</v>
      </c>
      <c r="C6" s="4">
        <v>846.34500000000003</v>
      </c>
      <c r="D6" s="4">
        <v>847.85699999999997</v>
      </c>
      <c r="E6" s="4">
        <v>849.65300000000002</v>
      </c>
      <c r="F6" s="4">
        <v>853.28499999999997</v>
      </c>
      <c r="G6" s="4">
        <v>857.14300000000003</v>
      </c>
      <c r="H6" s="4">
        <v>862.47299999999996</v>
      </c>
      <c r="I6" s="4">
        <v>867.52700000000004</v>
      </c>
      <c r="J6" s="4">
        <v>870.78599999999994</v>
      </c>
      <c r="K6" s="4">
        <v>873.2</v>
      </c>
      <c r="L6" s="4">
        <v>870.13099999999997</v>
      </c>
      <c r="M6" s="4">
        <v>866.94299999999998</v>
      </c>
      <c r="N6" s="4">
        <v>862.97799999999995</v>
      </c>
      <c r="O6" s="4">
        <v>859.048</v>
      </c>
      <c r="P6" s="4">
        <v>855.34500000000003</v>
      </c>
      <c r="Q6" s="4">
        <v>851.65700000000004</v>
      </c>
      <c r="R6" s="4">
        <v>848.06799999999998</v>
      </c>
      <c r="S6" s="4">
        <v>844.80499999999995</v>
      </c>
      <c r="T6" s="4">
        <v>843.65099999999995</v>
      </c>
      <c r="U6" s="4">
        <v>842.97299999999996</v>
      </c>
      <c r="V6" s="4">
        <v>845.38900000000001</v>
      </c>
      <c r="W6" s="4">
        <v>847.35599999999999</v>
      </c>
      <c r="X6" s="4">
        <v>846.41399999999999</v>
      </c>
      <c r="Y6" s="4">
        <v>845.63400000000001</v>
      </c>
      <c r="Z6" s="4">
        <v>845.90700000000004</v>
      </c>
    </row>
    <row r="7" spans="1:26" x14ac:dyDescent="0.45">
      <c r="A7" s="3">
        <v>75</v>
      </c>
      <c r="B7" s="4">
        <v>824.39499999999998</v>
      </c>
      <c r="C7" s="4">
        <v>825.60199999999998</v>
      </c>
      <c r="D7" s="4">
        <v>827.31</v>
      </c>
      <c r="E7" s="4">
        <v>829.30799999999999</v>
      </c>
      <c r="F7" s="4">
        <v>833.19299999999998</v>
      </c>
      <c r="G7" s="4">
        <v>837.21500000000003</v>
      </c>
      <c r="H7" s="4">
        <v>842.13300000000004</v>
      </c>
      <c r="I7" s="4">
        <v>846.80799999999999</v>
      </c>
      <c r="J7" s="4">
        <v>849.86599999999999</v>
      </c>
      <c r="K7" s="4">
        <v>852.03399999999999</v>
      </c>
      <c r="L7" s="4">
        <v>848.42</v>
      </c>
      <c r="M7" s="4">
        <v>844.75599999999997</v>
      </c>
      <c r="N7" s="4">
        <v>840.76800000000003</v>
      </c>
      <c r="O7" s="4">
        <v>836.82399999999996</v>
      </c>
      <c r="P7" s="4">
        <v>833.16200000000003</v>
      </c>
      <c r="Q7" s="4">
        <v>829.51</v>
      </c>
      <c r="R7" s="4">
        <v>825.928</v>
      </c>
      <c r="S7" s="4">
        <v>822.58</v>
      </c>
      <c r="T7" s="4">
        <v>820.76099999999997</v>
      </c>
      <c r="U7" s="4">
        <v>819.44899999999996</v>
      </c>
      <c r="V7" s="4">
        <v>821.44200000000001</v>
      </c>
      <c r="W7" s="4">
        <v>823.16499999999996</v>
      </c>
      <c r="X7" s="4">
        <v>823.13699999999994</v>
      </c>
      <c r="Y7" s="4">
        <v>823.26499999999999</v>
      </c>
      <c r="Z7" s="4">
        <v>824.39499999999998</v>
      </c>
    </row>
    <row r="8" spans="1:26" x14ac:dyDescent="0.45">
      <c r="A8" s="3">
        <v>90</v>
      </c>
      <c r="B8" s="4">
        <v>792.21600000000001</v>
      </c>
      <c r="C8" s="4">
        <v>793.93100000000004</v>
      </c>
      <c r="D8" s="4">
        <v>795.78099999999995</v>
      </c>
      <c r="E8" s="4">
        <v>797.899</v>
      </c>
      <c r="F8" s="4">
        <v>801.76300000000003</v>
      </c>
      <c r="G8" s="4">
        <v>805.77</v>
      </c>
      <c r="H8" s="4">
        <v>810.71400000000006</v>
      </c>
      <c r="I8" s="4">
        <v>815.41200000000003</v>
      </c>
      <c r="J8" s="4">
        <v>818.48800000000006</v>
      </c>
      <c r="K8" s="4">
        <v>820.61</v>
      </c>
      <c r="L8" s="4">
        <v>816.53899999999999</v>
      </c>
      <c r="M8" s="4">
        <v>812.43299999999999</v>
      </c>
      <c r="N8" s="4">
        <v>808.09100000000001</v>
      </c>
      <c r="O8" s="4">
        <v>803.83100000000002</v>
      </c>
      <c r="P8" s="4">
        <v>800.096</v>
      </c>
      <c r="Q8" s="4">
        <v>796.39599999999996</v>
      </c>
      <c r="R8" s="4">
        <v>792.92</v>
      </c>
      <c r="S8" s="4">
        <v>789.65700000000004</v>
      </c>
      <c r="T8" s="4">
        <v>787.77099999999996</v>
      </c>
      <c r="U8" s="4">
        <v>786.41499999999996</v>
      </c>
      <c r="V8" s="4">
        <v>788.50400000000002</v>
      </c>
      <c r="W8" s="4">
        <v>790.34900000000005</v>
      </c>
      <c r="X8" s="4">
        <v>790.62099999999998</v>
      </c>
      <c r="Y8" s="4">
        <v>791.04600000000005</v>
      </c>
      <c r="Z8" s="4">
        <v>792.45899999999995</v>
      </c>
    </row>
    <row r="9" spans="1:26" x14ac:dyDescent="0.45">
      <c r="A9" s="3">
        <v>105</v>
      </c>
      <c r="B9" s="4">
        <v>754.93200000000002</v>
      </c>
      <c r="C9" s="4">
        <v>756.65700000000004</v>
      </c>
      <c r="D9" s="4">
        <v>758.63499999999999</v>
      </c>
      <c r="E9" s="4">
        <v>760.85799999999995</v>
      </c>
      <c r="F9" s="4">
        <v>764.673</v>
      </c>
      <c r="G9" s="4">
        <v>768.63699999999994</v>
      </c>
      <c r="H9" s="4">
        <v>773.57100000000003</v>
      </c>
      <c r="I9" s="4">
        <v>778.25900000000001</v>
      </c>
      <c r="J9" s="4">
        <v>781.32899999999995</v>
      </c>
      <c r="K9" s="4">
        <v>783.39</v>
      </c>
      <c r="L9" s="4">
        <v>778.89400000000001</v>
      </c>
      <c r="M9" s="4">
        <v>774.37599999999998</v>
      </c>
      <c r="N9" s="4">
        <v>769.71299999999997</v>
      </c>
      <c r="O9" s="4">
        <v>765.16899999999998</v>
      </c>
      <c r="P9" s="4">
        <v>761.38800000000003</v>
      </c>
      <c r="Q9" s="4">
        <v>757.66600000000005</v>
      </c>
      <c r="R9" s="4">
        <v>754.32299999999998</v>
      </c>
      <c r="S9" s="4">
        <v>751.16600000000005</v>
      </c>
      <c r="T9" s="4">
        <v>749.22799999999995</v>
      </c>
      <c r="U9" s="4">
        <v>747.83600000000001</v>
      </c>
      <c r="V9" s="4">
        <v>750.00599999999997</v>
      </c>
      <c r="W9" s="4">
        <v>751.96100000000001</v>
      </c>
      <c r="X9" s="4">
        <v>752.529</v>
      </c>
      <c r="Y9" s="4">
        <v>753.24699999999996</v>
      </c>
      <c r="Z9" s="4">
        <v>754.93200000000002</v>
      </c>
    </row>
    <row r="10" spans="1:26" x14ac:dyDescent="0.45">
      <c r="A10" s="3">
        <v>120</v>
      </c>
      <c r="B10" s="4">
        <v>724.74900000000002</v>
      </c>
      <c r="C10" s="4">
        <v>725.92600000000004</v>
      </c>
      <c r="D10" s="4">
        <v>727.25300000000004</v>
      </c>
      <c r="E10" s="4">
        <v>728.85699999999997</v>
      </c>
      <c r="F10" s="4">
        <v>732.26400000000001</v>
      </c>
      <c r="G10" s="4">
        <v>735.86300000000006</v>
      </c>
      <c r="H10" s="4">
        <v>740.71199999999999</v>
      </c>
      <c r="I10" s="4">
        <v>745.24</v>
      </c>
      <c r="J10" s="4">
        <v>747.65200000000004</v>
      </c>
      <c r="K10" s="4">
        <v>749.19799999999998</v>
      </c>
      <c r="L10" s="4">
        <v>745.12900000000002</v>
      </c>
      <c r="M10" s="4">
        <v>741.04600000000005</v>
      </c>
      <c r="N10" s="4">
        <v>736.88300000000004</v>
      </c>
      <c r="O10" s="4">
        <v>732.80100000000004</v>
      </c>
      <c r="P10" s="4">
        <v>729.24</v>
      </c>
      <c r="Q10" s="4">
        <v>725.76</v>
      </c>
      <c r="R10" s="4">
        <v>722.80200000000002</v>
      </c>
      <c r="S10" s="4">
        <v>720.10799999999995</v>
      </c>
      <c r="T10" s="4">
        <v>719.13400000000001</v>
      </c>
      <c r="U10" s="4">
        <v>718.62699999999995</v>
      </c>
      <c r="V10" s="4">
        <v>721.15800000000002</v>
      </c>
      <c r="W10" s="4">
        <v>723.37599999999998</v>
      </c>
      <c r="X10" s="4">
        <v>723.57399999999996</v>
      </c>
      <c r="Y10" s="4">
        <v>723.87900000000002</v>
      </c>
      <c r="Z10" s="4">
        <v>724.88099999999997</v>
      </c>
    </row>
    <row r="11" spans="1:26" x14ac:dyDescent="0.45">
      <c r="A11" s="3">
        <v>135</v>
      </c>
      <c r="B11" s="4">
        <v>705.01800000000003</v>
      </c>
      <c r="C11" s="4">
        <v>705.40300000000002</v>
      </c>
      <c r="D11" s="4">
        <v>706.1</v>
      </c>
      <c r="E11" s="4">
        <v>707.11300000000006</v>
      </c>
      <c r="F11" s="4">
        <v>710.16099999999994</v>
      </c>
      <c r="G11" s="4">
        <v>713.44799999999998</v>
      </c>
      <c r="H11" s="4">
        <v>718.28099999999995</v>
      </c>
      <c r="I11" s="4">
        <v>722.70899999999995</v>
      </c>
      <c r="J11" s="4">
        <v>724.5</v>
      </c>
      <c r="K11" s="4">
        <v>725.55700000000002</v>
      </c>
      <c r="L11" s="4">
        <v>721.85500000000002</v>
      </c>
      <c r="M11" s="4">
        <v>718.15</v>
      </c>
      <c r="N11" s="4">
        <v>714.42499999999995</v>
      </c>
      <c r="O11" s="4">
        <v>710.74599999999998</v>
      </c>
      <c r="P11" s="4">
        <v>707.35500000000002</v>
      </c>
      <c r="Q11" s="4">
        <v>704.06700000000001</v>
      </c>
      <c r="R11" s="4">
        <v>701.45100000000002</v>
      </c>
      <c r="S11" s="4">
        <v>699.18</v>
      </c>
      <c r="T11" s="4">
        <v>699.15099999999995</v>
      </c>
      <c r="U11" s="4">
        <v>699.51499999999999</v>
      </c>
      <c r="V11" s="4">
        <v>702.43899999999996</v>
      </c>
      <c r="W11" s="4">
        <v>704.95</v>
      </c>
      <c r="X11" s="4">
        <v>704.78200000000004</v>
      </c>
      <c r="Y11" s="4">
        <v>704.68200000000002</v>
      </c>
      <c r="Z11" s="4">
        <v>705.01800000000003</v>
      </c>
    </row>
    <row r="12" spans="1:26" x14ac:dyDescent="0.45">
      <c r="A12" s="3">
        <v>150</v>
      </c>
      <c r="B12" s="4">
        <v>697.82799999999997</v>
      </c>
      <c r="C12" s="4">
        <v>698.32799999999997</v>
      </c>
      <c r="D12" s="4">
        <v>699.47299999999996</v>
      </c>
      <c r="E12" s="4">
        <v>700.84799999999996</v>
      </c>
      <c r="F12" s="4">
        <v>703.70899999999995</v>
      </c>
      <c r="G12" s="4">
        <v>706.91</v>
      </c>
      <c r="H12" s="4">
        <v>712.31200000000001</v>
      </c>
      <c r="I12" s="4">
        <v>717.38599999999997</v>
      </c>
      <c r="J12" s="4">
        <v>720.32299999999998</v>
      </c>
      <c r="K12" s="4">
        <v>722.40099999999995</v>
      </c>
      <c r="L12" s="4">
        <v>718.88300000000004</v>
      </c>
      <c r="M12" s="4">
        <v>715.36800000000005</v>
      </c>
      <c r="N12" s="4">
        <v>711.87199999999996</v>
      </c>
      <c r="O12" s="4">
        <v>708.36199999999997</v>
      </c>
      <c r="P12" s="4">
        <v>704.75099999999998</v>
      </c>
      <c r="Q12" s="4">
        <v>701.17200000000003</v>
      </c>
      <c r="R12" s="4">
        <v>697.79499999999996</v>
      </c>
      <c r="S12" s="4">
        <v>694.87699999999995</v>
      </c>
      <c r="T12" s="4">
        <v>694.93399999999997</v>
      </c>
      <c r="U12" s="4">
        <v>695.36300000000006</v>
      </c>
      <c r="V12" s="4">
        <v>698.21699999999998</v>
      </c>
      <c r="W12" s="4">
        <v>700.45399999999995</v>
      </c>
      <c r="X12" s="4">
        <v>698.69200000000001</v>
      </c>
      <c r="Y12" s="4">
        <v>697.23099999999999</v>
      </c>
      <c r="Z12" s="4">
        <v>697.73699999999997</v>
      </c>
    </row>
    <row r="13" spans="1:26" x14ac:dyDescent="0.45">
      <c r="A13" s="3">
        <v>165</v>
      </c>
      <c r="B13" s="4">
        <v>706.38900000000001</v>
      </c>
      <c r="C13" s="4">
        <v>707.202</v>
      </c>
      <c r="D13" s="4">
        <v>708.822</v>
      </c>
      <c r="E13" s="4">
        <v>710.59100000000001</v>
      </c>
      <c r="F13" s="4">
        <v>713.33</v>
      </c>
      <c r="G13" s="4">
        <v>716.51700000000005</v>
      </c>
      <c r="H13" s="4">
        <v>722.61300000000006</v>
      </c>
      <c r="I13" s="4">
        <v>728.45100000000002</v>
      </c>
      <c r="J13" s="4">
        <v>732.60500000000002</v>
      </c>
      <c r="K13" s="4">
        <v>735.75400000000002</v>
      </c>
      <c r="L13" s="4">
        <v>732.34100000000001</v>
      </c>
      <c r="M13" s="4">
        <v>728.93600000000004</v>
      </c>
      <c r="N13" s="4">
        <v>725.59</v>
      </c>
      <c r="O13" s="4">
        <v>722.17</v>
      </c>
      <c r="P13" s="4">
        <v>718.255</v>
      </c>
      <c r="Q13" s="4">
        <v>714.30100000000004</v>
      </c>
      <c r="R13" s="4">
        <v>710.08399999999995</v>
      </c>
      <c r="S13" s="4">
        <v>706.45</v>
      </c>
      <c r="T13" s="4">
        <v>706.59500000000003</v>
      </c>
      <c r="U13" s="4">
        <v>707.09900000000005</v>
      </c>
      <c r="V13" s="4">
        <v>709.94799999999998</v>
      </c>
      <c r="W13" s="4">
        <v>711.96299999999997</v>
      </c>
      <c r="X13" s="4">
        <v>708.56</v>
      </c>
      <c r="Y13" s="4">
        <v>705.702</v>
      </c>
      <c r="Z13" s="4">
        <v>706.38900000000001</v>
      </c>
    </row>
    <row r="14" spans="1:26" x14ac:dyDescent="0.45">
      <c r="A14" s="3">
        <v>180</v>
      </c>
      <c r="B14" s="4">
        <v>725.82</v>
      </c>
      <c r="C14" s="4">
        <v>725.81600000000003</v>
      </c>
      <c r="D14" s="4">
        <v>727.11</v>
      </c>
      <c r="E14" s="4">
        <v>728.58500000000004</v>
      </c>
      <c r="F14" s="4">
        <v>731.24099999999999</v>
      </c>
      <c r="G14" s="4">
        <v>734.32799999999997</v>
      </c>
      <c r="H14" s="4">
        <v>740.21400000000006</v>
      </c>
      <c r="I14" s="4">
        <v>745.91099999999994</v>
      </c>
      <c r="J14" s="4">
        <v>750.38300000000004</v>
      </c>
      <c r="K14" s="4">
        <v>753.88099999999997</v>
      </c>
      <c r="L14" s="4">
        <v>751.03700000000003</v>
      </c>
      <c r="M14" s="4">
        <v>748.06500000000005</v>
      </c>
      <c r="N14" s="4">
        <v>744.26099999999997</v>
      </c>
      <c r="O14" s="4">
        <v>740.33900000000006</v>
      </c>
      <c r="P14" s="4">
        <v>735.63300000000004</v>
      </c>
      <c r="Q14" s="4">
        <v>731.03099999999995</v>
      </c>
      <c r="R14" s="4">
        <v>727.1</v>
      </c>
      <c r="S14" s="4">
        <v>723.851</v>
      </c>
      <c r="T14" s="4">
        <v>725.03700000000003</v>
      </c>
      <c r="U14" s="4">
        <v>726.30499999999995</v>
      </c>
      <c r="V14" s="4">
        <v>728.11400000000003</v>
      </c>
      <c r="W14" s="4">
        <v>729.38499999999999</v>
      </c>
      <c r="X14" s="4">
        <v>727.16399999999999</v>
      </c>
      <c r="Y14" s="4">
        <v>725.26800000000003</v>
      </c>
      <c r="Z14" s="4">
        <v>725.46900000000005</v>
      </c>
    </row>
    <row r="15" spans="1:26" x14ac:dyDescent="0.45">
      <c r="A15" s="3">
        <v>195</v>
      </c>
      <c r="B15" s="4">
        <v>756.48900000000003</v>
      </c>
      <c r="C15" s="4">
        <v>756.375</v>
      </c>
      <c r="D15" s="4">
        <v>757.36300000000006</v>
      </c>
      <c r="E15" s="4">
        <v>758.56899999999996</v>
      </c>
      <c r="F15" s="4">
        <v>761.18600000000004</v>
      </c>
      <c r="G15" s="4">
        <v>764.22299999999996</v>
      </c>
      <c r="H15" s="4">
        <v>769.99300000000005</v>
      </c>
      <c r="I15" s="4">
        <v>775.64300000000003</v>
      </c>
      <c r="J15" s="4">
        <v>780.505</v>
      </c>
      <c r="K15" s="4">
        <v>784.41200000000003</v>
      </c>
      <c r="L15" s="4">
        <v>782.09</v>
      </c>
      <c r="M15" s="4">
        <v>779.50099999999998</v>
      </c>
      <c r="N15" s="4">
        <v>775.17700000000002</v>
      </c>
      <c r="O15" s="4">
        <v>770.68899999999996</v>
      </c>
      <c r="P15" s="4">
        <v>765.11400000000003</v>
      </c>
      <c r="Q15" s="4">
        <v>759.79</v>
      </c>
      <c r="R15" s="4">
        <v>756.07899999999995</v>
      </c>
      <c r="S15" s="4">
        <v>753.16300000000001</v>
      </c>
      <c r="T15" s="4">
        <v>755.41099999999994</v>
      </c>
      <c r="U15" s="4">
        <v>757.46400000000006</v>
      </c>
      <c r="V15" s="4">
        <v>758.26400000000001</v>
      </c>
      <c r="W15" s="4">
        <v>758.81399999999996</v>
      </c>
      <c r="X15" s="4">
        <v>757.74099999999999</v>
      </c>
      <c r="Y15" s="4">
        <v>756.77300000000002</v>
      </c>
      <c r="Z15" s="4">
        <v>756.48900000000003</v>
      </c>
    </row>
    <row r="16" spans="1:26" x14ac:dyDescent="0.45">
      <c r="A16" s="3">
        <v>210</v>
      </c>
      <c r="B16" s="4">
        <v>802.24800000000005</v>
      </c>
      <c r="C16" s="4">
        <v>801.68499999999995</v>
      </c>
      <c r="D16" s="4">
        <v>803.428</v>
      </c>
      <c r="E16" s="4">
        <v>805.346</v>
      </c>
      <c r="F16" s="4">
        <v>808.4</v>
      </c>
      <c r="G16" s="4">
        <v>811.88499999999999</v>
      </c>
      <c r="H16" s="4">
        <v>818.16600000000005</v>
      </c>
      <c r="I16" s="4">
        <v>824.49300000000005</v>
      </c>
      <c r="J16" s="4">
        <v>831.11800000000005</v>
      </c>
      <c r="K16" s="4">
        <v>836.32500000000005</v>
      </c>
      <c r="L16" s="4">
        <v>832.298</v>
      </c>
      <c r="M16" s="4">
        <v>828.01199999999994</v>
      </c>
      <c r="N16" s="4">
        <v>822.03599999999994</v>
      </c>
      <c r="O16" s="4">
        <v>815.88499999999999</v>
      </c>
      <c r="P16" s="4">
        <v>808.56799999999998</v>
      </c>
      <c r="Q16" s="4">
        <v>801.64800000000002</v>
      </c>
      <c r="R16" s="4">
        <v>797.28499999999997</v>
      </c>
      <c r="S16" s="4">
        <v>793.98800000000006</v>
      </c>
      <c r="T16" s="4">
        <v>797.61500000000001</v>
      </c>
      <c r="U16" s="4">
        <v>800.923</v>
      </c>
      <c r="V16" s="4">
        <v>802.16399999999999</v>
      </c>
      <c r="W16" s="4">
        <v>803.16</v>
      </c>
      <c r="X16" s="4">
        <v>802.55499999999995</v>
      </c>
      <c r="Y16" s="4">
        <v>801.99199999999996</v>
      </c>
      <c r="Z16" s="4">
        <v>801.70299999999997</v>
      </c>
    </row>
    <row r="17" spans="1:26" x14ac:dyDescent="0.45">
      <c r="A17" s="3">
        <v>225</v>
      </c>
      <c r="B17" s="4">
        <v>854.27300000000002</v>
      </c>
      <c r="C17" s="4">
        <v>854.35</v>
      </c>
      <c r="D17" s="4">
        <v>856.87</v>
      </c>
      <c r="E17" s="4">
        <v>859.524</v>
      </c>
      <c r="F17" s="4">
        <v>863.04700000000003</v>
      </c>
      <c r="G17" s="4">
        <v>867.01400000000001</v>
      </c>
      <c r="H17" s="4">
        <v>873.86400000000003</v>
      </c>
      <c r="I17" s="4">
        <v>880.93100000000004</v>
      </c>
      <c r="J17" s="4">
        <v>889.39599999999996</v>
      </c>
      <c r="K17" s="4">
        <v>895.96199999999999</v>
      </c>
      <c r="L17" s="4">
        <v>890.17600000000004</v>
      </c>
      <c r="M17" s="4">
        <v>884.13499999999999</v>
      </c>
      <c r="N17" s="4">
        <v>876.44</v>
      </c>
      <c r="O17" s="4">
        <v>868.55399999999997</v>
      </c>
      <c r="P17" s="4">
        <v>859.41399999999999</v>
      </c>
      <c r="Q17" s="4">
        <v>850.82100000000003</v>
      </c>
      <c r="R17" s="4">
        <v>845.76400000000001</v>
      </c>
      <c r="S17" s="4">
        <v>842.05499999999995</v>
      </c>
      <c r="T17" s="4">
        <v>847.11099999999999</v>
      </c>
      <c r="U17" s="4">
        <v>851.72</v>
      </c>
      <c r="V17" s="4">
        <v>853.41600000000005</v>
      </c>
      <c r="W17" s="4">
        <v>854.86900000000003</v>
      </c>
      <c r="X17" s="4">
        <v>854.73099999999999</v>
      </c>
      <c r="Y17" s="4">
        <v>854.572</v>
      </c>
      <c r="Z17" s="4">
        <v>854.27300000000002</v>
      </c>
    </row>
    <row r="18" spans="1:26" x14ac:dyDescent="0.45">
      <c r="A18" s="3">
        <v>240</v>
      </c>
      <c r="B18" s="4">
        <v>899.42899999999997</v>
      </c>
      <c r="C18" s="4">
        <v>898.99599999999998</v>
      </c>
      <c r="D18" s="4">
        <v>901.01900000000001</v>
      </c>
      <c r="E18" s="4">
        <v>903.27300000000002</v>
      </c>
      <c r="F18" s="4">
        <v>907.02200000000005</v>
      </c>
      <c r="G18" s="4">
        <v>911.23400000000004</v>
      </c>
      <c r="H18" s="4">
        <v>918.44600000000003</v>
      </c>
      <c r="I18" s="4">
        <v>925.745</v>
      </c>
      <c r="J18" s="4">
        <v>933.60199999999998</v>
      </c>
      <c r="K18" s="4">
        <v>939.63</v>
      </c>
      <c r="L18" s="4">
        <v>933.76800000000003</v>
      </c>
      <c r="M18" s="4">
        <v>927.59799999999996</v>
      </c>
      <c r="N18" s="4">
        <v>919.43399999999997</v>
      </c>
      <c r="O18" s="4">
        <v>911.17899999999997</v>
      </c>
      <c r="P18" s="4">
        <v>902.32899999999995</v>
      </c>
      <c r="Q18" s="4">
        <v>894.04399999999998</v>
      </c>
      <c r="R18" s="4">
        <v>889.42399999999998</v>
      </c>
      <c r="S18" s="4">
        <v>886.17600000000004</v>
      </c>
      <c r="T18" s="4">
        <v>891.83799999999997</v>
      </c>
      <c r="U18" s="4">
        <v>896.93399999999997</v>
      </c>
      <c r="V18" s="4">
        <v>898.34299999999996</v>
      </c>
      <c r="W18" s="4">
        <v>899.56200000000001</v>
      </c>
      <c r="X18" s="4">
        <v>899.54200000000003</v>
      </c>
      <c r="Y18" s="4">
        <v>899.47199999999998</v>
      </c>
      <c r="Z18" s="4">
        <v>899.072</v>
      </c>
    </row>
    <row r="19" spans="1:26" x14ac:dyDescent="0.45">
      <c r="A19" s="3">
        <v>255</v>
      </c>
      <c r="B19" s="4">
        <v>921.86800000000005</v>
      </c>
      <c r="C19" s="4">
        <v>921.63900000000001</v>
      </c>
      <c r="D19" s="4">
        <v>923.11699999999996</v>
      </c>
      <c r="E19" s="4">
        <v>924.91600000000005</v>
      </c>
      <c r="F19" s="4">
        <v>928.8</v>
      </c>
      <c r="G19" s="4">
        <v>933.15200000000004</v>
      </c>
      <c r="H19" s="4">
        <v>940.54899999999998</v>
      </c>
      <c r="I19" s="4">
        <v>947.90200000000004</v>
      </c>
      <c r="J19" s="4">
        <v>954.96199999999999</v>
      </c>
      <c r="K19" s="4">
        <v>960.30700000000002</v>
      </c>
      <c r="L19" s="4">
        <v>954.51099999999997</v>
      </c>
      <c r="M19" s="4">
        <v>948.36400000000003</v>
      </c>
      <c r="N19" s="4">
        <v>939.93100000000004</v>
      </c>
      <c r="O19" s="4">
        <v>931.51199999999994</v>
      </c>
      <c r="P19" s="4">
        <v>923.16499999999996</v>
      </c>
      <c r="Q19" s="4">
        <v>915.39</v>
      </c>
      <c r="R19" s="4">
        <v>911.32100000000003</v>
      </c>
      <c r="S19" s="4">
        <v>908.61099999999999</v>
      </c>
      <c r="T19" s="4">
        <v>914.74</v>
      </c>
      <c r="U19" s="4">
        <v>920.19899999999996</v>
      </c>
      <c r="V19" s="4">
        <v>921.28700000000003</v>
      </c>
      <c r="W19" s="4">
        <v>922.24300000000005</v>
      </c>
      <c r="X19" s="4">
        <v>922.34100000000001</v>
      </c>
      <c r="Y19" s="4">
        <v>922.36</v>
      </c>
      <c r="Z19" s="4">
        <v>921.86800000000005</v>
      </c>
    </row>
    <row r="20" spans="1:26" x14ac:dyDescent="0.45">
      <c r="A20" s="3">
        <v>270</v>
      </c>
      <c r="B20" s="4">
        <v>913.37800000000004</v>
      </c>
      <c r="C20" s="4">
        <v>913.03300000000002</v>
      </c>
      <c r="D20" s="4">
        <v>914.27099999999996</v>
      </c>
      <c r="E20" s="4">
        <v>915.83699999999999</v>
      </c>
      <c r="F20" s="4">
        <v>919.54300000000001</v>
      </c>
      <c r="G20" s="4">
        <v>923.678</v>
      </c>
      <c r="H20" s="4">
        <v>930.60500000000002</v>
      </c>
      <c r="I20" s="4">
        <v>937.56799999999998</v>
      </c>
      <c r="J20" s="4">
        <v>944.755</v>
      </c>
      <c r="K20" s="4">
        <v>950.19100000000003</v>
      </c>
      <c r="L20" s="4">
        <v>944.24</v>
      </c>
      <c r="M20" s="4">
        <v>937.93799999999999</v>
      </c>
      <c r="N20" s="4">
        <v>929.35</v>
      </c>
      <c r="O20" s="4">
        <v>920.91200000000003</v>
      </c>
      <c r="P20" s="4">
        <v>913.43600000000004</v>
      </c>
      <c r="Q20" s="4">
        <v>906.48699999999997</v>
      </c>
      <c r="R20" s="4">
        <v>902.95899999999995</v>
      </c>
      <c r="S20" s="4">
        <v>900.69100000000003</v>
      </c>
      <c r="T20" s="4">
        <v>906.61099999999999</v>
      </c>
      <c r="U20" s="4">
        <v>911.94200000000001</v>
      </c>
      <c r="V20" s="4">
        <v>913.43700000000001</v>
      </c>
      <c r="W20" s="4">
        <v>914.7</v>
      </c>
      <c r="X20" s="4">
        <v>914.46100000000001</v>
      </c>
      <c r="Y20" s="4">
        <v>914.16099999999994</v>
      </c>
      <c r="Z20" s="4">
        <v>913.46900000000005</v>
      </c>
    </row>
    <row r="21" spans="1:26" x14ac:dyDescent="0.45">
      <c r="A21" s="3">
        <v>285</v>
      </c>
      <c r="B21" s="4">
        <v>888.29899999999998</v>
      </c>
      <c r="C21" s="4">
        <v>887.66800000000001</v>
      </c>
      <c r="D21" s="4">
        <v>888.64499999999998</v>
      </c>
      <c r="E21" s="4">
        <v>889.95399999999995</v>
      </c>
      <c r="F21" s="4">
        <v>893.41499999999996</v>
      </c>
      <c r="G21" s="4">
        <v>897.25900000000001</v>
      </c>
      <c r="H21" s="4">
        <v>903.59500000000003</v>
      </c>
      <c r="I21" s="4">
        <v>910.04399999999998</v>
      </c>
      <c r="J21" s="4">
        <v>917.22400000000005</v>
      </c>
      <c r="K21" s="4">
        <v>922.64800000000002</v>
      </c>
      <c r="L21" s="4">
        <v>916.65499999999997</v>
      </c>
      <c r="M21" s="4">
        <v>910.31700000000001</v>
      </c>
      <c r="N21" s="4">
        <v>901.73400000000004</v>
      </c>
      <c r="O21" s="4">
        <v>893.43299999999999</v>
      </c>
      <c r="P21" s="4">
        <v>886.95500000000004</v>
      </c>
      <c r="Q21" s="4">
        <v>880.95</v>
      </c>
      <c r="R21" s="4">
        <v>878.02200000000005</v>
      </c>
      <c r="S21" s="4">
        <v>876.23099999999999</v>
      </c>
      <c r="T21" s="4">
        <v>881.83399999999995</v>
      </c>
      <c r="U21" s="4">
        <v>886.94100000000003</v>
      </c>
      <c r="V21" s="4">
        <v>888.80899999999997</v>
      </c>
      <c r="W21" s="4">
        <v>890.35299999999995</v>
      </c>
      <c r="X21" s="4">
        <v>889.78599999999994</v>
      </c>
      <c r="Y21" s="4">
        <v>889.17700000000002</v>
      </c>
      <c r="Z21" s="4">
        <v>888.29899999999998</v>
      </c>
    </row>
    <row r="22" spans="1:26" x14ac:dyDescent="0.45">
      <c r="A22" s="3">
        <v>300</v>
      </c>
      <c r="B22" s="4">
        <v>860.24099999999999</v>
      </c>
      <c r="C22" s="4">
        <v>860.18700000000001</v>
      </c>
      <c r="D22" s="4">
        <v>861.62900000000002</v>
      </c>
      <c r="E22" s="4">
        <v>863.34199999999998</v>
      </c>
      <c r="F22" s="4">
        <v>866.81799999999998</v>
      </c>
      <c r="G22" s="4">
        <v>870.63</v>
      </c>
      <c r="H22" s="4">
        <v>876.62</v>
      </c>
      <c r="I22" s="4">
        <v>882.80100000000004</v>
      </c>
      <c r="J22" s="4">
        <v>890.22500000000002</v>
      </c>
      <c r="K22" s="4">
        <v>895.81899999999996</v>
      </c>
      <c r="L22" s="4">
        <v>889.51499999999999</v>
      </c>
      <c r="M22" s="4">
        <v>882.99699999999996</v>
      </c>
      <c r="N22" s="4">
        <v>875.07799999999997</v>
      </c>
      <c r="O22" s="4">
        <v>867.35299999999995</v>
      </c>
      <c r="P22" s="4">
        <v>860.86699999999996</v>
      </c>
      <c r="Q22" s="4">
        <v>854.8</v>
      </c>
      <c r="R22" s="4">
        <v>851.45</v>
      </c>
      <c r="S22" s="4">
        <v>849.221</v>
      </c>
      <c r="T22" s="4">
        <v>854.28399999999999</v>
      </c>
      <c r="U22" s="4">
        <v>858.98800000000006</v>
      </c>
      <c r="V22" s="4">
        <v>861.35</v>
      </c>
      <c r="W22" s="4">
        <v>863.24400000000003</v>
      </c>
      <c r="X22" s="4">
        <v>862.08900000000006</v>
      </c>
      <c r="Y22" s="4">
        <v>861.01499999999999</v>
      </c>
      <c r="Z22" s="4">
        <v>860.46900000000005</v>
      </c>
    </row>
    <row r="23" spans="1:26" x14ac:dyDescent="0.45">
      <c r="A23" s="3">
        <v>315</v>
      </c>
      <c r="B23" s="4">
        <v>839.24400000000003</v>
      </c>
      <c r="C23" s="4">
        <v>839.30899999999997</v>
      </c>
      <c r="D23" s="4">
        <v>841.226</v>
      </c>
      <c r="E23" s="4">
        <v>843.35699999999997</v>
      </c>
      <c r="F23" s="4">
        <v>846.875</v>
      </c>
      <c r="G23" s="4">
        <v>850.68299999999999</v>
      </c>
      <c r="H23" s="4">
        <v>856.37199999999996</v>
      </c>
      <c r="I23" s="4">
        <v>862.33299999999997</v>
      </c>
      <c r="J23" s="4">
        <v>870.05899999999997</v>
      </c>
      <c r="K23" s="4">
        <v>875.86599999999999</v>
      </c>
      <c r="L23" s="4">
        <v>869.20299999999997</v>
      </c>
      <c r="M23" s="4">
        <v>862.45299999999997</v>
      </c>
      <c r="N23" s="4">
        <v>855.14</v>
      </c>
      <c r="O23" s="4">
        <v>847.93100000000004</v>
      </c>
      <c r="P23" s="4">
        <v>841.38800000000003</v>
      </c>
      <c r="Q23" s="4">
        <v>835.21199999999999</v>
      </c>
      <c r="R23" s="4">
        <v>831.41499999999996</v>
      </c>
      <c r="S23" s="4">
        <v>828.73199999999997</v>
      </c>
      <c r="T23" s="4">
        <v>833.29399999999998</v>
      </c>
      <c r="U23" s="4">
        <v>837.63199999999995</v>
      </c>
      <c r="V23" s="4">
        <v>840.50599999999997</v>
      </c>
      <c r="W23" s="4">
        <v>842.76300000000003</v>
      </c>
      <c r="X23" s="4">
        <v>841.01099999999997</v>
      </c>
      <c r="Y23" s="4">
        <v>839.46299999999997</v>
      </c>
      <c r="Z23" s="4">
        <v>839.24400000000003</v>
      </c>
    </row>
    <row r="24" spans="1:26" x14ac:dyDescent="0.45">
      <c r="A24" s="3">
        <v>330</v>
      </c>
      <c r="B24" s="4">
        <v>827.13800000000003</v>
      </c>
      <c r="C24" s="4">
        <v>827.95600000000002</v>
      </c>
      <c r="D24" s="4">
        <v>829.20100000000002</v>
      </c>
      <c r="E24" s="4">
        <v>830.779</v>
      </c>
      <c r="F24" s="4">
        <v>834.51700000000005</v>
      </c>
      <c r="G24" s="4">
        <v>838.5</v>
      </c>
      <c r="H24" s="4">
        <v>844.07100000000003</v>
      </c>
      <c r="I24" s="4">
        <v>850.00099999999998</v>
      </c>
      <c r="J24" s="4">
        <v>858.26199999999994</v>
      </c>
      <c r="K24" s="4">
        <v>864.58600000000001</v>
      </c>
      <c r="L24" s="4">
        <v>858.32500000000005</v>
      </c>
      <c r="M24" s="4">
        <v>852.05100000000004</v>
      </c>
      <c r="N24" s="4">
        <v>845.69399999999996</v>
      </c>
      <c r="O24" s="4">
        <v>839.33299999999997</v>
      </c>
      <c r="P24" s="4">
        <v>832.92899999999997</v>
      </c>
      <c r="Q24" s="4">
        <v>826.8</v>
      </c>
      <c r="R24" s="4">
        <v>822.44</v>
      </c>
      <c r="S24" s="4">
        <v>819.06799999999998</v>
      </c>
      <c r="T24" s="4">
        <v>822.11400000000003</v>
      </c>
      <c r="U24" s="4">
        <v>825.26800000000003</v>
      </c>
      <c r="V24" s="4">
        <v>829.11300000000006</v>
      </c>
      <c r="W24" s="4">
        <v>832.07299999999998</v>
      </c>
      <c r="X24" s="4">
        <v>829.27599999999995</v>
      </c>
      <c r="Y24" s="4">
        <v>826.91499999999996</v>
      </c>
      <c r="Z24" s="4">
        <v>827.38400000000001</v>
      </c>
    </row>
    <row r="25" spans="1:26" x14ac:dyDescent="0.45">
      <c r="A25" s="3">
        <v>345</v>
      </c>
      <c r="B25" s="4">
        <v>818.69799999999998</v>
      </c>
      <c r="C25" s="4">
        <v>819.78099999999995</v>
      </c>
      <c r="D25" s="4">
        <v>820.35599999999999</v>
      </c>
      <c r="E25" s="4">
        <v>821.38400000000001</v>
      </c>
      <c r="F25" s="4">
        <v>825.35699999999997</v>
      </c>
      <c r="G25" s="4">
        <v>829.53099999999995</v>
      </c>
      <c r="H25" s="4">
        <v>835.005</v>
      </c>
      <c r="I25" s="4">
        <v>840.928</v>
      </c>
      <c r="J25" s="4">
        <v>849.75800000000004</v>
      </c>
      <c r="K25" s="4">
        <v>856.62800000000004</v>
      </c>
      <c r="L25" s="4">
        <v>850.74599999999998</v>
      </c>
      <c r="M25" s="4">
        <v>844.92700000000002</v>
      </c>
      <c r="N25" s="4">
        <v>839.50599999999997</v>
      </c>
      <c r="O25" s="4">
        <v>833.97199999999998</v>
      </c>
      <c r="P25" s="4">
        <v>827.68399999999997</v>
      </c>
      <c r="Q25" s="4">
        <v>821.577</v>
      </c>
      <c r="R25" s="4">
        <v>816.63599999999997</v>
      </c>
      <c r="S25" s="4">
        <v>812.55799999999999</v>
      </c>
      <c r="T25" s="4">
        <v>814.09400000000005</v>
      </c>
      <c r="U25" s="4">
        <v>816.06899999999996</v>
      </c>
      <c r="V25" s="4">
        <v>820.90499999999997</v>
      </c>
      <c r="W25" s="4">
        <v>824.58299999999997</v>
      </c>
      <c r="X25" s="4">
        <v>820.72500000000002</v>
      </c>
      <c r="Y25" s="4">
        <v>817.53599999999994</v>
      </c>
      <c r="Z25" s="4">
        <v>818.69799999999998</v>
      </c>
    </row>
    <row r="26" spans="1:26" x14ac:dyDescent="0.45">
      <c r="A26" s="3">
        <v>360</v>
      </c>
      <c r="B26" s="4">
        <v>820.18499999999995</v>
      </c>
      <c r="C26" s="4">
        <v>821.226</v>
      </c>
      <c r="D26" s="4">
        <v>822.125</v>
      </c>
      <c r="E26" s="4">
        <v>823.35</v>
      </c>
      <c r="F26" s="4">
        <v>826.702</v>
      </c>
      <c r="G26" s="4">
        <v>830.375</v>
      </c>
      <c r="H26" s="4">
        <v>836.13699999999994</v>
      </c>
      <c r="I26" s="4">
        <v>841.99699999999996</v>
      </c>
      <c r="J26" s="4">
        <v>848.49400000000003</v>
      </c>
      <c r="K26" s="4">
        <v>853.47900000000004</v>
      </c>
      <c r="L26" s="4">
        <v>848.62800000000004</v>
      </c>
      <c r="M26" s="4">
        <v>843.79200000000003</v>
      </c>
      <c r="N26" s="4">
        <v>839.05799999999999</v>
      </c>
      <c r="O26" s="4">
        <v>834.26199999999994</v>
      </c>
      <c r="P26" s="4">
        <v>829.04</v>
      </c>
      <c r="Q26" s="4">
        <v>823.93100000000004</v>
      </c>
      <c r="R26" s="4">
        <v>819.53899999999999</v>
      </c>
      <c r="S26" s="4">
        <v>815.86800000000005</v>
      </c>
      <c r="T26" s="4">
        <v>816.87400000000002</v>
      </c>
      <c r="U26" s="4">
        <v>818.28599999999994</v>
      </c>
      <c r="V26" s="4">
        <v>822.34900000000005</v>
      </c>
      <c r="W26" s="4">
        <v>825.42700000000002</v>
      </c>
      <c r="X26" s="4">
        <v>822.09500000000003</v>
      </c>
      <c r="Y26" s="4">
        <v>819.33399999999995</v>
      </c>
      <c r="Z26" s="4">
        <v>820.28300000000002</v>
      </c>
    </row>
    <row r="29" spans="1:26" x14ac:dyDescent="0.45">
      <c r="B29">
        <f>_xlfn.QUARTILE.EXC(B2:Z26,3)</f>
        <v>860.0095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24C77-F5E4-414C-B15E-048FF870761D}">
  <dimension ref="A1:Z26"/>
  <sheetViews>
    <sheetView workbookViewId="0">
      <selection activeCell="K23" sqref="K23"/>
    </sheetView>
  </sheetViews>
  <sheetFormatPr defaultRowHeight="14.25" x14ac:dyDescent="0.45"/>
  <sheetData>
    <row r="1" spans="1:26" x14ac:dyDescent="0.45">
      <c r="A1" s="3" t="s">
        <v>0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</row>
    <row r="2" spans="1:26" x14ac:dyDescent="0.45">
      <c r="A2" s="3">
        <v>0</v>
      </c>
      <c r="B2" s="1">
        <v>2.2765199999999999E-2</v>
      </c>
      <c r="C2" s="1">
        <v>2.3100300000000001E-2</v>
      </c>
      <c r="D2" s="1">
        <v>2.3388900000000001E-2</v>
      </c>
      <c r="E2" s="1">
        <v>2.36776E-2</v>
      </c>
      <c r="F2" s="1">
        <v>2.39686E-2</v>
      </c>
      <c r="G2" s="1">
        <v>2.4252800000000001E-2</v>
      </c>
      <c r="H2" s="1">
        <v>2.4491800000000001E-2</v>
      </c>
      <c r="I2" s="1">
        <v>2.4629399999999999E-2</v>
      </c>
      <c r="J2" s="1">
        <v>2.4100099999999999E-2</v>
      </c>
      <c r="K2" s="1">
        <v>2.3504199999999999E-2</v>
      </c>
      <c r="L2" s="1">
        <v>2.25496E-2</v>
      </c>
      <c r="M2" s="1">
        <v>2.1631399999999999E-2</v>
      </c>
      <c r="N2" s="1">
        <v>2.0978699999999999E-2</v>
      </c>
      <c r="O2" s="1">
        <v>2.0364199999999999E-2</v>
      </c>
      <c r="P2" s="1">
        <v>2.00018E-2</v>
      </c>
      <c r="Q2" s="1">
        <v>1.96758E-2</v>
      </c>
      <c r="R2" s="1">
        <v>1.9582200000000001E-2</v>
      </c>
      <c r="S2" s="1">
        <v>1.9575200000000001E-2</v>
      </c>
      <c r="T2" s="1">
        <v>2.0121300000000002E-2</v>
      </c>
      <c r="U2" s="1">
        <v>2.0659899999999998E-2</v>
      </c>
      <c r="V2" s="1">
        <v>2.1260399999999999E-2</v>
      </c>
      <c r="W2" s="1">
        <v>2.18193E-2</v>
      </c>
      <c r="X2" s="1">
        <v>2.2118100000000002E-2</v>
      </c>
      <c r="Y2" s="1">
        <v>2.24227E-2</v>
      </c>
      <c r="Z2" s="1">
        <v>2.2765199999999999E-2</v>
      </c>
    </row>
    <row r="3" spans="1:26" x14ac:dyDescent="0.45">
      <c r="A3" s="3">
        <v>15</v>
      </c>
      <c r="B3" s="1">
        <v>2.23304E-2</v>
      </c>
      <c r="C3" s="1">
        <v>2.2683499999999999E-2</v>
      </c>
      <c r="D3" s="1">
        <v>2.3007900000000001E-2</v>
      </c>
      <c r="E3" s="1">
        <v>2.33295E-2</v>
      </c>
      <c r="F3" s="1">
        <v>2.3635699999999999E-2</v>
      </c>
      <c r="G3" s="1">
        <v>2.3932700000000001E-2</v>
      </c>
      <c r="H3" s="1">
        <v>2.4170500000000001E-2</v>
      </c>
      <c r="I3" s="1">
        <v>2.4284699999999999E-2</v>
      </c>
      <c r="J3" s="1">
        <v>2.3587400000000001E-2</v>
      </c>
      <c r="K3" s="1">
        <v>2.2848199999999999E-2</v>
      </c>
      <c r="L3" s="1">
        <v>2.1945800000000001E-2</v>
      </c>
      <c r="M3" s="1">
        <v>2.1084200000000001E-2</v>
      </c>
      <c r="N3" s="1">
        <v>2.05101E-2</v>
      </c>
      <c r="O3" s="1">
        <v>1.9968799999999998E-2</v>
      </c>
      <c r="P3" s="1">
        <v>1.9640399999999999E-2</v>
      </c>
      <c r="Q3" s="1">
        <v>1.9339700000000001E-2</v>
      </c>
      <c r="R3" s="1">
        <v>1.92172E-2</v>
      </c>
      <c r="S3" s="1">
        <v>1.9180800000000001E-2</v>
      </c>
      <c r="T3" s="1">
        <v>1.9691500000000001E-2</v>
      </c>
      <c r="U3" s="1">
        <v>2.0196499999999999E-2</v>
      </c>
      <c r="V3" s="1">
        <v>2.0794699999999999E-2</v>
      </c>
      <c r="W3" s="1">
        <v>2.1347499999999998E-2</v>
      </c>
      <c r="X3" s="1">
        <v>2.1652899999999999E-2</v>
      </c>
      <c r="Y3" s="1">
        <v>2.19724E-2</v>
      </c>
      <c r="Z3" s="1">
        <v>2.23304E-2</v>
      </c>
    </row>
    <row r="4" spans="1:26" x14ac:dyDescent="0.45">
      <c r="A4" s="3">
        <v>30</v>
      </c>
      <c r="B4" s="1">
        <v>2.24678E-2</v>
      </c>
      <c r="C4" s="1">
        <v>2.24789E-2</v>
      </c>
      <c r="D4" s="1">
        <v>2.2789500000000001E-2</v>
      </c>
      <c r="E4" s="1">
        <v>2.30992E-2</v>
      </c>
      <c r="F4" s="1">
        <v>2.3405599999999999E-2</v>
      </c>
      <c r="G4" s="1">
        <v>2.3696800000000001E-2</v>
      </c>
      <c r="H4" s="1">
        <v>2.3889799999999999E-2</v>
      </c>
      <c r="I4" s="1">
        <v>2.3958699999999999E-2</v>
      </c>
      <c r="J4" s="1">
        <v>2.32132E-2</v>
      </c>
      <c r="K4" s="1">
        <v>2.2440999999999999E-2</v>
      </c>
      <c r="L4" s="1">
        <v>2.1626099999999999E-2</v>
      </c>
      <c r="M4" s="1">
        <v>2.0847600000000001E-2</v>
      </c>
      <c r="N4" s="1">
        <v>2.0327000000000001E-2</v>
      </c>
      <c r="O4" s="1">
        <v>1.98359E-2</v>
      </c>
      <c r="P4" s="1">
        <v>1.9534599999999999E-2</v>
      </c>
      <c r="Q4" s="1">
        <v>1.92569E-2</v>
      </c>
      <c r="R4" s="1">
        <v>1.9130899999999999E-2</v>
      </c>
      <c r="S4" s="1">
        <v>1.90829E-2</v>
      </c>
      <c r="T4" s="1">
        <v>1.9530499999999999E-2</v>
      </c>
      <c r="U4" s="1">
        <v>1.9983500000000001E-2</v>
      </c>
      <c r="V4" s="1">
        <v>2.05907E-2</v>
      </c>
      <c r="W4" s="1">
        <v>2.11515E-2</v>
      </c>
      <c r="X4" s="1">
        <v>2.1477799999999998E-2</v>
      </c>
      <c r="Y4" s="1">
        <v>2.1804E-2</v>
      </c>
      <c r="Z4" s="1">
        <v>2.2142599999999998E-2</v>
      </c>
    </row>
    <row r="5" spans="1:26" x14ac:dyDescent="0.45">
      <c r="A5" s="3">
        <v>45</v>
      </c>
      <c r="B5" s="1">
        <v>2.18941E-2</v>
      </c>
      <c r="C5" s="1">
        <v>2.22077E-2</v>
      </c>
      <c r="D5" s="1">
        <v>2.2503499999999999E-2</v>
      </c>
      <c r="E5" s="1">
        <v>2.2800399999999998E-2</v>
      </c>
      <c r="F5" s="1">
        <v>2.3106399999999999E-2</v>
      </c>
      <c r="G5" s="1">
        <v>2.3391100000000001E-2</v>
      </c>
      <c r="H5" s="1">
        <v>2.3538799999999999E-2</v>
      </c>
      <c r="I5" s="1">
        <v>2.3561599999999999E-2</v>
      </c>
      <c r="J5" s="1">
        <v>2.2767300000000001E-2</v>
      </c>
      <c r="K5" s="1">
        <v>2.19641E-2</v>
      </c>
      <c r="L5" s="1">
        <v>2.12398E-2</v>
      </c>
      <c r="M5" s="1">
        <v>2.0547599999999999E-2</v>
      </c>
      <c r="N5" s="1">
        <v>2.0082900000000001E-2</v>
      </c>
      <c r="O5" s="1">
        <v>1.9644100000000001E-2</v>
      </c>
      <c r="P5" s="1">
        <v>1.93709E-2</v>
      </c>
      <c r="Q5" s="1">
        <v>1.9116899999999999E-2</v>
      </c>
      <c r="R5" s="1">
        <v>1.8987500000000001E-2</v>
      </c>
      <c r="S5" s="1">
        <v>1.8927900000000001E-2</v>
      </c>
      <c r="T5" s="1">
        <v>1.9310600000000001E-2</v>
      </c>
      <c r="U5" s="1">
        <v>1.9710200000000001E-2</v>
      </c>
      <c r="V5" s="1">
        <v>2.03266E-2</v>
      </c>
      <c r="W5" s="1">
        <v>2.0895199999999999E-2</v>
      </c>
      <c r="X5" s="1">
        <v>2.1241699999999999E-2</v>
      </c>
      <c r="Y5" s="1">
        <v>2.1582799999999999E-2</v>
      </c>
      <c r="Z5" s="1">
        <v>2.18941E-2</v>
      </c>
    </row>
    <row r="6" spans="1:26" x14ac:dyDescent="0.45">
      <c r="A6" s="3">
        <v>60</v>
      </c>
      <c r="B6" s="1">
        <v>2.2233699999999999E-2</v>
      </c>
      <c r="C6" s="1">
        <v>2.1735000000000001E-2</v>
      </c>
      <c r="D6" s="1">
        <v>2.2024700000000001E-2</v>
      </c>
      <c r="E6" s="1">
        <v>2.2320400000000001E-2</v>
      </c>
      <c r="F6" s="1">
        <v>2.2621200000000001E-2</v>
      </c>
      <c r="G6" s="1">
        <v>2.28994E-2</v>
      </c>
      <c r="H6" s="1">
        <v>2.3030200000000001E-2</v>
      </c>
      <c r="I6" s="1">
        <v>2.3042199999999999E-2</v>
      </c>
      <c r="J6" s="1">
        <v>2.2276399999999998E-2</v>
      </c>
      <c r="K6" s="1">
        <v>2.1507800000000001E-2</v>
      </c>
      <c r="L6" s="1">
        <v>2.0825199999999999E-2</v>
      </c>
      <c r="M6" s="1">
        <v>2.01742E-2</v>
      </c>
      <c r="N6" s="1">
        <v>1.9744299999999999E-2</v>
      </c>
      <c r="O6" s="1">
        <v>1.9338299999999999E-2</v>
      </c>
      <c r="P6" s="1">
        <v>1.9084199999999999E-2</v>
      </c>
      <c r="Q6" s="1">
        <v>1.88469E-2</v>
      </c>
      <c r="R6" s="1">
        <v>1.8718499999999999E-2</v>
      </c>
      <c r="S6" s="1">
        <v>1.8650199999999999E-2</v>
      </c>
      <c r="T6" s="1">
        <v>1.8962400000000001E-2</v>
      </c>
      <c r="U6" s="1">
        <v>1.9296500000000001E-2</v>
      </c>
      <c r="V6" s="1">
        <v>1.98727E-2</v>
      </c>
      <c r="W6" s="1">
        <v>2.0407499999999999E-2</v>
      </c>
      <c r="X6" s="1">
        <v>2.0761600000000002E-2</v>
      </c>
      <c r="Y6" s="1">
        <v>2.1110400000000001E-2</v>
      </c>
      <c r="Z6" s="1">
        <v>2.1425199999999998E-2</v>
      </c>
    </row>
    <row r="7" spans="1:26" x14ac:dyDescent="0.45">
      <c r="A7" s="3">
        <v>75</v>
      </c>
      <c r="B7" s="1">
        <v>2.0508999999999999E-2</v>
      </c>
      <c r="C7" s="1">
        <v>2.0815400000000001E-2</v>
      </c>
      <c r="D7" s="1">
        <v>2.1094399999999999E-2</v>
      </c>
      <c r="E7" s="1">
        <v>2.1373199999999998E-2</v>
      </c>
      <c r="F7" s="1">
        <v>2.1662500000000001E-2</v>
      </c>
      <c r="G7" s="1">
        <v>2.1928E-2</v>
      </c>
      <c r="H7" s="1">
        <v>2.2039799999999998E-2</v>
      </c>
      <c r="I7" s="1">
        <v>2.2036900000000002E-2</v>
      </c>
      <c r="J7" s="1">
        <v>2.13186E-2</v>
      </c>
      <c r="K7" s="1">
        <v>2.06023E-2</v>
      </c>
      <c r="L7" s="1">
        <v>1.99761E-2</v>
      </c>
      <c r="M7" s="1">
        <v>1.93802E-2</v>
      </c>
      <c r="N7" s="1">
        <v>1.8994400000000002E-2</v>
      </c>
      <c r="O7" s="1">
        <v>1.8629900000000001E-2</v>
      </c>
      <c r="P7" s="1">
        <v>1.84005E-2</v>
      </c>
      <c r="Q7" s="1">
        <v>1.8185E-2</v>
      </c>
      <c r="R7" s="1">
        <v>1.8060099999999999E-2</v>
      </c>
      <c r="S7" s="1">
        <v>1.79845E-2</v>
      </c>
      <c r="T7" s="1">
        <v>1.8219099999999998E-2</v>
      </c>
      <c r="U7" s="1">
        <v>1.84805E-2</v>
      </c>
      <c r="V7" s="1">
        <v>1.90046E-2</v>
      </c>
      <c r="W7" s="1">
        <v>1.94942E-2</v>
      </c>
      <c r="X7" s="1">
        <v>1.9847900000000002E-2</v>
      </c>
      <c r="Y7" s="1">
        <v>2.01969E-2</v>
      </c>
      <c r="Z7" s="1">
        <v>2.0508999999999999E-2</v>
      </c>
    </row>
    <row r="8" spans="1:26" x14ac:dyDescent="0.45">
      <c r="A8" s="3">
        <v>90</v>
      </c>
      <c r="B8" s="1">
        <v>2.0495300000000001E-2</v>
      </c>
      <c r="C8" s="1">
        <v>1.9999900000000001E-2</v>
      </c>
      <c r="D8" s="1">
        <v>2.0270799999999999E-2</v>
      </c>
      <c r="E8" s="1">
        <v>2.0541299999999998E-2</v>
      </c>
      <c r="F8" s="1">
        <v>2.0824499999999999E-2</v>
      </c>
      <c r="G8" s="1">
        <v>2.10837E-2</v>
      </c>
      <c r="H8" s="1">
        <v>2.11884E-2</v>
      </c>
      <c r="I8" s="1">
        <v>2.1180500000000001E-2</v>
      </c>
      <c r="J8" s="1">
        <v>2.0479399999999998E-2</v>
      </c>
      <c r="K8" s="1">
        <v>1.9780200000000001E-2</v>
      </c>
      <c r="L8" s="1">
        <v>1.91635E-2</v>
      </c>
      <c r="M8" s="1">
        <v>1.8576100000000002E-2</v>
      </c>
      <c r="N8" s="1">
        <v>1.8192099999999999E-2</v>
      </c>
      <c r="O8" s="1">
        <v>1.7829500000000002E-2</v>
      </c>
      <c r="P8" s="1">
        <v>1.7602900000000001E-2</v>
      </c>
      <c r="Q8" s="1">
        <v>1.73904E-2</v>
      </c>
      <c r="R8" s="1">
        <v>1.7268599999999999E-2</v>
      </c>
      <c r="S8" s="1">
        <v>1.7196199999999998E-2</v>
      </c>
      <c r="T8" s="1">
        <v>1.74366E-2</v>
      </c>
      <c r="U8" s="1">
        <v>1.7703699999999999E-2</v>
      </c>
      <c r="V8" s="1">
        <v>1.8226200000000001E-2</v>
      </c>
      <c r="W8" s="1">
        <v>1.87114E-2</v>
      </c>
      <c r="X8" s="1">
        <v>1.90555E-2</v>
      </c>
      <c r="Y8" s="1">
        <v>1.9396E-2</v>
      </c>
      <c r="Z8" s="1">
        <v>1.97009E-2</v>
      </c>
    </row>
    <row r="9" spans="1:26" x14ac:dyDescent="0.45">
      <c r="A9" s="3">
        <v>105</v>
      </c>
      <c r="B9" s="1">
        <v>1.8753800000000001E-2</v>
      </c>
      <c r="C9" s="1">
        <v>1.9043299999999999E-2</v>
      </c>
      <c r="D9" s="1">
        <v>1.9304200000000001E-2</v>
      </c>
      <c r="E9" s="1">
        <v>1.9564700000000001E-2</v>
      </c>
      <c r="F9" s="1">
        <v>1.9839499999999999E-2</v>
      </c>
      <c r="G9" s="1">
        <v>2.00906E-2</v>
      </c>
      <c r="H9" s="1">
        <v>2.0187500000000001E-2</v>
      </c>
      <c r="I9" s="1">
        <v>2.0174600000000001E-2</v>
      </c>
      <c r="J9" s="1">
        <v>1.9495700000000001E-2</v>
      </c>
      <c r="K9" s="1">
        <v>1.8818700000000001E-2</v>
      </c>
      <c r="L9" s="1">
        <v>1.82159E-2</v>
      </c>
      <c r="M9" s="1">
        <v>1.76411E-2</v>
      </c>
      <c r="N9" s="1">
        <v>1.7261599999999998E-2</v>
      </c>
      <c r="O9" s="1">
        <v>1.6903499999999998E-2</v>
      </c>
      <c r="P9" s="1">
        <v>1.6681499999999998E-2</v>
      </c>
      <c r="Q9" s="1">
        <v>1.6473399999999999E-2</v>
      </c>
      <c r="R9" s="1">
        <v>1.6355499999999999E-2</v>
      </c>
      <c r="S9" s="1">
        <v>1.6286999999999999E-2</v>
      </c>
      <c r="T9" s="1">
        <v>1.6531199999999999E-2</v>
      </c>
      <c r="U9" s="1">
        <v>1.6802000000000001E-2</v>
      </c>
      <c r="V9" s="1">
        <v>1.7319500000000002E-2</v>
      </c>
      <c r="W9" s="1">
        <v>1.7796599999999999E-2</v>
      </c>
      <c r="X9" s="1">
        <v>1.81288E-2</v>
      </c>
      <c r="Y9" s="1">
        <v>1.84583E-2</v>
      </c>
      <c r="Z9" s="1">
        <v>1.8753800000000001E-2</v>
      </c>
    </row>
    <row r="10" spans="1:26" x14ac:dyDescent="0.45">
      <c r="A10" s="3">
        <v>120</v>
      </c>
      <c r="B10" s="1">
        <v>1.85273E-2</v>
      </c>
      <c r="C10" s="1">
        <v>1.8364599999999998E-2</v>
      </c>
      <c r="D10" s="1">
        <v>1.8597599999999999E-2</v>
      </c>
      <c r="E10" s="1">
        <v>1.8835299999999999E-2</v>
      </c>
      <c r="F10" s="1">
        <v>1.9096200000000001E-2</v>
      </c>
      <c r="G10" s="1">
        <v>1.9338600000000001E-2</v>
      </c>
      <c r="H10" s="1">
        <v>1.9461800000000001E-2</v>
      </c>
      <c r="I10" s="1">
        <v>1.9479099999999999E-2</v>
      </c>
      <c r="J10" s="1">
        <v>1.8810400000000001E-2</v>
      </c>
      <c r="K10" s="1">
        <v>1.8138399999999999E-2</v>
      </c>
      <c r="L10" s="1">
        <v>1.7534600000000001E-2</v>
      </c>
      <c r="M10" s="1">
        <v>1.6958999999999998E-2</v>
      </c>
      <c r="N10" s="1">
        <v>1.65795E-2</v>
      </c>
      <c r="O10" s="1">
        <v>1.6221300000000001E-2</v>
      </c>
      <c r="P10" s="1">
        <v>1.59972E-2</v>
      </c>
      <c r="Q10" s="1">
        <v>1.5788300000000002E-2</v>
      </c>
      <c r="R10" s="1">
        <v>1.56782E-2</v>
      </c>
      <c r="S10" s="1">
        <v>1.56239E-2</v>
      </c>
      <c r="T10" s="1">
        <v>1.5923699999999999E-2</v>
      </c>
      <c r="U10" s="1">
        <v>1.62402E-2</v>
      </c>
      <c r="V10" s="1">
        <v>1.6752900000000001E-2</v>
      </c>
      <c r="W10" s="1">
        <v>1.7224099999999999E-2</v>
      </c>
      <c r="X10" s="1">
        <v>1.7533400000000001E-2</v>
      </c>
      <c r="Y10" s="1">
        <v>1.7839399999999998E-2</v>
      </c>
      <c r="Z10" s="1">
        <v>1.8104700000000001E-2</v>
      </c>
    </row>
    <row r="11" spans="1:26" x14ac:dyDescent="0.45">
      <c r="A11" s="3">
        <v>135</v>
      </c>
      <c r="B11" s="1">
        <v>1.7709599999999999E-2</v>
      </c>
      <c r="C11" s="1">
        <v>1.79437E-2</v>
      </c>
      <c r="D11" s="1">
        <v>1.8152100000000001E-2</v>
      </c>
      <c r="E11" s="1">
        <v>1.8370600000000001E-2</v>
      </c>
      <c r="F11" s="1">
        <v>1.8620999999999999E-2</v>
      </c>
      <c r="G11" s="1">
        <v>1.8858099999999999E-2</v>
      </c>
      <c r="H11" s="1">
        <v>1.90104E-2</v>
      </c>
      <c r="I11" s="1">
        <v>1.9054499999999999E-2</v>
      </c>
      <c r="J11" s="1">
        <v>1.8387799999999999E-2</v>
      </c>
      <c r="K11" s="1">
        <v>1.7712599999999998E-2</v>
      </c>
      <c r="L11" s="1">
        <v>1.70995E-2</v>
      </c>
      <c r="M11" s="1">
        <v>1.6515100000000001E-2</v>
      </c>
      <c r="N11" s="1">
        <v>1.6130499999999999E-2</v>
      </c>
      <c r="O11" s="1">
        <v>1.5767099999999999E-2</v>
      </c>
      <c r="P11" s="1">
        <v>1.55379E-2</v>
      </c>
      <c r="Q11" s="1">
        <v>1.5325399999999999E-2</v>
      </c>
      <c r="R11" s="1">
        <v>1.52213E-2</v>
      </c>
      <c r="S11" s="1">
        <v>1.51805E-2</v>
      </c>
      <c r="T11" s="1">
        <v>1.5539499999999999E-2</v>
      </c>
      <c r="U11" s="1">
        <v>1.5905499999999999E-2</v>
      </c>
      <c r="V11" s="1">
        <v>1.64206E-2</v>
      </c>
      <c r="W11" s="1">
        <v>1.6892600000000001E-2</v>
      </c>
      <c r="X11" s="1">
        <v>1.71837E-2</v>
      </c>
      <c r="Y11" s="1">
        <v>1.7470599999999999E-2</v>
      </c>
      <c r="Z11" s="1">
        <v>1.7709599999999999E-2</v>
      </c>
    </row>
    <row r="12" spans="1:26" x14ac:dyDescent="0.45">
      <c r="A12" s="3">
        <v>150</v>
      </c>
      <c r="B12" s="1">
        <v>1.7539699999999998E-2</v>
      </c>
      <c r="C12" s="1">
        <v>1.8098599999999999E-2</v>
      </c>
      <c r="D12" s="1">
        <v>1.83269E-2</v>
      </c>
      <c r="E12" s="1">
        <v>1.85582E-2</v>
      </c>
      <c r="F12" s="1">
        <v>1.8808700000000001E-2</v>
      </c>
      <c r="G12" s="1">
        <v>1.9051499999999999E-2</v>
      </c>
      <c r="H12" s="1">
        <v>1.9244600000000001E-2</v>
      </c>
      <c r="I12" s="1">
        <v>1.93282E-2</v>
      </c>
      <c r="J12" s="1">
        <v>1.86903E-2</v>
      </c>
      <c r="K12" s="1">
        <v>1.80278E-2</v>
      </c>
      <c r="L12" s="1">
        <v>1.7349E-2</v>
      </c>
      <c r="M12" s="1">
        <v>1.67017E-2</v>
      </c>
      <c r="N12" s="1">
        <v>1.6275499999999998E-2</v>
      </c>
      <c r="O12" s="1">
        <v>1.5872000000000001E-2</v>
      </c>
      <c r="P12" s="1">
        <v>1.56121E-2</v>
      </c>
      <c r="Q12" s="1">
        <v>1.53726E-2</v>
      </c>
      <c r="R12" s="1">
        <v>1.5264E-2</v>
      </c>
      <c r="S12" s="1">
        <v>1.5231E-2</v>
      </c>
      <c r="T12" s="1">
        <v>1.5676699999999998E-2</v>
      </c>
      <c r="U12" s="1">
        <v>1.6115899999999999E-2</v>
      </c>
      <c r="V12" s="1">
        <v>1.6633100000000001E-2</v>
      </c>
      <c r="W12" s="1">
        <v>1.71048E-2</v>
      </c>
      <c r="X12" s="1">
        <v>1.7355499999999999E-2</v>
      </c>
      <c r="Y12" s="1">
        <v>1.7607100000000001E-2</v>
      </c>
      <c r="Z12" s="1">
        <v>1.7854399999999999E-2</v>
      </c>
    </row>
    <row r="13" spans="1:26" x14ac:dyDescent="0.45">
      <c r="A13" s="3">
        <v>165</v>
      </c>
      <c r="B13" s="1">
        <v>1.8411199999999999E-2</v>
      </c>
      <c r="C13" s="1">
        <v>1.8677200000000001E-2</v>
      </c>
      <c r="D13" s="1">
        <v>1.8923200000000001E-2</v>
      </c>
      <c r="E13" s="1">
        <v>1.9170599999999999E-2</v>
      </c>
      <c r="F13" s="1">
        <v>1.9427E-2</v>
      </c>
      <c r="G13" s="1">
        <v>1.9680799999999998E-2</v>
      </c>
      <c r="H13" s="1">
        <v>1.9919099999999999E-2</v>
      </c>
      <c r="I13" s="1">
        <v>2.0043700000000001E-2</v>
      </c>
      <c r="J13" s="1">
        <v>1.94177E-2</v>
      </c>
      <c r="K13" s="1">
        <v>1.8755999999999998E-2</v>
      </c>
      <c r="L13" s="1">
        <v>1.7996000000000002E-2</v>
      </c>
      <c r="M13" s="1">
        <v>1.7270899999999999E-2</v>
      </c>
      <c r="N13" s="1">
        <v>1.6793300000000001E-2</v>
      </c>
      <c r="O13" s="1">
        <v>1.6340199999999999E-2</v>
      </c>
      <c r="P13" s="1">
        <v>1.6043600000000002E-2</v>
      </c>
      <c r="Q13" s="1">
        <v>1.5771400000000001E-2</v>
      </c>
      <c r="R13" s="1">
        <v>1.5655800000000001E-2</v>
      </c>
      <c r="S13" s="1">
        <v>1.5629899999999999E-2</v>
      </c>
      <c r="T13" s="1">
        <v>1.61729E-2</v>
      </c>
      <c r="U13" s="1">
        <v>1.6696300000000001E-2</v>
      </c>
      <c r="V13" s="1">
        <v>1.7229100000000001E-2</v>
      </c>
      <c r="W13" s="1">
        <v>1.77124E-2</v>
      </c>
      <c r="X13" s="1">
        <v>1.79267E-2</v>
      </c>
      <c r="Y13" s="1">
        <v>1.8147E-2</v>
      </c>
      <c r="Z13" s="1">
        <v>1.8411199999999999E-2</v>
      </c>
    </row>
    <row r="14" spans="1:26" x14ac:dyDescent="0.45">
      <c r="A14" s="3">
        <v>180</v>
      </c>
      <c r="B14" s="1">
        <v>1.83007E-2</v>
      </c>
      <c r="C14" s="1">
        <v>1.9833E-2</v>
      </c>
      <c r="D14" s="1">
        <v>2.0097799999999999E-2</v>
      </c>
      <c r="E14" s="1">
        <v>2.03628E-2</v>
      </c>
      <c r="F14" s="1">
        <v>2.0630200000000001E-2</v>
      </c>
      <c r="G14" s="1">
        <v>2.08963E-2</v>
      </c>
      <c r="H14" s="1">
        <v>2.1154699999999999E-2</v>
      </c>
      <c r="I14" s="1">
        <v>2.1299800000000001E-2</v>
      </c>
      <c r="J14" s="1">
        <v>2.06964E-2</v>
      </c>
      <c r="K14" s="1">
        <v>2.0042000000000001E-2</v>
      </c>
      <c r="L14" s="1">
        <v>1.91687E-2</v>
      </c>
      <c r="M14" s="1">
        <v>1.8333700000000001E-2</v>
      </c>
      <c r="N14" s="1">
        <v>1.7772300000000001E-2</v>
      </c>
      <c r="O14" s="1">
        <v>1.7239999999999998E-2</v>
      </c>
      <c r="P14" s="1">
        <v>1.6898699999999999E-2</v>
      </c>
      <c r="Q14" s="1">
        <v>1.65936E-2</v>
      </c>
      <c r="R14" s="1">
        <v>1.6521600000000001E-2</v>
      </c>
      <c r="S14" s="1">
        <v>1.65405E-2</v>
      </c>
      <c r="T14" s="1">
        <v>1.7137699999999999E-2</v>
      </c>
      <c r="U14" s="1">
        <v>1.77054E-2</v>
      </c>
      <c r="V14" s="1">
        <v>1.8218000000000002E-2</v>
      </c>
      <c r="W14" s="1">
        <v>1.8694700000000002E-2</v>
      </c>
      <c r="X14" s="1">
        <v>1.89713E-2</v>
      </c>
      <c r="Y14" s="1">
        <v>1.9256200000000001E-2</v>
      </c>
      <c r="Z14" s="1">
        <v>1.9546399999999998E-2</v>
      </c>
    </row>
    <row r="15" spans="1:26" x14ac:dyDescent="0.45">
      <c r="A15" s="3">
        <v>195</v>
      </c>
      <c r="B15" s="1">
        <v>2.1003999999999998E-2</v>
      </c>
      <c r="C15" s="1">
        <v>2.1316100000000001E-2</v>
      </c>
      <c r="D15" s="1">
        <v>2.1604000000000002E-2</v>
      </c>
      <c r="E15" s="1">
        <v>2.1891299999999999E-2</v>
      </c>
      <c r="F15" s="1">
        <v>2.2174200000000002E-2</v>
      </c>
      <c r="G15" s="1">
        <v>2.2456899999999998E-2</v>
      </c>
      <c r="H15" s="1">
        <v>2.2739499999999999E-2</v>
      </c>
      <c r="I15" s="1">
        <v>2.2906900000000001E-2</v>
      </c>
      <c r="J15" s="1">
        <v>2.2314799999999999E-2</v>
      </c>
      <c r="K15" s="1">
        <v>2.1655000000000001E-2</v>
      </c>
      <c r="L15" s="1">
        <v>2.06555E-2</v>
      </c>
      <c r="M15" s="1">
        <v>1.9697200000000002E-2</v>
      </c>
      <c r="N15" s="1">
        <v>1.9043899999999999E-2</v>
      </c>
      <c r="O15" s="1">
        <v>1.8424300000000001E-2</v>
      </c>
      <c r="P15" s="1">
        <v>1.8032300000000001E-2</v>
      </c>
      <c r="Q15" s="1">
        <v>1.7689E-2</v>
      </c>
      <c r="R15" s="1">
        <v>1.7658500000000001E-2</v>
      </c>
      <c r="S15" s="1">
        <v>1.77217E-2</v>
      </c>
      <c r="T15" s="1">
        <v>1.8384000000000001E-2</v>
      </c>
      <c r="U15" s="1">
        <v>1.9006800000000001E-2</v>
      </c>
      <c r="V15" s="1">
        <v>1.9510599999999999E-2</v>
      </c>
      <c r="W15" s="1">
        <v>1.9993299999999999E-2</v>
      </c>
      <c r="X15" s="1">
        <v>2.0343199999999999E-2</v>
      </c>
      <c r="Y15" s="1">
        <v>2.0688100000000001E-2</v>
      </c>
      <c r="Z15" s="1">
        <v>2.1003999999999998E-2</v>
      </c>
    </row>
    <row r="16" spans="1:26" x14ac:dyDescent="0.45">
      <c r="A16" s="3">
        <v>210</v>
      </c>
      <c r="B16" s="1">
        <v>2.1067099999999998E-2</v>
      </c>
      <c r="C16" s="1">
        <v>2.3310399999999998E-2</v>
      </c>
      <c r="D16" s="1">
        <v>2.3577799999999999E-2</v>
      </c>
      <c r="E16" s="1">
        <v>2.3844199999999999E-2</v>
      </c>
      <c r="F16" s="1">
        <v>2.4103900000000001E-2</v>
      </c>
      <c r="G16" s="1">
        <v>2.4367400000000001E-2</v>
      </c>
      <c r="H16" s="1">
        <v>2.4656000000000001E-2</v>
      </c>
      <c r="I16" s="1">
        <v>2.4861500000000002E-2</v>
      </c>
      <c r="J16" s="1">
        <v>2.4521899999999999E-2</v>
      </c>
      <c r="K16" s="1">
        <v>2.40894E-2</v>
      </c>
      <c r="L16" s="1">
        <v>2.3103599999999998E-2</v>
      </c>
      <c r="M16" s="1">
        <v>2.21446E-2</v>
      </c>
      <c r="N16" s="1">
        <v>2.1378500000000002E-2</v>
      </c>
      <c r="O16" s="1">
        <v>2.0649799999999999E-2</v>
      </c>
      <c r="P16" s="1">
        <v>2.0174000000000001E-2</v>
      </c>
      <c r="Q16" s="1">
        <v>1.9761600000000001E-2</v>
      </c>
      <c r="R16" s="1">
        <v>1.9758000000000001E-2</v>
      </c>
      <c r="S16" s="1">
        <v>1.98417E-2</v>
      </c>
      <c r="T16" s="1">
        <v>2.04902E-2</v>
      </c>
      <c r="U16" s="1">
        <v>2.1107399999999998E-2</v>
      </c>
      <c r="V16" s="1">
        <v>2.16142E-2</v>
      </c>
      <c r="W16" s="1">
        <v>2.2096899999999999E-2</v>
      </c>
      <c r="X16" s="1">
        <v>2.24332E-2</v>
      </c>
      <c r="Y16" s="1">
        <v>2.2761E-2</v>
      </c>
      <c r="Z16" s="1">
        <v>2.30361E-2</v>
      </c>
    </row>
    <row r="17" spans="1:26" x14ac:dyDescent="0.45">
      <c r="A17" s="3">
        <v>225</v>
      </c>
      <c r="B17" s="1">
        <v>2.52953E-2</v>
      </c>
      <c r="C17" s="1">
        <v>2.5533400000000001E-2</v>
      </c>
      <c r="D17" s="1">
        <v>2.5781700000000001E-2</v>
      </c>
      <c r="E17" s="1">
        <v>2.60285E-2</v>
      </c>
      <c r="F17" s="1">
        <v>2.6266600000000001E-2</v>
      </c>
      <c r="G17" s="1">
        <v>2.6512500000000001E-2</v>
      </c>
      <c r="H17" s="1">
        <v>2.68095E-2</v>
      </c>
      <c r="I17" s="1">
        <v>2.70554E-2</v>
      </c>
      <c r="J17" s="1">
        <v>2.69672E-2</v>
      </c>
      <c r="K17" s="1">
        <v>2.6757400000000001E-2</v>
      </c>
      <c r="L17" s="1">
        <v>2.5775900000000001E-2</v>
      </c>
      <c r="M17" s="1">
        <v>2.4805299999999999E-2</v>
      </c>
      <c r="N17" s="1">
        <v>2.3919800000000001E-2</v>
      </c>
      <c r="O17" s="1">
        <v>2.3075999999999999E-2</v>
      </c>
      <c r="P17" s="1">
        <v>2.2511799999999998E-2</v>
      </c>
      <c r="Q17" s="1">
        <v>2.2026299999999999E-2</v>
      </c>
      <c r="R17" s="1">
        <v>2.20483E-2</v>
      </c>
      <c r="S17" s="1">
        <v>2.2153099999999998E-2</v>
      </c>
      <c r="T17" s="1">
        <v>2.28042E-2</v>
      </c>
      <c r="U17" s="1">
        <v>2.3433300000000001E-2</v>
      </c>
      <c r="V17" s="1">
        <v>2.3938899999999999E-2</v>
      </c>
      <c r="W17" s="1">
        <v>2.44196E-2</v>
      </c>
      <c r="X17" s="1">
        <v>2.4745300000000001E-2</v>
      </c>
      <c r="Y17" s="1">
        <v>2.5059100000000001E-2</v>
      </c>
      <c r="Z17" s="1">
        <v>2.52953E-2</v>
      </c>
    </row>
    <row r="18" spans="1:26" x14ac:dyDescent="0.45">
      <c r="A18" s="3">
        <v>240</v>
      </c>
      <c r="B18" s="1">
        <v>2.5582000000000001E-2</v>
      </c>
      <c r="C18" s="1">
        <v>2.70356E-2</v>
      </c>
      <c r="D18" s="1">
        <v>2.72325E-2</v>
      </c>
      <c r="E18" s="1">
        <v>2.7432700000000001E-2</v>
      </c>
      <c r="F18" s="1">
        <v>2.7654399999999999E-2</v>
      </c>
      <c r="G18" s="1">
        <v>2.7885299999999998E-2</v>
      </c>
      <c r="H18" s="1">
        <v>2.8176300000000001E-2</v>
      </c>
      <c r="I18" s="1">
        <v>2.84248E-2</v>
      </c>
      <c r="J18" s="1">
        <v>2.8395900000000002E-2</v>
      </c>
      <c r="K18" s="1">
        <v>2.8245800000000001E-2</v>
      </c>
      <c r="L18" s="1">
        <v>2.73201E-2</v>
      </c>
      <c r="M18" s="1">
        <v>2.63994E-2</v>
      </c>
      <c r="N18" s="1">
        <v>2.55237E-2</v>
      </c>
      <c r="O18" s="1">
        <v>2.46952E-2</v>
      </c>
      <c r="P18" s="1">
        <v>2.41754E-2</v>
      </c>
      <c r="Q18" s="1">
        <v>2.3735800000000001E-2</v>
      </c>
      <c r="R18" s="1">
        <v>2.3818200000000001E-2</v>
      </c>
      <c r="S18" s="1">
        <v>2.3976999999999998E-2</v>
      </c>
      <c r="T18" s="1">
        <v>2.4636999999999999E-2</v>
      </c>
      <c r="U18" s="1">
        <v>2.52672E-2</v>
      </c>
      <c r="V18" s="1">
        <v>2.57193E-2</v>
      </c>
      <c r="W18" s="1">
        <v>2.6146900000000001E-2</v>
      </c>
      <c r="X18" s="1">
        <v>2.6417699999999999E-2</v>
      </c>
      <c r="Y18" s="1">
        <v>2.6676100000000001E-2</v>
      </c>
      <c r="Z18" s="1">
        <v>2.6854599999999999E-2</v>
      </c>
    </row>
    <row r="19" spans="1:26" x14ac:dyDescent="0.45">
      <c r="A19" s="3">
        <v>255</v>
      </c>
      <c r="B19" s="1">
        <v>2.7757E-2</v>
      </c>
      <c r="C19" s="1">
        <v>2.78762E-2</v>
      </c>
      <c r="D19" s="1">
        <v>2.8016900000000001E-2</v>
      </c>
      <c r="E19" s="1">
        <v>2.8165300000000001E-2</v>
      </c>
      <c r="F19" s="1">
        <v>2.83653E-2</v>
      </c>
      <c r="G19" s="1">
        <v>2.85755E-2</v>
      </c>
      <c r="H19" s="1">
        <v>2.8853400000000001E-2</v>
      </c>
      <c r="I19" s="1">
        <v>2.90984E-2</v>
      </c>
      <c r="J19" s="1">
        <v>2.9129499999999999E-2</v>
      </c>
      <c r="K19" s="1">
        <v>2.9042499999999999E-2</v>
      </c>
      <c r="L19" s="1">
        <v>2.8194799999999999E-2</v>
      </c>
      <c r="M19" s="1">
        <v>2.7346100000000002E-2</v>
      </c>
      <c r="N19" s="1">
        <v>2.65016E-2</v>
      </c>
      <c r="O19" s="1">
        <v>2.5707500000000001E-2</v>
      </c>
      <c r="P19" s="1">
        <v>2.5244099999999998E-2</v>
      </c>
      <c r="Q19" s="1">
        <v>2.4861399999999999E-2</v>
      </c>
      <c r="R19" s="1">
        <v>2.5003500000000001E-2</v>
      </c>
      <c r="S19" s="1">
        <v>2.52134E-2</v>
      </c>
      <c r="T19" s="1">
        <v>2.58666E-2</v>
      </c>
      <c r="U19" s="1">
        <v>2.64836E-2</v>
      </c>
      <c r="V19" s="1">
        <v>2.6871599999999999E-2</v>
      </c>
      <c r="W19" s="1">
        <v>2.7235800000000001E-2</v>
      </c>
      <c r="X19" s="1">
        <v>2.74446E-2</v>
      </c>
      <c r="Y19" s="1">
        <v>2.7640999999999999E-2</v>
      </c>
      <c r="Z19" s="1">
        <v>2.7757E-2</v>
      </c>
    </row>
    <row r="20" spans="1:26" x14ac:dyDescent="0.45">
      <c r="A20" s="3">
        <v>270</v>
      </c>
      <c r="B20" s="1">
        <v>2.7824600000000001E-2</v>
      </c>
      <c r="C20" s="1">
        <v>2.7635400000000001E-2</v>
      </c>
      <c r="D20" s="1">
        <v>2.7783100000000002E-2</v>
      </c>
      <c r="E20" s="1">
        <v>2.7937699999999999E-2</v>
      </c>
      <c r="F20" s="1">
        <v>2.81374E-2</v>
      </c>
      <c r="G20" s="1">
        <v>2.8345700000000001E-2</v>
      </c>
      <c r="H20" s="1">
        <v>2.8609900000000001E-2</v>
      </c>
      <c r="I20" s="1">
        <v>2.8841800000000001E-2</v>
      </c>
      <c r="J20" s="1">
        <v>2.8863E-2</v>
      </c>
      <c r="K20" s="1">
        <v>2.8762300000000001E-2</v>
      </c>
      <c r="L20" s="1">
        <v>2.7876499999999999E-2</v>
      </c>
      <c r="M20" s="1">
        <v>2.6990400000000001E-2</v>
      </c>
      <c r="N20" s="1">
        <v>2.6111700000000002E-2</v>
      </c>
      <c r="O20" s="1">
        <v>2.529E-2</v>
      </c>
      <c r="P20" s="1">
        <v>2.48414E-2</v>
      </c>
      <c r="Q20" s="1">
        <v>2.4474200000000002E-2</v>
      </c>
      <c r="R20" s="1">
        <v>2.4635000000000001E-2</v>
      </c>
      <c r="S20" s="1">
        <v>2.48635E-2</v>
      </c>
      <c r="T20" s="1">
        <v>2.5536900000000001E-2</v>
      </c>
      <c r="U20" s="1">
        <v>2.6173600000000002E-2</v>
      </c>
      <c r="V20" s="1">
        <v>2.6581E-2</v>
      </c>
      <c r="W20" s="1">
        <v>2.6962900000000001E-2</v>
      </c>
      <c r="X20" s="1">
        <v>2.7176800000000001E-2</v>
      </c>
      <c r="Y20" s="1">
        <v>2.7379199999999999E-2</v>
      </c>
      <c r="Z20" s="1">
        <v>2.75059E-2</v>
      </c>
    </row>
    <row r="21" spans="1:26" x14ac:dyDescent="0.45">
      <c r="A21" s="3">
        <v>285</v>
      </c>
      <c r="B21" s="1">
        <v>2.6749800000000001E-2</v>
      </c>
      <c r="C21" s="1">
        <v>2.6887000000000001E-2</v>
      </c>
      <c r="D21" s="1">
        <v>2.7039000000000001E-2</v>
      </c>
      <c r="E21" s="1">
        <v>2.7196700000000001E-2</v>
      </c>
      <c r="F21" s="1">
        <v>2.73926E-2</v>
      </c>
      <c r="G21" s="1">
        <v>2.7595000000000001E-2</v>
      </c>
      <c r="H21" s="1">
        <v>2.7840799999999999E-2</v>
      </c>
      <c r="I21" s="1">
        <v>2.8055500000000001E-2</v>
      </c>
      <c r="J21" s="1">
        <v>2.80667E-2</v>
      </c>
      <c r="K21" s="1">
        <v>2.7954300000000001E-2</v>
      </c>
      <c r="L21" s="1">
        <v>2.70472E-2</v>
      </c>
      <c r="M21" s="1">
        <v>2.6140500000000001E-2</v>
      </c>
      <c r="N21" s="1">
        <v>2.52444E-2</v>
      </c>
      <c r="O21" s="1">
        <v>2.44107E-2</v>
      </c>
      <c r="P21" s="1">
        <v>2.3985099999999999E-2</v>
      </c>
      <c r="Q21" s="1">
        <v>2.3639899999999998E-2</v>
      </c>
      <c r="R21" s="1">
        <v>2.3816199999999999E-2</v>
      </c>
      <c r="S21" s="1">
        <v>2.4059000000000001E-2</v>
      </c>
      <c r="T21" s="1">
        <v>2.4739899999999999E-2</v>
      </c>
      <c r="U21" s="1">
        <v>2.5384199999999999E-2</v>
      </c>
      <c r="V21" s="1">
        <v>2.5803099999999999E-2</v>
      </c>
      <c r="W21" s="1">
        <v>2.6195300000000001E-2</v>
      </c>
      <c r="X21" s="1">
        <v>2.6410400000000001E-2</v>
      </c>
      <c r="Y21" s="1">
        <v>2.6614800000000001E-2</v>
      </c>
      <c r="Z21" s="1">
        <v>2.6749800000000001E-2</v>
      </c>
    </row>
    <row r="22" spans="1:26" x14ac:dyDescent="0.45">
      <c r="A22" s="3">
        <v>300</v>
      </c>
      <c r="B22" s="1">
        <v>2.6643E-2</v>
      </c>
      <c r="C22" s="1">
        <v>2.6008699999999999E-2</v>
      </c>
      <c r="D22" s="1">
        <v>2.6190100000000001E-2</v>
      </c>
      <c r="E22" s="1">
        <v>2.63748E-2</v>
      </c>
      <c r="F22" s="1">
        <v>2.65816E-2</v>
      </c>
      <c r="G22" s="1">
        <v>2.6793600000000001E-2</v>
      </c>
      <c r="H22" s="1">
        <v>2.70397E-2</v>
      </c>
      <c r="I22" s="1">
        <v>2.7248600000000001E-2</v>
      </c>
      <c r="J22" s="1">
        <v>2.7215E-2</v>
      </c>
      <c r="K22" s="1">
        <v>2.70613E-2</v>
      </c>
      <c r="L22" s="1">
        <v>2.61377E-2</v>
      </c>
      <c r="M22" s="1">
        <v>2.5219499999999999E-2</v>
      </c>
      <c r="N22" s="1">
        <v>2.43459E-2</v>
      </c>
      <c r="O22" s="1">
        <v>2.3529100000000001E-2</v>
      </c>
      <c r="P22" s="1">
        <v>2.3084799999999999E-2</v>
      </c>
      <c r="Q22" s="1">
        <v>2.2714600000000001E-2</v>
      </c>
      <c r="R22" s="1">
        <v>2.28276E-2</v>
      </c>
      <c r="S22" s="1">
        <v>2.30122E-2</v>
      </c>
      <c r="T22" s="1">
        <v>2.36665E-2</v>
      </c>
      <c r="U22" s="1">
        <v>2.42927E-2</v>
      </c>
      <c r="V22" s="1">
        <v>2.47549E-2</v>
      </c>
      <c r="W22" s="1">
        <v>2.5187399999999999E-2</v>
      </c>
      <c r="X22" s="1">
        <v>2.5425400000000001E-2</v>
      </c>
      <c r="Y22" s="1">
        <v>2.5655299999999999E-2</v>
      </c>
      <c r="Z22" s="1">
        <v>2.5831699999999999E-2</v>
      </c>
    </row>
    <row r="23" spans="1:26" x14ac:dyDescent="0.45">
      <c r="A23" s="3">
        <v>315</v>
      </c>
      <c r="B23" s="1">
        <v>2.5111999999999999E-2</v>
      </c>
      <c r="C23" s="1">
        <v>2.5330100000000001E-2</v>
      </c>
      <c r="D23" s="1">
        <v>2.5542100000000002E-2</v>
      </c>
      <c r="E23" s="1">
        <v>2.5755199999999999E-2</v>
      </c>
      <c r="F23" s="1">
        <v>2.59746E-2</v>
      </c>
      <c r="G23" s="1">
        <v>2.61979E-2</v>
      </c>
      <c r="H23" s="1">
        <v>2.6446000000000001E-2</v>
      </c>
      <c r="I23" s="1">
        <v>2.6650699999999999E-2</v>
      </c>
      <c r="J23" s="1">
        <v>2.6572100000000001E-2</v>
      </c>
      <c r="K23" s="1">
        <v>2.6375900000000001E-2</v>
      </c>
      <c r="L23" s="1">
        <v>2.5428699999999999E-2</v>
      </c>
      <c r="M23" s="1">
        <v>2.4492E-2</v>
      </c>
      <c r="N23" s="1">
        <v>2.3634100000000002E-2</v>
      </c>
      <c r="O23" s="1">
        <v>2.2828000000000001E-2</v>
      </c>
      <c r="P23" s="1">
        <v>2.2361099999999998E-2</v>
      </c>
      <c r="Q23" s="1">
        <v>2.1963400000000001E-2</v>
      </c>
      <c r="R23" s="1">
        <v>2.2014300000000001E-2</v>
      </c>
      <c r="S23" s="1">
        <v>2.2141600000000001E-2</v>
      </c>
      <c r="T23" s="1">
        <v>2.2775E-2</v>
      </c>
      <c r="U23" s="1">
        <v>2.33884E-2</v>
      </c>
      <c r="V23" s="1">
        <v>2.3897700000000001E-2</v>
      </c>
      <c r="W23" s="1">
        <v>2.4373700000000002E-2</v>
      </c>
      <c r="X23" s="1">
        <v>2.4636100000000001E-2</v>
      </c>
      <c r="Y23" s="1">
        <v>2.4892999999999998E-2</v>
      </c>
      <c r="Z23" s="1">
        <v>2.5111999999999999E-2</v>
      </c>
    </row>
    <row r="24" spans="1:26" x14ac:dyDescent="0.45">
      <c r="A24" s="3">
        <v>330</v>
      </c>
      <c r="B24" s="1">
        <v>2.5123199999999998E-2</v>
      </c>
      <c r="C24" s="1">
        <v>2.4507299999999999E-2</v>
      </c>
      <c r="D24" s="1">
        <v>2.4740600000000001E-2</v>
      </c>
      <c r="E24" s="1">
        <v>2.4976000000000002E-2</v>
      </c>
      <c r="F24" s="1">
        <v>2.5224699999999999E-2</v>
      </c>
      <c r="G24" s="1">
        <v>2.54729E-2</v>
      </c>
      <c r="H24" s="1">
        <v>2.5718000000000001E-2</v>
      </c>
      <c r="I24" s="1">
        <v>2.5901400000000002E-2</v>
      </c>
      <c r="J24" s="1">
        <v>2.5679899999999999E-2</v>
      </c>
      <c r="K24" s="1">
        <v>2.5353500000000001E-2</v>
      </c>
      <c r="L24" s="1">
        <v>2.4372499999999998E-2</v>
      </c>
      <c r="M24" s="1">
        <v>2.3414399999999998E-2</v>
      </c>
      <c r="N24" s="1">
        <v>2.26184E-2</v>
      </c>
      <c r="O24" s="1">
        <v>2.18683E-2</v>
      </c>
      <c r="P24" s="1">
        <v>2.1434700000000001E-2</v>
      </c>
      <c r="Q24" s="1">
        <v>2.1058500000000001E-2</v>
      </c>
      <c r="R24" s="1">
        <v>2.10517E-2</v>
      </c>
      <c r="S24" s="1">
        <v>2.1126700000000002E-2</v>
      </c>
      <c r="T24" s="1">
        <v>2.1734400000000001E-2</v>
      </c>
      <c r="U24" s="1">
        <v>2.2332100000000001E-2</v>
      </c>
      <c r="V24" s="1">
        <v>2.2894500000000002E-2</v>
      </c>
      <c r="W24" s="1">
        <v>2.3417299999999999E-2</v>
      </c>
      <c r="X24" s="1">
        <v>2.3690699999999999E-2</v>
      </c>
      <c r="Y24" s="1">
        <v>2.3964599999999999E-2</v>
      </c>
      <c r="Z24" s="1">
        <v>2.4238699999999998E-2</v>
      </c>
    </row>
    <row r="25" spans="1:26" x14ac:dyDescent="0.45">
      <c r="A25" s="3">
        <v>345</v>
      </c>
      <c r="B25" s="1">
        <v>2.3458400000000001E-2</v>
      </c>
      <c r="C25" s="1">
        <v>2.3778899999999999E-2</v>
      </c>
      <c r="D25" s="1">
        <v>2.4034400000000001E-2</v>
      </c>
      <c r="E25" s="1">
        <v>2.4292999999999999E-2</v>
      </c>
      <c r="F25" s="1">
        <v>2.4571800000000001E-2</v>
      </c>
      <c r="G25" s="1">
        <v>2.4845699999999998E-2</v>
      </c>
      <c r="H25" s="1">
        <v>2.5088599999999999E-2</v>
      </c>
      <c r="I25" s="1">
        <v>2.52509E-2</v>
      </c>
      <c r="J25" s="1">
        <v>2.4884400000000001E-2</v>
      </c>
      <c r="K25" s="1">
        <v>2.44248E-2</v>
      </c>
      <c r="L25" s="1">
        <v>2.3405700000000002E-2</v>
      </c>
      <c r="M25" s="1">
        <v>2.24215E-2</v>
      </c>
      <c r="N25" s="1">
        <v>2.1682699999999999E-2</v>
      </c>
      <c r="O25" s="1">
        <v>2.0987700000000001E-2</v>
      </c>
      <c r="P25" s="1">
        <v>2.0586699999999999E-2</v>
      </c>
      <c r="Q25" s="1">
        <v>2.0230999999999999E-2</v>
      </c>
      <c r="R25" s="1">
        <v>2.0164600000000001E-2</v>
      </c>
      <c r="S25" s="1">
        <v>2.0186800000000001E-2</v>
      </c>
      <c r="T25" s="1">
        <v>2.0778700000000001E-2</v>
      </c>
      <c r="U25" s="1">
        <v>2.1361399999999999E-2</v>
      </c>
      <c r="V25" s="1">
        <v>2.1978000000000001E-2</v>
      </c>
      <c r="W25" s="1">
        <v>2.2550500000000001E-2</v>
      </c>
      <c r="X25" s="1">
        <v>2.2835999999999999E-2</v>
      </c>
      <c r="Y25" s="1">
        <v>2.31278E-2</v>
      </c>
      <c r="Z25" s="1">
        <v>2.3458400000000001E-2</v>
      </c>
    </row>
    <row r="26" spans="1:26" x14ac:dyDescent="0.45">
      <c r="A26" s="3">
        <v>360</v>
      </c>
      <c r="B26" s="1">
        <v>2.3165999999999999E-2</v>
      </c>
      <c r="C26" s="1">
        <v>2.3100300000000001E-2</v>
      </c>
      <c r="D26" s="1">
        <v>2.3388900000000001E-2</v>
      </c>
      <c r="E26" s="1">
        <v>2.36776E-2</v>
      </c>
      <c r="F26" s="1">
        <v>2.39686E-2</v>
      </c>
      <c r="G26" s="1">
        <v>2.4252800000000001E-2</v>
      </c>
      <c r="H26" s="1">
        <v>2.4491800000000001E-2</v>
      </c>
      <c r="I26" s="1">
        <v>2.4629399999999999E-2</v>
      </c>
      <c r="J26" s="1">
        <v>2.4100099999999999E-2</v>
      </c>
      <c r="K26" s="1">
        <v>2.3504199999999999E-2</v>
      </c>
      <c r="L26" s="1">
        <v>2.25496E-2</v>
      </c>
      <c r="M26" s="1">
        <v>2.1631399999999999E-2</v>
      </c>
      <c r="N26" s="1">
        <v>2.0978699999999999E-2</v>
      </c>
      <c r="O26" s="1">
        <v>2.0364199999999999E-2</v>
      </c>
      <c r="P26" s="1">
        <v>2.00018E-2</v>
      </c>
      <c r="Q26" s="1">
        <v>1.96758E-2</v>
      </c>
      <c r="R26" s="1">
        <v>1.9582200000000001E-2</v>
      </c>
      <c r="S26" s="1">
        <v>1.9575200000000001E-2</v>
      </c>
      <c r="T26" s="1">
        <v>2.0121300000000002E-2</v>
      </c>
      <c r="U26" s="1">
        <v>2.0659899999999998E-2</v>
      </c>
      <c r="V26" s="1">
        <v>2.1260399999999999E-2</v>
      </c>
      <c r="W26" s="1">
        <v>2.18193E-2</v>
      </c>
      <c r="X26" s="1">
        <v>2.2118100000000002E-2</v>
      </c>
      <c r="Y26" s="1">
        <v>2.24227E-2</v>
      </c>
      <c r="Z26" s="1">
        <v>2.2765199999999999E-2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76A43-EB59-4311-89BD-AE4C9419C1D0}">
  <dimension ref="A1:Z26"/>
  <sheetViews>
    <sheetView workbookViewId="0">
      <selection activeCell="T12" sqref="T12"/>
    </sheetView>
  </sheetViews>
  <sheetFormatPr defaultRowHeight="14.25" x14ac:dyDescent="0.45"/>
  <cols>
    <col min="1" max="1" width="9.06640625" style="3"/>
  </cols>
  <sheetData>
    <row r="1" spans="1:26" s="3" customFormat="1" x14ac:dyDescent="0.45">
      <c r="A1" s="3" t="s">
        <v>0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</row>
    <row r="2" spans="1:26" x14ac:dyDescent="0.45">
      <c r="A2" s="3">
        <v>0</v>
      </c>
      <c r="B2" s="4">
        <v>185.81200000000001</v>
      </c>
      <c r="C2" s="4">
        <v>183.26900000000001</v>
      </c>
      <c r="D2" s="4">
        <v>181.13200000000001</v>
      </c>
      <c r="E2" s="4">
        <v>179.352</v>
      </c>
      <c r="F2" s="4">
        <v>177.84899999999999</v>
      </c>
      <c r="G2" s="4">
        <v>176.59</v>
      </c>
      <c r="H2" s="4">
        <v>177.07</v>
      </c>
      <c r="I2" s="4">
        <v>179.09700000000001</v>
      </c>
      <c r="J2" s="4">
        <v>184.22399999999999</v>
      </c>
      <c r="K2" s="4">
        <v>192.06</v>
      </c>
      <c r="L2" s="4">
        <v>199.62799999999999</v>
      </c>
      <c r="M2" s="4">
        <v>206.96199999999999</v>
      </c>
      <c r="N2" s="4">
        <v>212.797</v>
      </c>
      <c r="O2" s="4">
        <v>217.309</v>
      </c>
      <c r="P2" s="4">
        <v>220.25299999999999</v>
      </c>
      <c r="Q2" s="4">
        <v>221.822</v>
      </c>
      <c r="R2" s="4">
        <v>221.279</v>
      </c>
      <c r="S2" s="4">
        <v>218.898</v>
      </c>
      <c r="T2" s="4">
        <v>213.70699999999999</v>
      </c>
      <c r="U2" s="4">
        <v>206.108</v>
      </c>
      <c r="V2" s="4">
        <v>200.197</v>
      </c>
      <c r="W2" s="4">
        <v>195.71899999999999</v>
      </c>
      <c r="X2" s="4">
        <v>191.90799999999999</v>
      </c>
      <c r="Y2" s="4">
        <v>188.67699999999999</v>
      </c>
      <c r="Z2" s="4">
        <v>185.81200000000001</v>
      </c>
    </row>
    <row r="3" spans="1:26" x14ac:dyDescent="0.45">
      <c r="A3" s="3">
        <v>15</v>
      </c>
      <c r="B3" s="4">
        <v>190.453</v>
      </c>
      <c r="C3" s="4">
        <v>187.55099999999999</v>
      </c>
      <c r="D3" s="4">
        <v>185.07499999999999</v>
      </c>
      <c r="E3" s="4">
        <v>182.97</v>
      </c>
      <c r="F3" s="4">
        <v>181.155</v>
      </c>
      <c r="G3" s="4">
        <v>179.59299999999999</v>
      </c>
      <c r="H3" s="4">
        <v>180.50399999999999</v>
      </c>
      <c r="I3" s="4">
        <v>183.631</v>
      </c>
      <c r="J3" s="4">
        <v>189.75200000000001</v>
      </c>
      <c r="K3" s="4">
        <v>198.46199999999999</v>
      </c>
      <c r="L3" s="4">
        <v>206.41900000000001</v>
      </c>
      <c r="M3" s="4">
        <v>213.71899999999999</v>
      </c>
      <c r="N3" s="4">
        <v>219.34200000000001</v>
      </c>
      <c r="O3" s="4">
        <v>223.48599999999999</v>
      </c>
      <c r="P3" s="4">
        <v>226.441</v>
      </c>
      <c r="Q3" s="4">
        <v>228.357</v>
      </c>
      <c r="R3" s="4">
        <v>228.48699999999999</v>
      </c>
      <c r="S3" s="4">
        <v>227.06</v>
      </c>
      <c r="T3" s="4">
        <v>221.65100000000001</v>
      </c>
      <c r="U3" s="4">
        <v>212.845</v>
      </c>
      <c r="V3" s="4">
        <v>206.18299999999999</v>
      </c>
      <c r="W3" s="4">
        <v>201.328</v>
      </c>
      <c r="X3" s="4">
        <v>197.18199999999999</v>
      </c>
      <c r="Y3" s="4">
        <v>193.65</v>
      </c>
      <c r="Z3" s="4">
        <v>190.453</v>
      </c>
    </row>
    <row r="4" spans="1:26" x14ac:dyDescent="0.45">
      <c r="A4" s="3">
        <v>30</v>
      </c>
      <c r="B4" s="4">
        <v>193.852</v>
      </c>
      <c r="C4" s="4">
        <v>190.81200000000001</v>
      </c>
      <c r="D4" s="4">
        <v>188.26300000000001</v>
      </c>
      <c r="E4" s="4">
        <v>186.107</v>
      </c>
      <c r="F4" s="4">
        <v>184.24799999999999</v>
      </c>
      <c r="G4" s="4">
        <v>182.65100000000001</v>
      </c>
      <c r="H4" s="4">
        <v>184.26599999999999</v>
      </c>
      <c r="I4" s="4">
        <v>188.77699999999999</v>
      </c>
      <c r="J4" s="4">
        <v>195.517</v>
      </c>
      <c r="K4" s="4">
        <v>204.14500000000001</v>
      </c>
      <c r="L4" s="4">
        <v>211.887</v>
      </c>
      <c r="M4" s="4">
        <v>218.86</v>
      </c>
      <c r="N4" s="4">
        <v>224.11500000000001</v>
      </c>
      <c r="O4" s="4">
        <v>227.857</v>
      </c>
      <c r="P4" s="4">
        <v>230.59700000000001</v>
      </c>
      <c r="Q4" s="4">
        <v>232.46299999999999</v>
      </c>
      <c r="R4" s="4">
        <v>232.858</v>
      </c>
      <c r="S4" s="4">
        <v>231.96799999999999</v>
      </c>
      <c r="T4" s="4">
        <v>226.69800000000001</v>
      </c>
      <c r="U4" s="4">
        <v>217.708</v>
      </c>
      <c r="V4" s="4">
        <v>210.696</v>
      </c>
      <c r="W4" s="4">
        <v>205.32900000000001</v>
      </c>
      <c r="X4" s="4">
        <v>200.852</v>
      </c>
      <c r="Y4" s="4">
        <v>197.143</v>
      </c>
      <c r="Z4" s="4">
        <v>193.81100000000001</v>
      </c>
    </row>
    <row r="5" spans="1:26" x14ac:dyDescent="0.45">
      <c r="A5" s="3">
        <v>45</v>
      </c>
      <c r="B5" s="4">
        <v>197.14599999999999</v>
      </c>
      <c r="C5" s="4">
        <v>194.04900000000001</v>
      </c>
      <c r="D5" s="4">
        <v>191.42699999999999</v>
      </c>
      <c r="E5" s="4">
        <v>189.21899999999999</v>
      </c>
      <c r="F5" s="4">
        <v>187.31800000000001</v>
      </c>
      <c r="G5" s="4">
        <v>185.685</v>
      </c>
      <c r="H5" s="4">
        <v>188.00700000000001</v>
      </c>
      <c r="I5" s="4">
        <v>193.917</v>
      </c>
      <c r="J5" s="4">
        <v>201.28399999999999</v>
      </c>
      <c r="K5" s="4">
        <v>209.82900000000001</v>
      </c>
      <c r="L5" s="4">
        <v>217.357</v>
      </c>
      <c r="M5" s="4">
        <v>224.00200000000001</v>
      </c>
      <c r="N5" s="4">
        <v>228.88900000000001</v>
      </c>
      <c r="O5" s="4">
        <v>232.226</v>
      </c>
      <c r="P5" s="4">
        <v>234.75200000000001</v>
      </c>
      <c r="Q5" s="4">
        <v>236.57</v>
      </c>
      <c r="R5" s="4">
        <v>237.232</v>
      </c>
      <c r="S5" s="4">
        <v>236.88300000000001</v>
      </c>
      <c r="T5" s="4">
        <v>231.74700000000001</v>
      </c>
      <c r="U5" s="4">
        <v>222.55699999999999</v>
      </c>
      <c r="V5" s="4">
        <v>215.18799999999999</v>
      </c>
      <c r="W5" s="4">
        <v>209.309</v>
      </c>
      <c r="X5" s="4">
        <v>204.5</v>
      </c>
      <c r="Y5" s="4">
        <v>200.614</v>
      </c>
      <c r="Z5" s="4">
        <v>197.14599999999999</v>
      </c>
    </row>
    <row r="6" spans="1:26" x14ac:dyDescent="0.45">
      <c r="A6" s="3">
        <v>60</v>
      </c>
      <c r="B6" s="4">
        <v>200.75</v>
      </c>
      <c r="C6" s="4">
        <v>197.54</v>
      </c>
      <c r="D6" s="4">
        <v>194.95</v>
      </c>
      <c r="E6" s="4">
        <v>192.74299999999999</v>
      </c>
      <c r="F6" s="4">
        <v>190.803</v>
      </c>
      <c r="G6" s="4">
        <v>189.096</v>
      </c>
      <c r="H6" s="4">
        <v>191.714</v>
      </c>
      <c r="I6" s="4">
        <v>198.26400000000001</v>
      </c>
      <c r="J6" s="4">
        <v>205.745</v>
      </c>
      <c r="K6" s="4">
        <v>213.92</v>
      </c>
      <c r="L6" s="4">
        <v>221.05799999999999</v>
      </c>
      <c r="M6" s="4">
        <v>227.291</v>
      </c>
      <c r="N6" s="4">
        <v>231.82400000000001</v>
      </c>
      <c r="O6" s="4">
        <v>234.86</v>
      </c>
      <c r="P6" s="4">
        <v>237.18199999999999</v>
      </c>
      <c r="Q6" s="4">
        <v>238.88200000000001</v>
      </c>
      <c r="R6" s="4">
        <v>239.565</v>
      </c>
      <c r="S6" s="4">
        <v>239.357</v>
      </c>
      <c r="T6" s="4">
        <v>234.393</v>
      </c>
      <c r="U6" s="4">
        <v>225.41900000000001</v>
      </c>
      <c r="V6" s="4">
        <v>218.18899999999999</v>
      </c>
      <c r="W6" s="4">
        <v>212.36799999999999</v>
      </c>
      <c r="X6" s="4">
        <v>207.666</v>
      </c>
      <c r="Y6" s="4">
        <v>203.93100000000001</v>
      </c>
      <c r="Z6" s="4">
        <v>200.56899999999999</v>
      </c>
    </row>
    <row r="7" spans="1:26" x14ac:dyDescent="0.45">
      <c r="A7" s="3">
        <v>75</v>
      </c>
      <c r="B7" s="4">
        <v>203.989</v>
      </c>
      <c r="C7" s="4">
        <v>201.02799999999999</v>
      </c>
      <c r="D7" s="4">
        <v>198.46799999999999</v>
      </c>
      <c r="E7" s="4">
        <v>196.26</v>
      </c>
      <c r="F7" s="4">
        <v>194.27500000000001</v>
      </c>
      <c r="G7" s="4">
        <v>192.488</v>
      </c>
      <c r="H7" s="4">
        <v>195.40199999999999</v>
      </c>
      <c r="I7" s="4">
        <v>202.60499999999999</v>
      </c>
      <c r="J7" s="4">
        <v>210.20599999999999</v>
      </c>
      <c r="K7" s="4">
        <v>218.01300000000001</v>
      </c>
      <c r="L7" s="4">
        <v>224.76</v>
      </c>
      <c r="M7" s="4">
        <v>230.58</v>
      </c>
      <c r="N7" s="4">
        <v>234.75800000000001</v>
      </c>
      <c r="O7" s="4">
        <v>237.494</v>
      </c>
      <c r="P7" s="4">
        <v>239.613</v>
      </c>
      <c r="Q7" s="4">
        <v>241.19499999999999</v>
      </c>
      <c r="R7" s="4">
        <v>241.898</v>
      </c>
      <c r="S7" s="4">
        <v>241.83199999999999</v>
      </c>
      <c r="T7" s="4">
        <v>237.03700000000001</v>
      </c>
      <c r="U7" s="4">
        <v>228.26900000000001</v>
      </c>
      <c r="V7" s="4">
        <v>221.17699999999999</v>
      </c>
      <c r="W7" s="4">
        <v>215.416</v>
      </c>
      <c r="X7" s="4">
        <v>210.82300000000001</v>
      </c>
      <c r="Y7" s="4">
        <v>207.24299999999999</v>
      </c>
      <c r="Z7" s="4">
        <v>203.989</v>
      </c>
    </row>
    <row r="8" spans="1:26" x14ac:dyDescent="0.45">
      <c r="A8" s="3">
        <v>90</v>
      </c>
      <c r="B8" s="4">
        <v>204.261</v>
      </c>
      <c r="C8" s="4">
        <v>201.11199999999999</v>
      </c>
      <c r="D8" s="4">
        <v>198.56700000000001</v>
      </c>
      <c r="E8" s="4">
        <v>196.38200000000001</v>
      </c>
      <c r="F8" s="4">
        <v>194.41200000000001</v>
      </c>
      <c r="G8" s="4">
        <v>192.631</v>
      </c>
      <c r="H8" s="4">
        <v>195.60599999999999</v>
      </c>
      <c r="I8" s="4">
        <v>202.92099999999999</v>
      </c>
      <c r="J8" s="4">
        <v>210.65100000000001</v>
      </c>
      <c r="K8" s="4">
        <v>218.60499999999999</v>
      </c>
      <c r="L8" s="4">
        <v>225.447</v>
      </c>
      <c r="M8" s="4">
        <v>231.315</v>
      </c>
      <c r="N8" s="4">
        <v>235.541</v>
      </c>
      <c r="O8" s="4">
        <v>238.32400000000001</v>
      </c>
      <c r="P8" s="4">
        <v>240.5</v>
      </c>
      <c r="Q8" s="4">
        <v>242.14699999999999</v>
      </c>
      <c r="R8" s="4">
        <v>242.87700000000001</v>
      </c>
      <c r="S8" s="4">
        <v>242.80500000000001</v>
      </c>
      <c r="T8" s="4">
        <v>237.79300000000001</v>
      </c>
      <c r="U8" s="4">
        <v>228.625</v>
      </c>
      <c r="V8" s="4">
        <v>221.18700000000001</v>
      </c>
      <c r="W8" s="4">
        <v>215.131</v>
      </c>
      <c r="X8" s="4">
        <v>210.53800000000001</v>
      </c>
      <c r="Y8" s="4">
        <v>207.20699999999999</v>
      </c>
      <c r="Z8" s="4">
        <v>204.06899999999999</v>
      </c>
    </row>
    <row r="9" spans="1:26" x14ac:dyDescent="0.45">
      <c r="A9" s="3">
        <v>105</v>
      </c>
      <c r="B9" s="4">
        <v>204.149</v>
      </c>
      <c r="C9" s="4">
        <v>201.196</v>
      </c>
      <c r="D9" s="4">
        <v>198.666</v>
      </c>
      <c r="E9" s="4">
        <v>196.50399999999999</v>
      </c>
      <c r="F9" s="4">
        <v>194.54900000000001</v>
      </c>
      <c r="G9" s="4">
        <v>192.773</v>
      </c>
      <c r="H9" s="4">
        <v>195.81100000000001</v>
      </c>
      <c r="I9" s="4">
        <v>203.23599999999999</v>
      </c>
      <c r="J9" s="4">
        <v>211.096</v>
      </c>
      <c r="K9" s="4">
        <v>219.196</v>
      </c>
      <c r="L9" s="4">
        <v>226.13300000000001</v>
      </c>
      <c r="M9" s="4">
        <v>232.05</v>
      </c>
      <c r="N9" s="4">
        <v>236.32400000000001</v>
      </c>
      <c r="O9" s="4">
        <v>239.155</v>
      </c>
      <c r="P9" s="4">
        <v>241.38800000000001</v>
      </c>
      <c r="Q9" s="4">
        <v>243.09899999999999</v>
      </c>
      <c r="R9" s="4">
        <v>243.85599999999999</v>
      </c>
      <c r="S9" s="4">
        <v>243.779</v>
      </c>
      <c r="T9" s="4">
        <v>238.54900000000001</v>
      </c>
      <c r="U9" s="4">
        <v>228.98</v>
      </c>
      <c r="V9" s="4">
        <v>221.196</v>
      </c>
      <c r="W9" s="4">
        <v>214.84700000000001</v>
      </c>
      <c r="X9" s="4">
        <v>210.25399999999999</v>
      </c>
      <c r="Y9" s="4">
        <v>207.17099999999999</v>
      </c>
      <c r="Z9" s="4">
        <v>204.149</v>
      </c>
    </row>
    <row r="10" spans="1:26" x14ac:dyDescent="0.45">
      <c r="A10" s="3">
        <v>120</v>
      </c>
      <c r="B10" s="4">
        <v>202.99700000000001</v>
      </c>
      <c r="C10" s="4">
        <v>199.99</v>
      </c>
      <c r="D10" s="4">
        <v>197.49299999999999</v>
      </c>
      <c r="E10" s="4">
        <v>195.351</v>
      </c>
      <c r="F10" s="4">
        <v>193.34700000000001</v>
      </c>
      <c r="G10" s="4">
        <v>191.46600000000001</v>
      </c>
      <c r="H10" s="4">
        <v>194.119</v>
      </c>
      <c r="I10" s="4">
        <v>200.90199999999999</v>
      </c>
      <c r="J10" s="4">
        <v>208.59200000000001</v>
      </c>
      <c r="K10" s="4">
        <v>216.94800000000001</v>
      </c>
      <c r="L10" s="4">
        <v>224.21100000000001</v>
      </c>
      <c r="M10" s="4">
        <v>230.51599999999999</v>
      </c>
      <c r="N10" s="4">
        <v>235.12899999999999</v>
      </c>
      <c r="O10" s="4">
        <v>238.25299999999999</v>
      </c>
      <c r="P10" s="4">
        <v>240.71799999999999</v>
      </c>
      <c r="Q10" s="4">
        <v>242.60900000000001</v>
      </c>
      <c r="R10" s="4">
        <v>243.37899999999999</v>
      </c>
      <c r="S10" s="4">
        <v>243.167</v>
      </c>
      <c r="T10" s="4">
        <v>237.572</v>
      </c>
      <c r="U10" s="4">
        <v>227.43</v>
      </c>
      <c r="V10" s="4">
        <v>219.47200000000001</v>
      </c>
      <c r="W10" s="4">
        <v>213.303</v>
      </c>
      <c r="X10" s="4">
        <v>208.84100000000001</v>
      </c>
      <c r="Y10" s="4">
        <v>205.84700000000001</v>
      </c>
      <c r="Z10" s="4">
        <v>202.893</v>
      </c>
    </row>
    <row r="11" spans="1:26" x14ac:dyDescent="0.45">
      <c r="A11" s="3">
        <v>135</v>
      </c>
      <c r="B11" s="4">
        <v>201.63800000000001</v>
      </c>
      <c r="C11" s="4">
        <v>198.785</v>
      </c>
      <c r="D11" s="4">
        <v>196.322</v>
      </c>
      <c r="E11" s="4">
        <v>194.19800000000001</v>
      </c>
      <c r="F11" s="4">
        <v>192.14500000000001</v>
      </c>
      <c r="G11" s="4">
        <v>190.15799999999999</v>
      </c>
      <c r="H11" s="4">
        <v>192.42599999999999</v>
      </c>
      <c r="I11" s="4">
        <v>198.56700000000001</v>
      </c>
      <c r="J11" s="4">
        <v>206.089</v>
      </c>
      <c r="K11" s="4">
        <v>214.7</v>
      </c>
      <c r="L11" s="4">
        <v>222.28800000000001</v>
      </c>
      <c r="M11" s="4">
        <v>228.98099999999999</v>
      </c>
      <c r="N11" s="4">
        <v>233.93299999999999</v>
      </c>
      <c r="O11" s="4">
        <v>237.35</v>
      </c>
      <c r="P11" s="4">
        <v>240.048</v>
      </c>
      <c r="Q11" s="4">
        <v>242.12</v>
      </c>
      <c r="R11" s="4">
        <v>242.90100000000001</v>
      </c>
      <c r="S11" s="4">
        <v>242.55500000000001</v>
      </c>
      <c r="T11" s="4">
        <v>236.59399999999999</v>
      </c>
      <c r="U11" s="4">
        <v>225.87899999999999</v>
      </c>
      <c r="V11" s="4">
        <v>217.74700000000001</v>
      </c>
      <c r="W11" s="4">
        <v>211.75899999999999</v>
      </c>
      <c r="X11" s="4">
        <v>207.43</v>
      </c>
      <c r="Y11" s="4">
        <v>204.524</v>
      </c>
      <c r="Z11" s="4">
        <v>201.63800000000001</v>
      </c>
    </row>
    <row r="12" spans="1:26" x14ac:dyDescent="0.45">
      <c r="A12" s="3">
        <v>150</v>
      </c>
      <c r="B12" s="4">
        <v>198.15100000000001</v>
      </c>
      <c r="C12" s="4">
        <v>195.25700000000001</v>
      </c>
      <c r="D12" s="4">
        <v>192.773</v>
      </c>
      <c r="E12" s="4">
        <v>190.702</v>
      </c>
      <c r="F12" s="4">
        <v>188.78800000000001</v>
      </c>
      <c r="G12" s="4">
        <v>187.01499999999999</v>
      </c>
      <c r="H12" s="4">
        <v>188.74600000000001</v>
      </c>
      <c r="I12" s="4">
        <v>193.654</v>
      </c>
      <c r="J12" s="4">
        <v>200.86099999999999</v>
      </c>
      <c r="K12" s="4">
        <v>209.99700000000001</v>
      </c>
      <c r="L12" s="4">
        <v>218.16800000000001</v>
      </c>
      <c r="M12" s="4">
        <v>225.499</v>
      </c>
      <c r="N12" s="4">
        <v>231.017</v>
      </c>
      <c r="O12" s="4">
        <v>234.935</v>
      </c>
      <c r="P12" s="4">
        <v>237.95</v>
      </c>
      <c r="Q12" s="4">
        <v>240.178</v>
      </c>
      <c r="R12" s="4">
        <v>240.60300000000001</v>
      </c>
      <c r="S12" s="4">
        <v>239.452</v>
      </c>
      <c r="T12" s="4">
        <v>233.15700000000001</v>
      </c>
      <c r="U12" s="4">
        <v>222.483</v>
      </c>
      <c r="V12" s="4">
        <v>214.488</v>
      </c>
      <c r="W12" s="4">
        <v>208.749</v>
      </c>
      <c r="X12" s="4">
        <v>204.40799999999999</v>
      </c>
      <c r="Y12" s="4">
        <v>201.26400000000001</v>
      </c>
      <c r="Z12" s="4">
        <v>198.214</v>
      </c>
    </row>
    <row r="13" spans="1:26" x14ac:dyDescent="0.45">
      <c r="A13" s="3">
        <v>165</v>
      </c>
      <c r="B13" s="4">
        <v>194.77500000000001</v>
      </c>
      <c r="C13" s="4">
        <v>191.715</v>
      </c>
      <c r="D13" s="4">
        <v>189.21100000000001</v>
      </c>
      <c r="E13" s="4">
        <v>187.19300000000001</v>
      </c>
      <c r="F13" s="4">
        <v>185.41800000000001</v>
      </c>
      <c r="G13" s="4">
        <v>183.85599999999999</v>
      </c>
      <c r="H13" s="4">
        <v>185.05099999999999</v>
      </c>
      <c r="I13" s="4">
        <v>188.73599999999999</v>
      </c>
      <c r="J13" s="4">
        <v>195.636</v>
      </c>
      <c r="K13" s="4">
        <v>205.29499999999999</v>
      </c>
      <c r="L13" s="4">
        <v>214.048</v>
      </c>
      <c r="M13" s="4">
        <v>222.01499999999999</v>
      </c>
      <c r="N13" s="4">
        <v>228.1</v>
      </c>
      <c r="O13" s="4">
        <v>232.51900000000001</v>
      </c>
      <c r="P13" s="4">
        <v>235.851</v>
      </c>
      <c r="Q13" s="4">
        <v>238.23599999999999</v>
      </c>
      <c r="R13" s="4">
        <v>238.30500000000001</v>
      </c>
      <c r="S13" s="4">
        <v>236.35300000000001</v>
      </c>
      <c r="T13" s="4">
        <v>229.72</v>
      </c>
      <c r="U13" s="4">
        <v>219.072</v>
      </c>
      <c r="V13" s="4">
        <v>211.20699999999999</v>
      </c>
      <c r="W13" s="4">
        <v>205.72</v>
      </c>
      <c r="X13" s="4">
        <v>201.36699999999999</v>
      </c>
      <c r="Y13" s="4">
        <v>197.989</v>
      </c>
      <c r="Z13" s="4">
        <v>194.77500000000001</v>
      </c>
    </row>
    <row r="14" spans="1:26" x14ac:dyDescent="0.45">
      <c r="A14" s="3">
        <v>180</v>
      </c>
      <c r="B14" s="4">
        <v>190.16399999999999</v>
      </c>
      <c r="C14" s="4">
        <v>187.49</v>
      </c>
      <c r="D14" s="4">
        <v>185.131</v>
      </c>
      <c r="E14" s="4">
        <v>183.20500000000001</v>
      </c>
      <c r="F14" s="4">
        <v>181.517</v>
      </c>
      <c r="G14" s="4">
        <v>180.03399999999999</v>
      </c>
      <c r="H14" s="4">
        <v>180.59800000000001</v>
      </c>
      <c r="I14" s="4">
        <v>182.989</v>
      </c>
      <c r="J14" s="4">
        <v>189.18</v>
      </c>
      <c r="K14" s="4">
        <v>198.68700000000001</v>
      </c>
      <c r="L14" s="4">
        <v>207.61500000000001</v>
      </c>
      <c r="M14" s="4">
        <v>216.03200000000001</v>
      </c>
      <c r="N14" s="4">
        <v>222.48099999999999</v>
      </c>
      <c r="O14" s="4">
        <v>227.191</v>
      </c>
      <c r="P14" s="4">
        <v>230.55099999999999</v>
      </c>
      <c r="Q14" s="4">
        <v>232.733</v>
      </c>
      <c r="R14" s="4">
        <v>232.15199999999999</v>
      </c>
      <c r="S14" s="4">
        <v>229.16800000000001</v>
      </c>
      <c r="T14" s="4">
        <v>222.66399999999999</v>
      </c>
      <c r="U14" s="4">
        <v>213.142</v>
      </c>
      <c r="V14" s="4">
        <v>206.02</v>
      </c>
      <c r="W14" s="4">
        <v>200.947</v>
      </c>
      <c r="X14" s="4">
        <v>196.79599999999999</v>
      </c>
      <c r="Y14" s="4">
        <v>193.43799999999999</v>
      </c>
      <c r="Z14" s="4">
        <v>190.345</v>
      </c>
    </row>
    <row r="15" spans="1:26" x14ac:dyDescent="0.45">
      <c r="A15" s="3">
        <v>195</v>
      </c>
      <c r="B15" s="4">
        <v>185.88900000000001</v>
      </c>
      <c r="C15" s="4">
        <v>183.23500000000001</v>
      </c>
      <c r="D15" s="4">
        <v>181.01900000000001</v>
      </c>
      <c r="E15" s="4">
        <v>179.18600000000001</v>
      </c>
      <c r="F15" s="4">
        <v>177.58199999999999</v>
      </c>
      <c r="G15" s="4">
        <v>176.179</v>
      </c>
      <c r="H15" s="4">
        <v>176.12</v>
      </c>
      <c r="I15" s="4">
        <v>177.249</v>
      </c>
      <c r="J15" s="4">
        <v>182.745</v>
      </c>
      <c r="K15" s="4">
        <v>192.09</v>
      </c>
      <c r="L15" s="4">
        <v>201.18799999999999</v>
      </c>
      <c r="M15" s="4">
        <v>210.05600000000001</v>
      </c>
      <c r="N15" s="4">
        <v>216.86600000000001</v>
      </c>
      <c r="O15" s="4">
        <v>221.86199999999999</v>
      </c>
      <c r="P15" s="4">
        <v>225.25</v>
      </c>
      <c r="Q15" s="4">
        <v>227.22900000000001</v>
      </c>
      <c r="R15" s="4">
        <v>226.00299999999999</v>
      </c>
      <c r="S15" s="4">
        <v>221.99299999999999</v>
      </c>
      <c r="T15" s="4">
        <v>215.61699999999999</v>
      </c>
      <c r="U15" s="4">
        <v>207.21</v>
      </c>
      <c r="V15" s="4">
        <v>200.822</v>
      </c>
      <c r="W15" s="4">
        <v>196.15600000000001</v>
      </c>
      <c r="X15" s="4">
        <v>192.203</v>
      </c>
      <c r="Y15" s="4">
        <v>188.86500000000001</v>
      </c>
      <c r="Z15" s="4">
        <v>185.88900000000001</v>
      </c>
    </row>
    <row r="16" spans="1:26" x14ac:dyDescent="0.45">
      <c r="A16" s="3">
        <v>210</v>
      </c>
      <c r="B16" s="4">
        <v>180.923</v>
      </c>
      <c r="C16" s="4">
        <v>178.96600000000001</v>
      </c>
      <c r="D16" s="4">
        <v>177.21299999999999</v>
      </c>
      <c r="E16" s="4">
        <v>175.77099999999999</v>
      </c>
      <c r="F16" s="4">
        <v>174.49100000000001</v>
      </c>
      <c r="G16" s="4">
        <v>173.35400000000001</v>
      </c>
      <c r="H16" s="4">
        <v>173.095</v>
      </c>
      <c r="I16" s="4">
        <v>173.608</v>
      </c>
      <c r="J16" s="4">
        <v>177.55099999999999</v>
      </c>
      <c r="K16" s="4">
        <v>184.51599999999999</v>
      </c>
      <c r="L16" s="4">
        <v>191.91</v>
      </c>
      <c r="M16" s="4">
        <v>199.672</v>
      </c>
      <c r="N16" s="4">
        <v>205.91300000000001</v>
      </c>
      <c r="O16" s="4">
        <v>210.81299999999999</v>
      </c>
      <c r="P16" s="4">
        <v>214.047</v>
      </c>
      <c r="Q16" s="4">
        <v>215.82</v>
      </c>
      <c r="R16" s="4">
        <v>214.47499999999999</v>
      </c>
      <c r="S16" s="4">
        <v>210.423</v>
      </c>
      <c r="T16" s="4">
        <v>205.071</v>
      </c>
      <c r="U16" s="4">
        <v>198.59100000000001</v>
      </c>
      <c r="V16" s="4">
        <v>193.46700000000001</v>
      </c>
      <c r="W16" s="4">
        <v>189.50299999999999</v>
      </c>
      <c r="X16" s="4">
        <v>186.202</v>
      </c>
      <c r="Y16" s="4">
        <v>183.47499999999999</v>
      </c>
      <c r="Z16" s="4">
        <v>181.07599999999999</v>
      </c>
    </row>
    <row r="17" spans="1:26" x14ac:dyDescent="0.45">
      <c r="A17" s="3">
        <v>225</v>
      </c>
      <c r="B17" s="4">
        <v>176.214</v>
      </c>
      <c r="C17" s="4">
        <v>174.65199999999999</v>
      </c>
      <c r="D17" s="4">
        <v>173.36500000000001</v>
      </c>
      <c r="E17" s="4">
        <v>172.31700000000001</v>
      </c>
      <c r="F17" s="4">
        <v>171.36500000000001</v>
      </c>
      <c r="G17" s="4">
        <v>170.49600000000001</v>
      </c>
      <c r="H17" s="4">
        <v>170.041</v>
      </c>
      <c r="I17" s="4">
        <v>169.947</v>
      </c>
      <c r="J17" s="4">
        <v>172.346</v>
      </c>
      <c r="K17" s="4">
        <v>176.93700000000001</v>
      </c>
      <c r="L17" s="4">
        <v>182.63499999999999</v>
      </c>
      <c r="M17" s="4">
        <v>189.3</v>
      </c>
      <c r="N17" s="4">
        <v>194.971</v>
      </c>
      <c r="O17" s="4">
        <v>199.77099999999999</v>
      </c>
      <c r="P17" s="4">
        <v>202.84800000000001</v>
      </c>
      <c r="Q17" s="4">
        <v>204.41200000000001</v>
      </c>
      <c r="R17" s="4">
        <v>202.94300000000001</v>
      </c>
      <c r="S17" s="4">
        <v>198.839</v>
      </c>
      <c r="T17" s="4">
        <v>194.48500000000001</v>
      </c>
      <c r="U17" s="4">
        <v>189.905</v>
      </c>
      <c r="V17" s="4">
        <v>186.03399999999999</v>
      </c>
      <c r="W17" s="4">
        <v>182.774</v>
      </c>
      <c r="X17" s="4">
        <v>180.131</v>
      </c>
      <c r="Y17" s="4">
        <v>178.02799999999999</v>
      </c>
      <c r="Z17" s="4">
        <v>176.214</v>
      </c>
    </row>
    <row r="18" spans="1:26" x14ac:dyDescent="0.45">
      <c r="A18" s="3">
        <v>240</v>
      </c>
      <c r="B18" s="4">
        <v>174.82499999999999</v>
      </c>
      <c r="C18" s="4">
        <v>173.66800000000001</v>
      </c>
      <c r="D18" s="4">
        <v>172.67400000000001</v>
      </c>
      <c r="E18" s="4">
        <v>171.84800000000001</v>
      </c>
      <c r="F18" s="4">
        <v>171.12899999999999</v>
      </c>
      <c r="G18" s="4">
        <v>170.50399999999999</v>
      </c>
      <c r="H18" s="4">
        <v>170.17400000000001</v>
      </c>
      <c r="I18" s="4">
        <v>170.1</v>
      </c>
      <c r="J18" s="4">
        <v>172.03299999999999</v>
      </c>
      <c r="K18" s="4">
        <v>175.72800000000001</v>
      </c>
      <c r="L18" s="4">
        <v>180.56299999999999</v>
      </c>
      <c r="M18" s="4">
        <v>186.39500000000001</v>
      </c>
      <c r="N18" s="4">
        <v>191.34700000000001</v>
      </c>
      <c r="O18" s="4">
        <v>195.524</v>
      </c>
      <c r="P18" s="4">
        <v>198.04900000000001</v>
      </c>
      <c r="Q18" s="4">
        <v>199.12700000000001</v>
      </c>
      <c r="R18" s="4">
        <v>197.565</v>
      </c>
      <c r="S18" s="4">
        <v>193.70699999999999</v>
      </c>
      <c r="T18" s="4">
        <v>189.84899999999999</v>
      </c>
      <c r="U18" s="4">
        <v>185.982</v>
      </c>
      <c r="V18" s="4">
        <v>182.74</v>
      </c>
      <c r="W18" s="4">
        <v>180.041</v>
      </c>
      <c r="X18" s="4">
        <v>177.90199999999999</v>
      </c>
      <c r="Y18" s="4">
        <v>176.255</v>
      </c>
      <c r="Z18" s="4">
        <v>174.85400000000001</v>
      </c>
    </row>
    <row r="19" spans="1:26" x14ac:dyDescent="0.45">
      <c r="A19" s="3">
        <v>255</v>
      </c>
      <c r="B19" s="4">
        <v>173.488</v>
      </c>
      <c r="C19" s="4">
        <v>172.68</v>
      </c>
      <c r="D19" s="4">
        <v>171.98099999999999</v>
      </c>
      <c r="E19" s="4">
        <v>171.37799999999999</v>
      </c>
      <c r="F19" s="4">
        <v>170.893</v>
      </c>
      <c r="G19" s="4">
        <v>170.51300000000001</v>
      </c>
      <c r="H19" s="4">
        <v>170.30699999999999</v>
      </c>
      <c r="I19" s="4">
        <v>170.25399999999999</v>
      </c>
      <c r="J19" s="4">
        <v>171.72</v>
      </c>
      <c r="K19" s="4">
        <v>174.518</v>
      </c>
      <c r="L19" s="4">
        <v>178.49100000000001</v>
      </c>
      <c r="M19" s="4">
        <v>183.49199999999999</v>
      </c>
      <c r="N19" s="4">
        <v>187.72399999999999</v>
      </c>
      <c r="O19" s="4">
        <v>191.28</v>
      </c>
      <c r="P19" s="4">
        <v>193.255</v>
      </c>
      <c r="Q19" s="4">
        <v>193.84399999999999</v>
      </c>
      <c r="R19" s="4">
        <v>192.185</v>
      </c>
      <c r="S19" s="4">
        <v>188.56399999999999</v>
      </c>
      <c r="T19" s="4">
        <v>185.19499999999999</v>
      </c>
      <c r="U19" s="4">
        <v>182.03800000000001</v>
      </c>
      <c r="V19" s="4">
        <v>179.42599999999999</v>
      </c>
      <c r="W19" s="4">
        <v>177.292</v>
      </c>
      <c r="X19" s="4">
        <v>175.66200000000001</v>
      </c>
      <c r="Y19" s="4">
        <v>174.47300000000001</v>
      </c>
      <c r="Z19" s="4">
        <v>173.488</v>
      </c>
    </row>
    <row r="20" spans="1:26" x14ac:dyDescent="0.45">
      <c r="A20" s="3">
        <v>270</v>
      </c>
      <c r="B20" s="4">
        <v>173.22</v>
      </c>
      <c r="C20" s="4">
        <v>172.33099999999999</v>
      </c>
      <c r="D20" s="4">
        <v>171.57300000000001</v>
      </c>
      <c r="E20" s="4">
        <v>170.928</v>
      </c>
      <c r="F20" s="4">
        <v>170.43899999999999</v>
      </c>
      <c r="G20" s="4">
        <v>170.08500000000001</v>
      </c>
      <c r="H20" s="4">
        <v>169.92599999999999</v>
      </c>
      <c r="I20" s="4">
        <v>169.93899999999999</v>
      </c>
      <c r="J20" s="4">
        <v>171.51900000000001</v>
      </c>
      <c r="K20" s="4">
        <v>174.47499999999999</v>
      </c>
      <c r="L20" s="4">
        <v>178.74</v>
      </c>
      <c r="M20" s="4">
        <v>184.15199999999999</v>
      </c>
      <c r="N20" s="4">
        <v>188.745</v>
      </c>
      <c r="O20" s="4">
        <v>192.62</v>
      </c>
      <c r="P20" s="4">
        <v>194.74100000000001</v>
      </c>
      <c r="Q20" s="4">
        <v>195.327</v>
      </c>
      <c r="R20" s="4">
        <v>193.42599999999999</v>
      </c>
      <c r="S20" s="4">
        <v>189.357</v>
      </c>
      <c r="T20" s="4">
        <v>185.66399999999999</v>
      </c>
      <c r="U20" s="4">
        <v>182.29</v>
      </c>
      <c r="V20" s="4">
        <v>179.523</v>
      </c>
      <c r="W20" s="4">
        <v>177.28800000000001</v>
      </c>
      <c r="X20" s="4">
        <v>175.56399999999999</v>
      </c>
      <c r="Y20" s="4">
        <v>174.28700000000001</v>
      </c>
      <c r="Z20" s="4">
        <v>173.21799999999999</v>
      </c>
    </row>
    <row r="21" spans="1:26" x14ac:dyDescent="0.45">
      <c r="A21" s="3">
        <v>285</v>
      </c>
      <c r="B21" s="4">
        <v>172.94900000000001</v>
      </c>
      <c r="C21" s="4">
        <v>171.982</v>
      </c>
      <c r="D21" s="4">
        <v>171.16499999999999</v>
      </c>
      <c r="E21" s="4">
        <v>170.47900000000001</v>
      </c>
      <c r="F21" s="4">
        <v>169.98400000000001</v>
      </c>
      <c r="G21" s="4">
        <v>169.65600000000001</v>
      </c>
      <c r="H21" s="4">
        <v>169.54499999999999</v>
      </c>
      <c r="I21" s="4">
        <v>169.62299999999999</v>
      </c>
      <c r="J21" s="4">
        <v>171.31800000000001</v>
      </c>
      <c r="K21" s="4">
        <v>174.43199999999999</v>
      </c>
      <c r="L21" s="4">
        <v>178.99</v>
      </c>
      <c r="M21" s="4">
        <v>184.81100000000001</v>
      </c>
      <c r="N21" s="4">
        <v>189.76499999999999</v>
      </c>
      <c r="O21" s="4">
        <v>193.959</v>
      </c>
      <c r="P21" s="4">
        <v>196.22800000000001</v>
      </c>
      <c r="Q21" s="4">
        <v>196.81</v>
      </c>
      <c r="R21" s="4">
        <v>194.666</v>
      </c>
      <c r="S21" s="4">
        <v>190.149</v>
      </c>
      <c r="T21" s="4">
        <v>186.13200000000001</v>
      </c>
      <c r="U21" s="4">
        <v>182.542</v>
      </c>
      <c r="V21" s="4">
        <v>179.62</v>
      </c>
      <c r="W21" s="4">
        <v>177.28399999999999</v>
      </c>
      <c r="X21" s="4">
        <v>175.46600000000001</v>
      </c>
      <c r="Y21" s="4">
        <v>174.101</v>
      </c>
      <c r="Z21" s="4">
        <v>172.94900000000001</v>
      </c>
    </row>
    <row r="22" spans="1:26" x14ac:dyDescent="0.45">
      <c r="A22" s="3">
        <v>300</v>
      </c>
      <c r="B22" s="4">
        <v>173.71</v>
      </c>
      <c r="C22" s="4">
        <v>172.483</v>
      </c>
      <c r="D22" s="4">
        <v>171.46600000000001</v>
      </c>
      <c r="E22" s="4">
        <v>170.62</v>
      </c>
      <c r="F22" s="4">
        <v>169.96</v>
      </c>
      <c r="G22" s="4">
        <v>169.465</v>
      </c>
      <c r="H22" s="4">
        <v>169.27099999999999</v>
      </c>
      <c r="I22" s="4">
        <v>169.34299999999999</v>
      </c>
      <c r="J22" s="4">
        <v>171.32499999999999</v>
      </c>
      <c r="K22" s="4">
        <v>174.98500000000001</v>
      </c>
      <c r="L22" s="4">
        <v>179.92500000000001</v>
      </c>
      <c r="M22" s="4">
        <v>185.988</v>
      </c>
      <c r="N22" s="4">
        <v>191.21600000000001</v>
      </c>
      <c r="O22" s="4">
        <v>195.71199999999999</v>
      </c>
      <c r="P22" s="4">
        <v>198.34299999999999</v>
      </c>
      <c r="Q22" s="4">
        <v>199.34</v>
      </c>
      <c r="R22" s="4">
        <v>197.48400000000001</v>
      </c>
      <c r="S22" s="4">
        <v>193.149</v>
      </c>
      <c r="T22" s="4">
        <v>188.994</v>
      </c>
      <c r="U22" s="4">
        <v>184.983</v>
      </c>
      <c r="V22" s="4">
        <v>181.672</v>
      </c>
      <c r="W22" s="4">
        <v>178.97</v>
      </c>
      <c r="X22" s="4">
        <v>176.81100000000001</v>
      </c>
      <c r="Y22" s="4">
        <v>175.126</v>
      </c>
      <c r="Z22" s="4">
        <v>173.69399999999999</v>
      </c>
    </row>
    <row r="23" spans="1:26" x14ac:dyDescent="0.45">
      <c r="A23" s="3">
        <v>315</v>
      </c>
      <c r="B23" s="4">
        <v>174.43700000000001</v>
      </c>
      <c r="C23" s="4">
        <v>172.983</v>
      </c>
      <c r="D23" s="4">
        <v>171.767</v>
      </c>
      <c r="E23" s="4">
        <v>170.761</v>
      </c>
      <c r="F23" s="4">
        <v>169.93700000000001</v>
      </c>
      <c r="G23" s="4">
        <v>169.273</v>
      </c>
      <c r="H23" s="4">
        <v>168.99799999999999</v>
      </c>
      <c r="I23" s="4">
        <v>169.06399999999999</v>
      </c>
      <c r="J23" s="4">
        <v>171.333</v>
      </c>
      <c r="K23" s="4">
        <v>175.53800000000001</v>
      </c>
      <c r="L23" s="4">
        <v>180.86099999999999</v>
      </c>
      <c r="M23" s="4">
        <v>187.16499999999999</v>
      </c>
      <c r="N23" s="4">
        <v>192.66800000000001</v>
      </c>
      <c r="O23" s="4">
        <v>197.46700000000001</v>
      </c>
      <c r="P23" s="4">
        <v>200.46</v>
      </c>
      <c r="Q23" s="4">
        <v>201.87100000000001</v>
      </c>
      <c r="R23" s="4">
        <v>200.3</v>
      </c>
      <c r="S23" s="4">
        <v>196.143</v>
      </c>
      <c r="T23" s="4">
        <v>191.84700000000001</v>
      </c>
      <c r="U23" s="4">
        <v>187.41399999999999</v>
      </c>
      <c r="V23" s="4">
        <v>183.714</v>
      </c>
      <c r="W23" s="4">
        <v>180.65</v>
      </c>
      <c r="X23" s="4">
        <v>178.15100000000001</v>
      </c>
      <c r="Y23" s="4">
        <v>176.148</v>
      </c>
      <c r="Z23" s="4">
        <v>174.43700000000001</v>
      </c>
    </row>
    <row r="24" spans="1:26" x14ac:dyDescent="0.45">
      <c r="A24" s="3">
        <v>330</v>
      </c>
      <c r="B24" s="4">
        <v>177.83</v>
      </c>
      <c r="C24" s="4">
        <v>175.97</v>
      </c>
      <c r="D24" s="4">
        <v>174.464</v>
      </c>
      <c r="E24" s="4">
        <v>173.23400000000001</v>
      </c>
      <c r="F24" s="4">
        <v>172.22900000000001</v>
      </c>
      <c r="G24" s="4">
        <v>171.42</v>
      </c>
      <c r="H24" s="4">
        <v>171.31</v>
      </c>
      <c r="I24" s="4">
        <v>171.81200000000001</v>
      </c>
      <c r="J24" s="4">
        <v>175.01900000000001</v>
      </c>
      <c r="K24" s="4">
        <v>180.601</v>
      </c>
      <c r="L24" s="4">
        <v>186.851</v>
      </c>
      <c r="M24" s="4">
        <v>193.68600000000001</v>
      </c>
      <c r="N24" s="4">
        <v>199.458</v>
      </c>
      <c r="O24" s="4">
        <v>204.29499999999999</v>
      </c>
      <c r="P24" s="4">
        <v>207.25800000000001</v>
      </c>
      <c r="Q24" s="4">
        <v>208.57599999999999</v>
      </c>
      <c r="R24" s="4">
        <v>207.185</v>
      </c>
      <c r="S24" s="4">
        <v>203.44200000000001</v>
      </c>
      <c r="T24" s="4">
        <v>198.80500000000001</v>
      </c>
      <c r="U24" s="4">
        <v>193.386</v>
      </c>
      <c r="V24" s="4">
        <v>188.95400000000001</v>
      </c>
      <c r="W24" s="4">
        <v>185.37</v>
      </c>
      <c r="X24" s="4">
        <v>182.381</v>
      </c>
      <c r="Y24" s="4">
        <v>179.91300000000001</v>
      </c>
      <c r="Z24" s="4">
        <v>177.791</v>
      </c>
    </row>
    <row r="25" spans="1:26" x14ac:dyDescent="0.45">
      <c r="A25" s="3">
        <v>345</v>
      </c>
      <c r="B25" s="4">
        <v>181.12700000000001</v>
      </c>
      <c r="C25" s="4">
        <v>178.94399999999999</v>
      </c>
      <c r="D25" s="4">
        <v>177.149</v>
      </c>
      <c r="E25" s="4">
        <v>175.697</v>
      </c>
      <c r="F25" s="4">
        <v>174.511</v>
      </c>
      <c r="G25" s="4">
        <v>173.55799999999999</v>
      </c>
      <c r="H25" s="4">
        <v>173.614</v>
      </c>
      <c r="I25" s="4">
        <v>174.55600000000001</v>
      </c>
      <c r="J25" s="4">
        <v>178.703</v>
      </c>
      <c r="K25" s="4">
        <v>185.66300000000001</v>
      </c>
      <c r="L25" s="4">
        <v>192.84100000000001</v>
      </c>
      <c r="M25" s="4">
        <v>200.21100000000001</v>
      </c>
      <c r="N25" s="4">
        <v>206.25399999999999</v>
      </c>
      <c r="O25" s="4">
        <v>211.13</v>
      </c>
      <c r="P25" s="4">
        <v>214.06</v>
      </c>
      <c r="Q25" s="4">
        <v>215.285</v>
      </c>
      <c r="R25" s="4">
        <v>214.07300000000001</v>
      </c>
      <c r="S25" s="4">
        <v>210.745</v>
      </c>
      <c r="T25" s="4">
        <v>205.76</v>
      </c>
      <c r="U25" s="4">
        <v>199.34100000000001</v>
      </c>
      <c r="V25" s="4">
        <v>194.17</v>
      </c>
      <c r="W25" s="4">
        <v>190.065</v>
      </c>
      <c r="X25" s="4">
        <v>186.589</v>
      </c>
      <c r="Y25" s="4">
        <v>183.65899999999999</v>
      </c>
      <c r="Z25" s="4">
        <v>181.12700000000001</v>
      </c>
    </row>
    <row r="26" spans="1:26" x14ac:dyDescent="0.45">
      <c r="A26" s="3">
        <v>360</v>
      </c>
      <c r="B26" s="4">
        <v>185.84299999999999</v>
      </c>
      <c r="C26" s="4">
        <v>183.26900000000001</v>
      </c>
      <c r="D26" s="4">
        <v>181.13200000000001</v>
      </c>
      <c r="E26" s="4">
        <v>179.352</v>
      </c>
      <c r="F26" s="4">
        <v>177.84899999999999</v>
      </c>
      <c r="G26" s="4">
        <v>176.59</v>
      </c>
      <c r="H26" s="4">
        <v>177.07</v>
      </c>
      <c r="I26" s="4">
        <v>179.09700000000001</v>
      </c>
      <c r="J26" s="4">
        <v>184.22399999999999</v>
      </c>
      <c r="K26" s="4">
        <v>192.06</v>
      </c>
      <c r="L26" s="4">
        <v>199.62799999999999</v>
      </c>
      <c r="M26" s="4">
        <v>206.96199999999999</v>
      </c>
      <c r="N26" s="4">
        <v>212.797</v>
      </c>
      <c r="O26" s="4">
        <v>217.309</v>
      </c>
      <c r="P26" s="4">
        <v>220.25299999999999</v>
      </c>
      <c r="Q26" s="4">
        <v>221.822</v>
      </c>
      <c r="R26" s="4">
        <v>221.279</v>
      </c>
      <c r="S26" s="4">
        <v>218.898</v>
      </c>
      <c r="T26" s="4">
        <v>213.70699999999999</v>
      </c>
      <c r="U26" s="4">
        <v>206.108</v>
      </c>
      <c r="V26" s="4">
        <v>200.197</v>
      </c>
      <c r="W26" s="4">
        <v>195.71899999999999</v>
      </c>
      <c r="X26" s="4">
        <v>191.90799999999999</v>
      </c>
      <c r="Y26" s="4">
        <v>188.67699999999999</v>
      </c>
      <c r="Z26" s="4">
        <v>185.81200000000001</v>
      </c>
    </row>
  </sheetData>
  <conditionalFormatting sqref="B2:Z26">
    <cfRule type="top10" dxfId="7" priority="1" bottom="1" rank="1"/>
    <cfRule type="top10" dxfId="6" priority="2" rank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FBFD1-D26C-482D-B495-1364963C44AC}">
  <dimension ref="A1:Z26"/>
  <sheetViews>
    <sheetView workbookViewId="0">
      <selection activeCell="T12" sqref="T12"/>
    </sheetView>
  </sheetViews>
  <sheetFormatPr defaultRowHeight="14.25" x14ac:dyDescent="0.45"/>
  <cols>
    <col min="1" max="1" width="9.06640625" style="3"/>
  </cols>
  <sheetData>
    <row r="1" spans="1:26" s="3" customFormat="1" x14ac:dyDescent="0.45">
      <c r="A1" s="3" t="s">
        <v>0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</row>
    <row r="2" spans="1:26" x14ac:dyDescent="0.45">
      <c r="A2" s="3">
        <v>0</v>
      </c>
      <c r="B2" s="1">
        <v>818.43100000000004</v>
      </c>
      <c r="C2" s="1">
        <v>818.54100000000005</v>
      </c>
      <c r="D2" s="1">
        <v>819.18499999999995</v>
      </c>
      <c r="E2" s="1">
        <v>820.29399999999998</v>
      </c>
      <c r="F2" s="1">
        <v>823.09900000000005</v>
      </c>
      <c r="G2" s="1">
        <v>827.38599999999997</v>
      </c>
      <c r="H2" s="1">
        <v>833.72400000000005</v>
      </c>
      <c r="I2" s="1">
        <v>841.85500000000002</v>
      </c>
      <c r="J2" s="1">
        <v>847.00900000000001</v>
      </c>
      <c r="K2" s="1">
        <v>849.55700000000002</v>
      </c>
      <c r="L2" s="1">
        <v>848.33500000000004</v>
      </c>
      <c r="M2" s="1">
        <v>843.81500000000005</v>
      </c>
      <c r="N2" s="1">
        <v>839.12900000000002</v>
      </c>
      <c r="O2" s="1">
        <v>834.3</v>
      </c>
      <c r="P2" s="1">
        <v>829.34199999999998</v>
      </c>
      <c r="Q2" s="1">
        <v>824.27200000000005</v>
      </c>
      <c r="R2" s="1">
        <v>820.07</v>
      </c>
      <c r="S2" s="1">
        <v>816.62800000000004</v>
      </c>
      <c r="T2" s="1">
        <v>817.17399999999998</v>
      </c>
      <c r="U2" s="1">
        <v>821.21</v>
      </c>
      <c r="V2" s="1">
        <v>822.94500000000005</v>
      </c>
      <c r="W2" s="1">
        <v>822.66899999999998</v>
      </c>
      <c r="X2" s="1">
        <v>821.428</v>
      </c>
      <c r="Y2" s="1">
        <v>819.34400000000005</v>
      </c>
      <c r="Z2" s="1">
        <v>818.43100000000004</v>
      </c>
    </row>
    <row r="3" spans="1:26" x14ac:dyDescent="0.45">
      <c r="A3" s="3">
        <v>15</v>
      </c>
      <c r="B3" s="1">
        <v>827.87900000000002</v>
      </c>
      <c r="C3" s="1">
        <v>828.30700000000002</v>
      </c>
      <c r="D3" s="1">
        <v>828.94399999999996</v>
      </c>
      <c r="E3" s="1">
        <v>829.76300000000003</v>
      </c>
      <c r="F3" s="1">
        <v>832.28700000000003</v>
      </c>
      <c r="G3" s="1">
        <v>836.30399999999997</v>
      </c>
      <c r="H3" s="1">
        <v>842.053</v>
      </c>
      <c r="I3" s="1">
        <v>849.31799999999998</v>
      </c>
      <c r="J3" s="1">
        <v>853.803</v>
      </c>
      <c r="K3" s="1">
        <v>855.85699999999997</v>
      </c>
      <c r="L3" s="1">
        <v>854.68100000000004</v>
      </c>
      <c r="M3" s="1">
        <v>850.67899999999997</v>
      </c>
      <c r="N3" s="1">
        <v>846.61699999999996</v>
      </c>
      <c r="O3" s="1">
        <v>842.50300000000004</v>
      </c>
      <c r="P3" s="1">
        <v>838.23</v>
      </c>
      <c r="Q3" s="1">
        <v>833.81700000000001</v>
      </c>
      <c r="R3" s="1">
        <v>830.11500000000001</v>
      </c>
      <c r="S3" s="1">
        <v>827.03700000000003</v>
      </c>
      <c r="T3" s="1">
        <v>827.20600000000002</v>
      </c>
      <c r="U3" s="1">
        <v>830.21500000000003</v>
      </c>
      <c r="V3" s="1">
        <v>831.85799999999995</v>
      </c>
      <c r="W3" s="1">
        <v>832.30399999999997</v>
      </c>
      <c r="X3" s="1">
        <v>831.21600000000001</v>
      </c>
      <c r="Y3" s="1">
        <v>828.78499999999997</v>
      </c>
      <c r="Z3" s="1">
        <v>827.87900000000002</v>
      </c>
    </row>
    <row r="4" spans="1:26" x14ac:dyDescent="0.45">
      <c r="A4" s="3">
        <v>30</v>
      </c>
      <c r="B4" s="1">
        <v>839.17</v>
      </c>
      <c r="C4" s="1">
        <v>839.22400000000005</v>
      </c>
      <c r="D4" s="1">
        <v>839.70600000000002</v>
      </c>
      <c r="E4" s="1">
        <v>840.58399999999995</v>
      </c>
      <c r="F4" s="1">
        <v>843.22799999999995</v>
      </c>
      <c r="G4" s="1">
        <v>847.41600000000005</v>
      </c>
      <c r="H4" s="1">
        <v>852.88199999999995</v>
      </c>
      <c r="I4" s="1">
        <v>859.46799999999996</v>
      </c>
      <c r="J4" s="1">
        <v>863.69200000000001</v>
      </c>
      <c r="K4" s="1">
        <v>865.85</v>
      </c>
      <c r="L4" s="1">
        <v>865.06100000000004</v>
      </c>
      <c r="M4" s="1">
        <v>861.69399999999996</v>
      </c>
      <c r="N4" s="1">
        <v>858.04899999999998</v>
      </c>
      <c r="O4" s="1">
        <v>854.16</v>
      </c>
      <c r="P4" s="1">
        <v>850.10900000000004</v>
      </c>
      <c r="Q4" s="1">
        <v>845.91700000000003</v>
      </c>
      <c r="R4" s="1">
        <v>842.37699999999995</v>
      </c>
      <c r="S4" s="1">
        <v>839.40800000000002</v>
      </c>
      <c r="T4" s="1">
        <v>839.15899999999999</v>
      </c>
      <c r="U4" s="1">
        <v>841.28899999999999</v>
      </c>
      <c r="V4" s="1">
        <v>842.63599999999997</v>
      </c>
      <c r="W4" s="1">
        <v>843.29700000000003</v>
      </c>
      <c r="X4" s="1">
        <v>842.42600000000004</v>
      </c>
      <c r="Y4" s="1">
        <v>840.21500000000003</v>
      </c>
      <c r="Z4" s="1">
        <v>839.197</v>
      </c>
    </row>
    <row r="5" spans="1:26" x14ac:dyDescent="0.45">
      <c r="A5" s="3">
        <v>45</v>
      </c>
      <c r="B5" s="1">
        <v>848.15899999999999</v>
      </c>
      <c r="C5" s="1">
        <v>847.78099999999995</v>
      </c>
      <c r="D5" s="1">
        <v>848.10400000000004</v>
      </c>
      <c r="E5" s="1">
        <v>849.04</v>
      </c>
      <c r="F5" s="1">
        <v>851.79600000000005</v>
      </c>
      <c r="G5" s="1">
        <v>856.14499999999998</v>
      </c>
      <c r="H5" s="1">
        <v>861.31</v>
      </c>
      <c r="I5" s="1">
        <v>867.19100000000003</v>
      </c>
      <c r="J5" s="1">
        <v>871.13900000000001</v>
      </c>
      <c r="K5" s="1">
        <v>873.39499999999998</v>
      </c>
      <c r="L5" s="1">
        <v>873</v>
      </c>
      <c r="M5" s="1">
        <v>870.28399999999999</v>
      </c>
      <c r="N5" s="1">
        <v>867.07</v>
      </c>
      <c r="O5" s="1">
        <v>863.41899999999998</v>
      </c>
      <c r="P5" s="1">
        <v>859.60500000000002</v>
      </c>
      <c r="Q5" s="1">
        <v>855.64700000000005</v>
      </c>
      <c r="R5" s="1">
        <v>852.28099999999995</v>
      </c>
      <c r="S5" s="1">
        <v>849.43100000000004</v>
      </c>
      <c r="T5" s="1">
        <v>848.76099999999997</v>
      </c>
      <c r="U5" s="1">
        <v>849.99800000000005</v>
      </c>
      <c r="V5" s="1">
        <v>851.04200000000003</v>
      </c>
      <c r="W5" s="1">
        <v>851.91800000000001</v>
      </c>
      <c r="X5" s="1">
        <v>851.26900000000001</v>
      </c>
      <c r="Y5" s="1">
        <v>849.28599999999994</v>
      </c>
      <c r="Z5" s="1">
        <v>848.15899999999999</v>
      </c>
    </row>
    <row r="6" spans="1:26" x14ac:dyDescent="0.45">
      <c r="A6" s="3">
        <v>60</v>
      </c>
      <c r="B6" s="1">
        <v>843.71299999999997</v>
      </c>
      <c r="C6" s="1">
        <v>844.25900000000001</v>
      </c>
      <c r="D6" s="1">
        <v>845.36400000000003</v>
      </c>
      <c r="E6" s="1">
        <v>847.04499999999996</v>
      </c>
      <c r="F6" s="1">
        <v>850.33900000000006</v>
      </c>
      <c r="G6" s="1">
        <v>855.04300000000001</v>
      </c>
      <c r="H6" s="1">
        <v>860.08500000000004</v>
      </c>
      <c r="I6" s="1">
        <v>865.42200000000003</v>
      </c>
      <c r="J6" s="1">
        <v>868.90700000000004</v>
      </c>
      <c r="K6" s="1">
        <v>870.77099999999996</v>
      </c>
      <c r="L6" s="1">
        <v>870.04399999999998</v>
      </c>
      <c r="M6" s="1">
        <v>867.05100000000004</v>
      </c>
      <c r="N6" s="1">
        <v>863.61</v>
      </c>
      <c r="O6" s="1">
        <v>859.779</v>
      </c>
      <c r="P6" s="1">
        <v>855.88300000000004</v>
      </c>
      <c r="Q6" s="1">
        <v>851.93100000000004</v>
      </c>
      <c r="R6" s="1">
        <v>848.423</v>
      </c>
      <c r="S6" s="1">
        <v>845.30600000000004</v>
      </c>
      <c r="T6" s="1">
        <v>843.95399999999995</v>
      </c>
      <c r="U6" s="1">
        <v>844.14700000000005</v>
      </c>
      <c r="V6" s="1">
        <v>844.61800000000005</v>
      </c>
      <c r="W6" s="1">
        <v>845.33199999999999</v>
      </c>
      <c r="X6" s="1">
        <v>845.10799999999995</v>
      </c>
      <c r="Y6" s="1">
        <v>844.06399999999996</v>
      </c>
      <c r="Z6" s="1">
        <v>843.81399999999996</v>
      </c>
    </row>
    <row r="7" spans="1:26" x14ac:dyDescent="0.45">
      <c r="A7" s="3">
        <v>75</v>
      </c>
      <c r="B7" s="1">
        <v>822.01300000000003</v>
      </c>
      <c r="C7" s="1">
        <v>823.28200000000004</v>
      </c>
      <c r="D7" s="1">
        <v>825.154</v>
      </c>
      <c r="E7" s="1">
        <v>827.55499999999995</v>
      </c>
      <c r="F7" s="1">
        <v>831.32500000000005</v>
      </c>
      <c r="G7" s="1">
        <v>836.29300000000001</v>
      </c>
      <c r="H7" s="1">
        <v>841.10500000000002</v>
      </c>
      <c r="I7" s="1">
        <v>845.78099999999995</v>
      </c>
      <c r="J7" s="1">
        <v>848.726</v>
      </c>
      <c r="K7" s="1">
        <v>850.15499999999997</v>
      </c>
      <c r="L7" s="1">
        <v>849.10699999999997</v>
      </c>
      <c r="M7" s="1">
        <v>845.89400000000001</v>
      </c>
      <c r="N7" s="1">
        <v>842.29600000000005</v>
      </c>
      <c r="O7" s="1">
        <v>838.36099999999999</v>
      </c>
      <c r="P7" s="1">
        <v>834.46299999999997</v>
      </c>
      <c r="Q7" s="1">
        <v>830.59699999999998</v>
      </c>
      <c r="R7" s="1">
        <v>827.02</v>
      </c>
      <c r="S7" s="1">
        <v>823.69500000000005</v>
      </c>
      <c r="T7" s="1">
        <v>821.68100000000004</v>
      </c>
      <c r="U7" s="1">
        <v>820.81299999999999</v>
      </c>
      <c r="V7" s="1">
        <v>820.69500000000005</v>
      </c>
      <c r="W7" s="1">
        <v>821.23</v>
      </c>
      <c r="X7" s="1">
        <v>821.44200000000001</v>
      </c>
      <c r="Y7" s="1">
        <v>821.37</v>
      </c>
      <c r="Z7" s="1">
        <v>822.01300000000003</v>
      </c>
    </row>
    <row r="8" spans="1:26" x14ac:dyDescent="0.45">
      <c r="A8" s="3">
        <v>90</v>
      </c>
      <c r="B8" s="1">
        <v>789.53899999999999</v>
      </c>
      <c r="C8" s="1">
        <v>791.18200000000002</v>
      </c>
      <c r="D8" s="1">
        <v>793.30200000000002</v>
      </c>
      <c r="E8" s="1">
        <v>795.93100000000004</v>
      </c>
      <c r="F8" s="1">
        <v>799.80200000000002</v>
      </c>
      <c r="G8" s="1">
        <v>804.76</v>
      </c>
      <c r="H8" s="1">
        <v>809.65899999999999</v>
      </c>
      <c r="I8" s="1">
        <v>814.50800000000004</v>
      </c>
      <c r="J8" s="1">
        <v>817.59</v>
      </c>
      <c r="K8" s="1">
        <v>819.125</v>
      </c>
      <c r="L8" s="1">
        <v>817.80700000000002</v>
      </c>
      <c r="M8" s="1">
        <v>813.99300000000005</v>
      </c>
      <c r="N8" s="1">
        <v>809.84100000000001</v>
      </c>
      <c r="O8" s="1">
        <v>805.39300000000003</v>
      </c>
      <c r="P8" s="1">
        <v>801.27200000000005</v>
      </c>
      <c r="Q8" s="1">
        <v>797.43700000000001</v>
      </c>
      <c r="R8" s="1">
        <v>793.93200000000002</v>
      </c>
      <c r="S8" s="1">
        <v>790.71799999999996</v>
      </c>
      <c r="T8" s="1">
        <v>788.72699999999998</v>
      </c>
      <c r="U8" s="1">
        <v>787.80799999999999</v>
      </c>
      <c r="V8" s="1">
        <v>787.65</v>
      </c>
      <c r="W8" s="1">
        <v>788.15800000000002</v>
      </c>
      <c r="X8" s="1">
        <v>788.50900000000001</v>
      </c>
      <c r="Y8" s="1">
        <v>788.72400000000005</v>
      </c>
      <c r="Z8" s="1">
        <v>789.64499999999998</v>
      </c>
    </row>
    <row r="9" spans="1:26" x14ac:dyDescent="0.45">
      <c r="A9" s="3">
        <v>105</v>
      </c>
      <c r="B9" s="1">
        <v>751.70699999999999</v>
      </c>
      <c r="C9" s="1">
        <v>753.5</v>
      </c>
      <c r="D9" s="1">
        <v>755.851</v>
      </c>
      <c r="E9" s="1">
        <v>758.69100000000003</v>
      </c>
      <c r="F9" s="1">
        <v>762.63499999999999</v>
      </c>
      <c r="G9" s="1">
        <v>767.54499999999996</v>
      </c>
      <c r="H9" s="1">
        <v>772.49599999999998</v>
      </c>
      <c r="I9" s="1">
        <v>777.48299999999995</v>
      </c>
      <c r="J9" s="1">
        <v>780.68</v>
      </c>
      <c r="K9" s="1">
        <v>782.31</v>
      </c>
      <c r="L9" s="1">
        <v>780.73199999999997</v>
      </c>
      <c r="M9" s="1">
        <v>776.346</v>
      </c>
      <c r="N9" s="1">
        <v>771.67200000000003</v>
      </c>
      <c r="O9" s="1">
        <v>766.745</v>
      </c>
      <c r="P9" s="1">
        <v>762.43</v>
      </c>
      <c r="Q9" s="1">
        <v>758.65200000000004</v>
      </c>
      <c r="R9" s="1">
        <v>755.24599999999998</v>
      </c>
      <c r="S9" s="1">
        <v>752.16499999999996</v>
      </c>
      <c r="T9" s="1">
        <v>750.21299999999997</v>
      </c>
      <c r="U9" s="1">
        <v>749.24800000000005</v>
      </c>
      <c r="V9" s="1">
        <v>749.05200000000002</v>
      </c>
      <c r="W9" s="1">
        <v>749.52700000000004</v>
      </c>
      <c r="X9" s="1">
        <v>750.01599999999996</v>
      </c>
      <c r="Y9" s="1">
        <v>750.51700000000005</v>
      </c>
      <c r="Z9" s="1">
        <v>751.70699999999999</v>
      </c>
    </row>
    <row r="10" spans="1:26" x14ac:dyDescent="0.45">
      <c r="A10" s="3">
        <v>120</v>
      </c>
      <c r="B10" s="1">
        <v>722.16200000000003</v>
      </c>
      <c r="C10" s="1">
        <v>723.38199999999995</v>
      </c>
      <c r="D10" s="1">
        <v>724.91399999999999</v>
      </c>
      <c r="E10" s="1">
        <v>726.76499999999999</v>
      </c>
      <c r="F10" s="1">
        <v>730.05899999999997</v>
      </c>
      <c r="G10" s="1">
        <v>734.61599999999999</v>
      </c>
      <c r="H10" s="1">
        <v>739.43399999999997</v>
      </c>
      <c r="I10" s="1">
        <v>744.48099999999999</v>
      </c>
      <c r="J10" s="1">
        <v>747.404</v>
      </c>
      <c r="K10" s="1">
        <v>748.46699999999998</v>
      </c>
      <c r="L10" s="1">
        <v>746.74099999999999</v>
      </c>
      <c r="M10" s="1">
        <v>742.57399999999996</v>
      </c>
      <c r="N10" s="1">
        <v>738.21799999999996</v>
      </c>
      <c r="O10" s="1">
        <v>733.69500000000005</v>
      </c>
      <c r="P10" s="1">
        <v>729.66600000000005</v>
      </c>
      <c r="Q10" s="1">
        <v>726.06899999999996</v>
      </c>
      <c r="R10" s="1">
        <v>722.99</v>
      </c>
      <c r="S10" s="1">
        <v>720.36599999999999</v>
      </c>
      <c r="T10" s="1">
        <v>719.26</v>
      </c>
      <c r="U10" s="1">
        <v>719.48099999999999</v>
      </c>
      <c r="V10" s="1">
        <v>720.03399999999999</v>
      </c>
      <c r="W10" s="1">
        <v>720.875</v>
      </c>
      <c r="X10" s="1">
        <v>721.35500000000002</v>
      </c>
      <c r="Y10" s="1">
        <v>721.51900000000001</v>
      </c>
      <c r="Z10" s="1">
        <v>722.21699999999998</v>
      </c>
    </row>
    <row r="11" spans="1:26" x14ac:dyDescent="0.45">
      <c r="A11" s="3">
        <v>135</v>
      </c>
      <c r="B11" s="1">
        <v>702.87599999999998</v>
      </c>
      <c r="C11" s="1">
        <v>703.43299999999999</v>
      </c>
      <c r="D11" s="1">
        <v>704.17100000000005</v>
      </c>
      <c r="E11" s="1">
        <v>705.06700000000001</v>
      </c>
      <c r="F11" s="1">
        <v>707.76099999999997</v>
      </c>
      <c r="G11" s="1">
        <v>712.02800000000002</v>
      </c>
      <c r="H11" s="1">
        <v>716.78099999999995</v>
      </c>
      <c r="I11" s="1">
        <v>721.95799999999997</v>
      </c>
      <c r="J11" s="1">
        <v>724.649</v>
      </c>
      <c r="K11" s="1">
        <v>725.16300000000001</v>
      </c>
      <c r="L11" s="1">
        <v>723.26599999999996</v>
      </c>
      <c r="M11" s="1">
        <v>719.26</v>
      </c>
      <c r="N11" s="1">
        <v>715.16</v>
      </c>
      <c r="O11" s="1">
        <v>710.97699999999998</v>
      </c>
      <c r="P11" s="1">
        <v>707.17499999999995</v>
      </c>
      <c r="Q11" s="1">
        <v>703.70699999999999</v>
      </c>
      <c r="R11" s="1">
        <v>700.91200000000003</v>
      </c>
      <c r="S11" s="1">
        <v>698.70600000000002</v>
      </c>
      <c r="T11" s="1">
        <v>698.42399999999998</v>
      </c>
      <c r="U11" s="1">
        <v>699.82799999999997</v>
      </c>
      <c r="V11" s="1">
        <v>701.13099999999997</v>
      </c>
      <c r="W11" s="1">
        <v>702.34699999999998</v>
      </c>
      <c r="X11" s="1">
        <v>702.82500000000005</v>
      </c>
      <c r="Y11" s="1">
        <v>702.65700000000004</v>
      </c>
      <c r="Z11" s="1">
        <v>702.87599999999998</v>
      </c>
    </row>
    <row r="12" spans="1:26" x14ac:dyDescent="0.45">
      <c r="A12" s="3">
        <v>150</v>
      </c>
      <c r="B12" s="1">
        <v>695.58699999999999</v>
      </c>
      <c r="C12" s="1">
        <v>695.93399999999997</v>
      </c>
      <c r="D12" s="1">
        <v>696.64800000000002</v>
      </c>
      <c r="E12" s="1">
        <v>697.65200000000004</v>
      </c>
      <c r="F12" s="1">
        <v>700.35199999999998</v>
      </c>
      <c r="G12" s="1">
        <v>704.53599999999994</v>
      </c>
      <c r="H12" s="1">
        <v>709.80700000000002</v>
      </c>
      <c r="I12" s="1">
        <v>716.029</v>
      </c>
      <c r="J12" s="1">
        <v>719.62300000000005</v>
      </c>
      <c r="K12" s="1">
        <v>720.91899999999998</v>
      </c>
      <c r="L12" s="1">
        <v>719.423</v>
      </c>
      <c r="M12" s="1">
        <v>715.48500000000001</v>
      </c>
      <c r="N12" s="1">
        <v>711.71</v>
      </c>
      <c r="O12" s="1">
        <v>708.07899999999995</v>
      </c>
      <c r="P12" s="1">
        <v>704.39200000000005</v>
      </c>
      <c r="Q12" s="1">
        <v>700.65800000000002</v>
      </c>
      <c r="R12" s="1">
        <v>697.44500000000005</v>
      </c>
      <c r="S12" s="1">
        <v>694.68899999999996</v>
      </c>
      <c r="T12" s="1">
        <v>694.50599999999997</v>
      </c>
      <c r="U12" s="1">
        <v>696.577</v>
      </c>
      <c r="V12" s="1">
        <v>697.83100000000002</v>
      </c>
      <c r="W12" s="1">
        <v>698.36900000000003</v>
      </c>
      <c r="X12" s="1">
        <v>697.74699999999996</v>
      </c>
      <c r="Y12" s="1">
        <v>696.11199999999997</v>
      </c>
      <c r="Z12" s="1">
        <v>695.55200000000002</v>
      </c>
    </row>
    <row r="13" spans="1:26" x14ac:dyDescent="0.45">
      <c r="A13" s="3">
        <v>165</v>
      </c>
      <c r="B13" s="1">
        <v>704.10900000000004</v>
      </c>
      <c r="C13" s="1">
        <v>704.32399999999996</v>
      </c>
      <c r="D13" s="1">
        <v>705.03</v>
      </c>
      <c r="E13" s="1">
        <v>706.16600000000005</v>
      </c>
      <c r="F13" s="1">
        <v>708.93399999999997</v>
      </c>
      <c r="G13" s="1">
        <v>713.13</v>
      </c>
      <c r="H13" s="1">
        <v>719.04100000000005</v>
      </c>
      <c r="I13" s="1">
        <v>726.45299999999997</v>
      </c>
      <c r="J13" s="1">
        <v>731.03700000000003</v>
      </c>
      <c r="K13" s="1">
        <v>733.14599999999996</v>
      </c>
      <c r="L13" s="1">
        <v>732.01800000000003</v>
      </c>
      <c r="M13" s="1">
        <v>728.05799999999999</v>
      </c>
      <c r="N13" s="1">
        <v>724.524</v>
      </c>
      <c r="O13" s="1">
        <v>721.36300000000006</v>
      </c>
      <c r="P13" s="1">
        <v>717.70799999999997</v>
      </c>
      <c r="Q13" s="1">
        <v>713.62099999999998</v>
      </c>
      <c r="R13" s="1">
        <v>709.91499999999996</v>
      </c>
      <c r="S13" s="1">
        <v>706.54399999999998</v>
      </c>
      <c r="T13" s="1">
        <v>706.45699999999999</v>
      </c>
      <c r="U13" s="1">
        <v>709.245</v>
      </c>
      <c r="V13" s="1">
        <v>710.47699999999998</v>
      </c>
      <c r="W13" s="1">
        <v>710.34699999999998</v>
      </c>
      <c r="X13" s="1">
        <v>708.60900000000004</v>
      </c>
      <c r="Y13" s="1">
        <v>705.46299999999997</v>
      </c>
      <c r="Z13" s="1">
        <v>704.10900000000004</v>
      </c>
    </row>
    <row r="14" spans="1:26" x14ac:dyDescent="0.45">
      <c r="A14" s="3">
        <v>180</v>
      </c>
      <c r="B14" s="1">
        <v>723.60599999999999</v>
      </c>
      <c r="C14" s="1">
        <v>722.93</v>
      </c>
      <c r="D14" s="1">
        <v>723.38199999999995</v>
      </c>
      <c r="E14" s="1">
        <v>724.69799999999998</v>
      </c>
      <c r="F14" s="1">
        <v>727.32100000000003</v>
      </c>
      <c r="G14" s="1">
        <v>731.08900000000006</v>
      </c>
      <c r="H14" s="1">
        <v>737.2</v>
      </c>
      <c r="I14" s="1">
        <v>745.36099999999999</v>
      </c>
      <c r="J14" s="1">
        <v>749.88499999999999</v>
      </c>
      <c r="K14" s="1">
        <v>751.22799999999995</v>
      </c>
      <c r="L14" s="1">
        <v>750.24800000000005</v>
      </c>
      <c r="M14" s="1">
        <v>747.23599999999999</v>
      </c>
      <c r="N14" s="1">
        <v>743.67700000000002</v>
      </c>
      <c r="O14" s="1">
        <v>739.63800000000003</v>
      </c>
      <c r="P14" s="1">
        <v>735.33</v>
      </c>
      <c r="Q14" s="1">
        <v>730.78499999999997</v>
      </c>
      <c r="R14" s="1">
        <v>727.101</v>
      </c>
      <c r="S14" s="1">
        <v>724.16899999999998</v>
      </c>
      <c r="T14" s="1">
        <v>724.8</v>
      </c>
      <c r="U14" s="1">
        <v>728.54899999999998</v>
      </c>
      <c r="V14" s="1">
        <v>729.44600000000003</v>
      </c>
      <c r="W14" s="1">
        <v>727.846</v>
      </c>
      <c r="X14" s="1">
        <v>726.20699999999999</v>
      </c>
      <c r="Y14" s="1">
        <v>724.53399999999999</v>
      </c>
      <c r="Z14" s="1">
        <v>723.46699999999998</v>
      </c>
    </row>
    <row r="15" spans="1:26" x14ac:dyDescent="0.45">
      <c r="A15" s="3">
        <v>195</v>
      </c>
      <c r="B15" s="1">
        <v>754.72199999999998</v>
      </c>
      <c r="C15" s="1">
        <v>753.42499999999995</v>
      </c>
      <c r="D15" s="1">
        <v>753.62900000000002</v>
      </c>
      <c r="E15" s="1">
        <v>755.14700000000005</v>
      </c>
      <c r="F15" s="1">
        <v>757.67</v>
      </c>
      <c r="G15" s="1">
        <v>761.07100000000003</v>
      </c>
      <c r="H15" s="1">
        <v>767.48199999999997</v>
      </c>
      <c r="I15" s="1">
        <v>776.52599999999995</v>
      </c>
      <c r="J15" s="1">
        <v>781.06600000000003</v>
      </c>
      <c r="K15" s="1">
        <v>781.66399999999999</v>
      </c>
      <c r="L15" s="1">
        <v>780.81600000000003</v>
      </c>
      <c r="M15" s="1">
        <v>778.70299999999997</v>
      </c>
      <c r="N15" s="1">
        <v>775.05899999999997</v>
      </c>
      <c r="O15" s="1">
        <v>770.07600000000002</v>
      </c>
      <c r="P15" s="1">
        <v>765.04399999999998</v>
      </c>
      <c r="Q15" s="1">
        <v>759.96699999999998</v>
      </c>
      <c r="R15" s="1">
        <v>756.24300000000005</v>
      </c>
      <c r="S15" s="1">
        <v>753.70299999999997</v>
      </c>
      <c r="T15" s="1">
        <v>755.06200000000001</v>
      </c>
      <c r="U15" s="1">
        <v>759.83399999999995</v>
      </c>
      <c r="V15" s="1">
        <v>760.41</v>
      </c>
      <c r="W15" s="1">
        <v>757.31500000000005</v>
      </c>
      <c r="X15" s="1">
        <v>755.74800000000005</v>
      </c>
      <c r="Y15" s="1">
        <v>755.52</v>
      </c>
      <c r="Z15" s="1">
        <v>754.72199999999998</v>
      </c>
    </row>
    <row r="16" spans="1:26" x14ac:dyDescent="0.45">
      <c r="A16" s="3">
        <v>210</v>
      </c>
      <c r="B16" s="1">
        <v>799.79200000000003</v>
      </c>
      <c r="C16" s="1">
        <v>798.51300000000003</v>
      </c>
      <c r="D16" s="1">
        <v>799.32899999999995</v>
      </c>
      <c r="E16" s="1">
        <v>801.779</v>
      </c>
      <c r="F16" s="1">
        <v>805.05399999999997</v>
      </c>
      <c r="G16" s="1">
        <v>809.053</v>
      </c>
      <c r="H16" s="1">
        <v>816.44600000000003</v>
      </c>
      <c r="I16" s="1">
        <v>826.81</v>
      </c>
      <c r="J16" s="1">
        <v>832.10599999999999</v>
      </c>
      <c r="K16" s="1">
        <v>832.96799999999996</v>
      </c>
      <c r="L16" s="1">
        <v>831.51700000000005</v>
      </c>
      <c r="M16" s="1">
        <v>828.04200000000003</v>
      </c>
      <c r="N16" s="1">
        <v>822.77099999999996</v>
      </c>
      <c r="O16" s="1">
        <v>815.93</v>
      </c>
      <c r="P16" s="1">
        <v>809.23099999999999</v>
      </c>
      <c r="Q16" s="1">
        <v>802.65800000000002</v>
      </c>
      <c r="R16" s="1">
        <v>798.19399999999996</v>
      </c>
      <c r="S16" s="1">
        <v>795.57799999999997</v>
      </c>
      <c r="T16" s="1">
        <v>797.649</v>
      </c>
      <c r="U16" s="1">
        <v>803.82299999999998</v>
      </c>
      <c r="V16" s="1">
        <v>804.89200000000005</v>
      </c>
      <c r="W16" s="1">
        <v>801.49400000000003</v>
      </c>
      <c r="X16" s="1">
        <v>799.96600000000001</v>
      </c>
      <c r="Y16" s="1">
        <v>800.07399999999996</v>
      </c>
      <c r="Z16" s="1">
        <v>799.56500000000005</v>
      </c>
    </row>
    <row r="17" spans="1:26" x14ac:dyDescent="0.45">
      <c r="A17" s="3">
        <v>225</v>
      </c>
      <c r="B17" s="1">
        <v>851.71</v>
      </c>
      <c r="C17" s="1">
        <v>850.89800000000002</v>
      </c>
      <c r="D17" s="1">
        <v>852.33900000000006</v>
      </c>
      <c r="E17" s="1">
        <v>855.75</v>
      </c>
      <c r="F17" s="1">
        <v>859.81600000000003</v>
      </c>
      <c r="G17" s="1">
        <v>864.452</v>
      </c>
      <c r="H17" s="1">
        <v>872.90200000000004</v>
      </c>
      <c r="I17" s="1">
        <v>884.68799999999999</v>
      </c>
      <c r="J17" s="1">
        <v>890.79300000000001</v>
      </c>
      <c r="K17" s="1">
        <v>891.92899999999997</v>
      </c>
      <c r="L17" s="1">
        <v>889.85500000000002</v>
      </c>
      <c r="M17" s="1">
        <v>884.97400000000005</v>
      </c>
      <c r="N17" s="1">
        <v>878.01400000000001</v>
      </c>
      <c r="O17" s="1">
        <v>869.23599999999999</v>
      </c>
      <c r="P17" s="1">
        <v>860.79700000000003</v>
      </c>
      <c r="Q17" s="1">
        <v>852.65300000000002</v>
      </c>
      <c r="R17" s="1">
        <v>847.404</v>
      </c>
      <c r="S17" s="1">
        <v>844.68799999999999</v>
      </c>
      <c r="T17" s="1">
        <v>847.49699999999996</v>
      </c>
      <c r="U17" s="1">
        <v>855.14099999999996</v>
      </c>
      <c r="V17" s="1">
        <v>856.71799999999996</v>
      </c>
      <c r="W17" s="1">
        <v>852.98599999999999</v>
      </c>
      <c r="X17" s="1">
        <v>851.48400000000004</v>
      </c>
      <c r="Y17" s="1">
        <v>851.93299999999999</v>
      </c>
      <c r="Z17" s="1">
        <v>851.71</v>
      </c>
    </row>
    <row r="18" spans="1:26" x14ac:dyDescent="0.45">
      <c r="A18" s="3">
        <v>240</v>
      </c>
      <c r="B18" s="1">
        <v>896.87699999999995</v>
      </c>
      <c r="C18" s="1">
        <v>896.24599999999998</v>
      </c>
      <c r="D18" s="1">
        <v>897.66399999999999</v>
      </c>
      <c r="E18" s="1">
        <v>900.73900000000003</v>
      </c>
      <c r="F18" s="1">
        <v>904.86800000000005</v>
      </c>
      <c r="G18" s="1">
        <v>909.92</v>
      </c>
      <c r="H18" s="1">
        <v>918.26700000000005</v>
      </c>
      <c r="I18" s="1">
        <v>929.49699999999996</v>
      </c>
      <c r="J18" s="1">
        <v>935.36900000000003</v>
      </c>
      <c r="K18" s="1">
        <v>936.55200000000002</v>
      </c>
      <c r="L18" s="1">
        <v>934.08299999999997</v>
      </c>
      <c r="M18" s="1">
        <v>928.41800000000001</v>
      </c>
      <c r="N18" s="1">
        <v>920.98299999999995</v>
      </c>
      <c r="O18" s="1">
        <v>911.99800000000005</v>
      </c>
      <c r="P18" s="1">
        <v>903.63900000000001</v>
      </c>
      <c r="Q18" s="1">
        <v>895.82899999999995</v>
      </c>
      <c r="R18" s="1">
        <v>891.28700000000003</v>
      </c>
      <c r="S18" s="1">
        <v>889.60400000000004</v>
      </c>
      <c r="T18" s="1">
        <v>892.61400000000003</v>
      </c>
      <c r="U18" s="1">
        <v>899.72900000000004</v>
      </c>
      <c r="V18" s="1">
        <v>901.49099999999999</v>
      </c>
      <c r="W18" s="1">
        <v>898.56700000000001</v>
      </c>
      <c r="X18" s="1">
        <v>897.14200000000005</v>
      </c>
      <c r="Y18" s="1">
        <v>897.02800000000002</v>
      </c>
      <c r="Z18" s="1">
        <v>896.72199999999998</v>
      </c>
    </row>
    <row r="19" spans="1:26" x14ac:dyDescent="0.45">
      <c r="A19" s="3">
        <v>255</v>
      </c>
      <c r="B19" s="1">
        <v>919.77700000000004</v>
      </c>
      <c r="C19" s="1">
        <v>919.649</v>
      </c>
      <c r="D19" s="1">
        <v>921.01</v>
      </c>
      <c r="E19" s="1">
        <v>923.673</v>
      </c>
      <c r="F19" s="1">
        <v>927.76599999999996</v>
      </c>
      <c r="G19" s="1">
        <v>933.10900000000004</v>
      </c>
      <c r="H19" s="1">
        <v>941.15099999999995</v>
      </c>
      <c r="I19" s="1">
        <v>951.553</v>
      </c>
      <c r="J19" s="1">
        <v>957.05</v>
      </c>
      <c r="K19" s="1">
        <v>958.25199999999995</v>
      </c>
      <c r="L19" s="1">
        <v>955.44899999999996</v>
      </c>
      <c r="M19" s="1">
        <v>949.14099999999996</v>
      </c>
      <c r="N19" s="1">
        <v>941.41099999999994</v>
      </c>
      <c r="O19" s="1">
        <v>932.43899999999996</v>
      </c>
      <c r="P19" s="1">
        <v>924.36500000000001</v>
      </c>
      <c r="Q19" s="1">
        <v>917.077</v>
      </c>
      <c r="R19" s="1">
        <v>913.35</v>
      </c>
      <c r="S19" s="1">
        <v>912.73800000000006</v>
      </c>
      <c r="T19" s="1">
        <v>915.87400000000002</v>
      </c>
      <c r="U19" s="1">
        <v>922.29</v>
      </c>
      <c r="V19" s="1">
        <v>924.19200000000001</v>
      </c>
      <c r="W19" s="1">
        <v>922.14499999999998</v>
      </c>
      <c r="X19" s="1">
        <v>920.83100000000002</v>
      </c>
      <c r="Y19" s="1">
        <v>920.15899999999999</v>
      </c>
      <c r="Z19" s="1">
        <v>919.77700000000004</v>
      </c>
    </row>
    <row r="20" spans="1:26" x14ac:dyDescent="0.45">
      <c r="A20" s="3">
        <v>270</v>
      </c>
      <c r="B20" s="1">
        <v>911.63300000000004</v>
      </c>
      <c r="C20" s="1">
        <v>911.22299999999996</v>
      </c>
      <c r="D20" s="1">
        <v>912.24099999999999</v>
      </c>
      <c r="E20" s="1">
        <v>914.54</v>
      </c>
      <c r="F20" s="1">
        <v>918.31700000000001</v>
      </c>
      <c r="G20" s="1">
        <v>923.38800000000003</v>
      </c>
      <c r="H20" s="1">
        <v>931.01900000000001</v>
      </c>
      <c r="I20" s="1">
        <v>940.89200000000005</v>
      </c>
      <c r="J20" s="1">
        <v>946.38499999999999</v>
      </c>
      <c r="K20" s="1">
        <v>948.04600000000005</v>
      </c>
      <c r="L20" s="1">
        <v>945.33500000000004</v>
      </c>
      <c r="M20" s="1">
        <v>938.798</v>
      </c>
      <c r="N20" s="1">
        <v>930.99699999999996</v>
      </c>
      <c r="O20" s="1">
        <v>922.09199999999998</v>
      </c>
      <c r="P20" s="1">
        <v>914.46</v>
      </c>
      <c r="Q20" s="1">
        <v>907.94399999999996</v>
      </c>
      <c r="R20" s="1">
        <v>904.64</v>
      </c>
      <c r="S20" s="1">
        <v>904.14700000000005</v>
      </c>
      <c r="T20" s="1">
        <v>907.39599999999996</v>
      </c>
      <c r="U20" s="1">
        <v>913.92100000000005</v>
      </c>
      <c r="V20" s="1">
        <v>916.01099999999997</v>
      </c>
      <c r="W20" s="1">
        <v>914.22199999999998</v>
      </c>
      <c r="X20" s="1">
        <v>912.99099999999999</v>
      </c>
      <c r="Y20" s="1">
        <v>912.24900000000002</v>
      </c>
      <c r="Z20" s="1">
        <v>911.66600000000005</v>
      </c>
    </row>
    <row r="21" spans="1:26" x14ac:dyDescent="0.45">
      <c r="A21" s="3">
        <v>285</v>
      </c>
      <c r="B21" s="1">
        <v>886.81399999999996</v>
      </c>
      <c r="C21" s="1">
        <v>886.06600000000003</v>
      </c>
      <c r="D21" s="1">
        <v>886.72900000000004</v>
      </c>
      <c r="E21" s="1">
        <v>888.625</v>
      </c>
      <c r="F21" s="1">
        <v>892.02099999999996</v>
      </c>
      <c r="G21" s="1">
        <v>896.72900000000004</v>
      </c>
      <c r="H21" s="1">
        <v>903.81500000000005</v>
      </c>
      <c r="I21" s="1">
        <v>912.98199999999997</v>
      </c>
      <c r="J21" s="1">
        <v>918.37099999999998</v>
      </c>
      <c r="K21" s="1">
        <v>920.45399999999995</v>
      </c>
      <c r="L21" s="1">
        <v>917.88400000000001</v>
      </c>
      <c r="M21" s="1">
        <v>911.24199999999996</v>
      </c>
      <c r="N21" s="1">
        <v>903.51499999999999</v>
      </c>
      <c r="O21" s="1">
        <v>894.84</v>
      </c>
      <c r="P21" s="1">
        <v>887.78700000000003</v>
      </c>
      <c r="Q21" s="1">
        <v>882.15200000000004</v>
      </c>
      <c r="R21" s="1">
        <v>879.32600000000002</v>
      </c>
      <c r="S21" s="1">
        <v>878.95899999999995</v>
      </c>
      <c r="T21" s="1">
        <v>882.26</v>
      </c>
      <c r="U21" s="1">
        <v>888.77200000000005</v>
      </c>
      <c r="V21" s="1">
        <v>891.01</v>
      </c>
      <c r="W21" s="1">
        <v>889.50800000000004</v>
      </c>
      <c r="X21" s="1">
        <v>888.38099999999997</v>
      </c>
      <c r="Y21" s="1">
        <v>887.58399999999995</v>
      </c>
      <c r="Z21" s="1">
        <v>886.81399999999996</v>
      </c>
    </row>
    <row r="22" spans="1:26" x14ac:dyDescent="0.45">
      <c r="A22" s="3">
        <v>300</v>
      </c>
      <c r="B22" s="1">
        <v>858.48900000000003</v>
      </c>
      <c r="C22" s="1">
        <v>857.86300000000006</v>
      </c>
      <c r="D22" s="1">
        <v>858.77200000000005</v>
      </c>
      <c r="E22" s="1">
        <v>861.11500000000001</v>
      </c>
      <c r="F22" s="1">
        <v>864.649</v>
      </c>
      <c r="G22" s="1">
        <v>869.22500000000002</v>
      </c>
      <c r="H22" s="1">
        <v>876.46799999999996</v>
      </c>
      <c r="I22" s="1">
        <v>886.04499999999996</v>
      </c>
      <c r="J22" s="1">
        <v>891.52800000000002</v>
      </c>
      <c r="K22" s="1">
        <v>893.42700000000002</v>
      </c>
      <c r="L22" s="1">
        <v>890.88699999999994</v>
      </c>
      <c r="M22" s="1">
        <v>884.46199999999999</v>
      </c>
      <c r="N22" s="1">
        <v>877.03800000000001</v>
      </c>
      <c r="O22" s="1">
        <v>868.74</v>
      </c>
      <c r="P22" s="1">
        <v>861.82799999999997</v>
      </c>
      <c r="Q22" s="1">
        <v>856.12900000000002</v>
      </c>
      <c r="R22" s="1">
        <v>852.78899999999999</v>
      </c>
      <c r="S22" s="1">
        <v>851.51199999999994</v>
      </c>
      <c r="T22" s="1">
        <v>854.43100000000004</v>
      </c>
      <c r="U22" s="1">
        <v>861.02200000000005</v>
      </c>
      <c r="V22" s="1">
        <v>863.10500000000002</v>
      </c>
      <c r="W22" s="1">
        <v>861.24599999999998</v>
      </c>
      <c r="X22" s="1">
        <v>860.00599999999997</v>
      </c>
      <c r="Y22" s="1">
        <v>859.30899999999997</v>
      </c>
      <c r="Z22" s="1">
        <v>858.59400000000005</v>
      </c>
    </row>
    <row r="23" spans="1:26" x14ac:dyDescent="0.45">
      <c r="A23" s="3">
        <v>315</v>
      </c>
      <c r="B23" s="1">
        <v>836.96199999999999</v>
      </c>
      <c r="C23" s="1">
        <v>836.24199999999996</v>
      </c>
      <c r="D23" s="1">
        <v>837.404</v>
      </c>
      <c r="E23" s="1">
        <v>840.21299999999997</v>
      </c>
      <c r="F23" s="1">
        <v>843.91200000000003</v>
      </c>
      <c r="G23" s="1">
        <v>848.39099999999996</v>
      </c>
      <c r="H23" s="1">
        <v>855.84699999999998</v>
      </c>
      <c r="I23" s="1">
        <v>865.90800000000002</v>
      </c>
      <c r="J23" s="1">
        <v>871.52599999999995</v>
      </c>
      <c r="K23" s="1">
        <v>873.25800000000004</v>
      </c>
      <c r="L23" s="1">
        <v>870.72900000000004</v>
      </c>
      <c r="M23" s="1">
        <v>864.471</v>
      </c>
      <c r="N23" s="1">
        <v>857.29300000000001</v>
      </c>
      <c r="O23" s="1">
        <v>849.30700000000002</v>
      </c>
      <c r="P23" s="1">
        <v>842.48299999999995</v>
      </c>
      <c r="Q23" s="1">
        <v>836.67600000000004</v>
      </c>
      <c r="R23" s="1">
        <v>832.79600000000005</v>
      </c>
      <c r="S23" s="1">
        <v>830.601</v>
      </c>
      <c r="T23" s="1">
        <v>833.16</v>
      </c>
      <c r="U23" s="1">
        <v>839.87900000000002</v>
      </c>
      <c r="V23" s="1">
        <v>841.82500000000005</v>
      </c>
      <c r="W23" s="1">
        <v>839.59400000000005</v>
      </c>
      <c r="X23" s="1">
        <v>838.23099999999999</v>
      </c>
      <c r="Y23" s="1">
        <v>837.62800000000004</v>
      </c>
      <c r="Z23" s="1">
        <v>836.96199999999999</v>
      </c>
    </row>
    <row r="24" spans="1:26" x14ac:dyDescent="0.45">
      <c r="A24" s="3">
        <v>330</v>
      </c>
      <c r="B24" s="1">
        <v>825.67200000000003</v>
      </c>
      <c r="C24" s="1">
        <v>825.30499999999995</v>
      </c>
      <c r="D24" s="1">
        <v>826.21299999999997</v>
      </c>
      <c r="E24" s="1">
        <v>828.32399999999996</v>
      </c>
      <c r="F24" s="1">
        <v>831.72699999999998</v>
      </c>
      <c r="G24" s="1">
        <v>836.26199999999994</v>
      </c>
      <c r="H24" s="1">
        <v>843.47799999999995</v>
      </c>
      <c r="I24" s="1">
        <v>853.04100000000005</v>
      </c>
      <c r="J24" s="1">
        <v>858.78200000000004</v>
      </c>
      <c r="K24" s="1">
        <v>861.18</v>
      </c>
      <c r="L24" s="1">
        <v>859.27700000000004</v>
      </c>
      <c r="M24" s="1">
        <v>853.61</v>
      </c>
      <c r="N24" s="1">
        <v>847.346</v>
      </c>
      <c r="O24" s="1">
        <v>840.55899999999997</v>
      </c>
      <c r="P24" s="1">
        <v>834.30499999999995</v>
      </c>
      <c r="Q24" s="1">
        <v>828.51599999999996</v>
      </c>
      <c r="R24" s="1">
        <v>824.20799999999997</v>
      </c>
      <c r="S24" s="1">
        <v>821.19399999999996</v>
      </c>
      <c r="T24" s="1">
        <v>822.94</v>
      </c>
      <c r="U24" s="1">
        <v>828.851</v>
      </c>
      <c r="V24" s="1">
        <v>830.745</v>
      </c>
      <c r="W24" s="1">
        <v>829.12400000000002</v>
      </c>
      <c r="X24" s="1">
        <v>827.74099999999999</v>
      </c>
      <c r="Y24" s="1">
        <v>826.56600000000003</v>
      </c>
      <c r="Z24" s="1">
        <v>825.77</v>
      </c>
    </row>
    <row r="25" spans="1:26" x14ac:dyDescent="0.45">
      <c r="A25" s="3">
        <v>345</v>
      </c>
      <c r="B25" s="1">
        <v>817.74</v>
      </c>
      <c r="C25" s="1">
        <v>817.53</v>
      </c>
      <c r="D25" s="1">
        <v>818.18700000000001</v>
      </c>
      <c r="E25" s="1">
        <v>819.60400000000004</v>
      </c>
      <c r="F25" s="1">
        <v>822.72299999999996</v>
      </c>
      <c r="G25" s="1">
        <v>827.33100000000002</v>
      </c>
      <c r="H25" s="1">
        <v>834.33500000000004</v>
      </c>
      <c r="I25" s="1">
        <v>843.43299999999999</v>
      </c>
      <c r="J25" s="1">
        <v>849.32100000000003</v>
      </c>
      <c r="K25" s="1">
        <v>852.399</v>
      </c>
      <c r="L25" s="1">
        <v>851.11800000000005</v>
      </c>
      <c r="M25" s="1">
        <v>846.02200000000005</v>
      </c>
      <c r="N25" s="1">
        <v>840.65300000000002</v>
      </c>
      <c r="O25" s="1">
        <v>835.04499999999996</v>
      </c>
      <c r="P25" s="1">
        <v>829.33900000000006</v>
      </c>
      <c r="Q25" s="1">
        <v>823.54700000000003</v>
      </c>
      <c r="R25" s="1">
        <v>818.79100000000005</v>
      </c>
      <c r="S25" s="1">
        <v>814.94200000000001</v>
      </c>
      <c r="T25" s="1">
        <v>815.87800000000004</v>
      </c>
      <c r="U25" s="1">
        <v>820.99800000000005</v>
      </c>
      <c r="V25" s="1">
        <v>822.84799999999996</v>
      </c>
      <c r="W25" s="1">
        <v>821.83399999999995</v>
      </c>
      <c r="X25" s="1">
        <v>820.42499999999995</v>
      </c>
      <c r="Y25" s="1">
        <v>818.67100000000005</v>
      </c>
      <c r="Z25" s="1">
        <v>817.74</v>
      </c>
    </row>
    <row r="26" spans="1:26" x14ac:dyDescent="0.45">
      <c r="A26" s="3">
        <v>360</v>
      </c>
      <c r="B26" s="1">
        <v>818.39800000000002</v>
      </c>
      <c r="C26" s="1">
        <v>818.54100000000005</v>
      </c>
      <c r="D26" s="1">
        <v>819.18499999999995</v>
      </c>
      <c r="E26" s="1">
        <v>820.29399999999998</v>
      </c>
      <c r="F26" s="1">
        <v>823.09900000000005</v>
      </c>
      <c r="G26" s="1">
        <v>827.38599999999997</v>
      </c>
      <c r="H26" s="1">
        <v>833.72400000000005</v>
      </c>
      <c r="I26" s="1">
        <v>841.85500000000002</v>
      </c>
      <c r="J26" s="1">
        <v>847.00900000000001</v>
      </c>
      <c r="K26" s="1">
        <v>849.55700000000002</v>
      </c>
      <c r="L26" s="1">
        <v>848.33500000000004</v>
      </c>
      <c r="M26" s="1">
        <v>843.81500000000005</v>
      </c>
      <c r="N26" s="1">
        <v>839.12900000000002</v>
      </c>
      <c r="O26" s="1">
        <v>834.3</v>
      </c>
      <c r="P26" s="1">
        <v>829.34199999999998</v>
      </c>
      <c r="Q26" s="1">
        <v>824.27200000000005</v>
      </c>
      <c r="R26" s="1">
        <v>820.07</v>
      </c>
      <c r="S26" s="1">
        <v>816.62800000000004</v>
      </c>
      <c r="T26" s="1">
        <v>817.17399999999998</v>
      </c>
      <c r="U26" s="1">
        <v>821.21</v>
      </c>
      <c r="V26" s="1">
        <v>822.94500000000005</v>
      </c>
      <c r="W26" s="1">
        <v>822.66899999999998</v>
      </c>
      <c r="X26" s="1">
        <v>821.428</v>
      </c>
      <c r="Y26" s="1">
        <v>819.34400000000005</v>
      </c>
      <c r="Z26" s="1">
        <v>818.43100000000004</v>
      </c>
    </row>
  </sheetData>
  <conditionalFormatting sqref="B2:Z26">
    <cfRule type="top10" dxfId="5" priority="1" bottom="1" rank="1"/>
    <cfRule type="top10" dxfId="4" priority="2" rank="1"/>
    <cfRule type="top10" priority="3" rank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3D55-8773-4CE8-86DD-D67971806973}">
  <dimension ref="A1:Z26"/>
  <sheetViews>
    <sheetView workbookViewId="0">
      <selection activeCell="T12" sqref="T12"/>
    </sheetView>
  </sheetViews>
  <sheetFormatPr defaultRowHeight="14.25" x14ac:dyDescent="0.45"/>
  <cols>
    <col min="1" max="1" width="9.06640625" style="3"/>
  </cols>
  <sheetData>
    <row r="1" spans="1:26" s="3" customFormat="1" x14ac:dyDescent="0.45">
      <c r="A1" s="3" t="s">
        <v>0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</row>
    <row r="2" spans="1:26" x14ac:dyDescent="0.45">
      <c r="A2" s="3">
        <v>0</v>
      </c>
      <c r="B2" s="1">
        <v>2.3146E-2</v>
      </c>
      <c r="C2" s="1">
        <v>2.34684E-2</v>
      </c>
      <c r="D2" s="1">
        <v>2.3761500000000001E-2</v>
      </c>
      <c r="E2" s="1">
        <v>2.4028799999999999E-2</v>
      </c>
      <c r="F2" s="1">
        <v>2.4313600000000001E-2</v>
      </c>
      <c r="G2" s="1">
        <v>2.4613699999999999E-2</v>
      </c>
      <c r="H2" s="1">
        <v>2.4736299999999999E-2</v>
      </c>
      <c r="I2" s="1">
        <v>2.47006E-2</v>
      </c>
      <c r="J2" s="1">
        <v>2.4198999999999998E-2</v>
      </c>
      <c r="K2" s="1">
        <v>2.3290399999999999E-2</v>
      </c>
      <c r="L2" s="1">
        <v>2.2381100000000001E-2</v>
      </c>
      <c r="M2" s="1">
        <v>2.1471299999999999E-2</v>
      </c>
      <c r="N2" s="1">
        <v>2.0751100000000001E-2</v>
      </c>
      <c r="O2" s="1">
        <v>2.0198000000000001E-2</v>
      </c>
      <c r="P2" s="1">
        <v>1.98008E-2</v>
      </c>
      <c r="Q2" s="1">
        <v>1.9540200000000001E-2</v>
      </c>
      <c r="R2" s="1">
        <v>1.94895E-2</v>
      </c>
      <c r="S2" s="1">
        <v>1.9621799999999998E-2</v>
      </c>
      <c r="T2" s="1">
        <v>2.0131599999999999E-2</v>
      </c>
      <c r="U2" s="1">
        <v>2.0966499999999999E-2</v>
      </c>
      <c r="V2" s="1">
        <v>2.16119E-2</v>
      </c>
      <c r="W2" s="1">
        <v>2.20956E-2</v>
      </c>
      <c r="X2" s="1">
        <v>2.2495100000000001E-2</v>
      </c>
      <c r="Y2" s="1">
        <v>2.28217E-2</v>
      </c>
      <c r="Z2" s="1">
        <v>2.3146E-2</v>
      </c>
    </row>
    <row r="3" spans="1:26" x14ac:dyDescent="0.45">
      <c r="A3" s="3">
        <v>15</v>
      </c>
      <c r="B3" s="1">
        <v>2.2845899999999999E-2</v>
      </c>
      <c r="C3" s="1">
        <v>2.3212099999999999E-2</v>
      </c>
      <c r="D3" s="1">
        <v>2.3540100000000001E-2</v>
      </c>
      <c r="E3" s="1">
        <v>2.3835100000000001E-2</v>
      </c>
      <c r="F3" s="1">
        <v>2.4147499999999999E-2</v>
      </c>
      <c r="G3" s="1">
        <v>2.4475299999999998E-2</v>
      </c>
      <c r="H3" s="1">
        <v>2.4520299999999998E-2</v>
      </c>
      <c r="I3" s="1">
        <v>2.4311300000000001E-2</v>
      </c>
      <c r="J3" s="1">
        <v>2.36858E-2</v>
      </c>
      <c r="K3" s="1">
        <v>2.2699899999999999E-2</v>
      </c>
      <c r="L3" s="1">
        <v>2.1788399999999999E-2</v>
      </c>
      <c r="M3" s="1">
        <v>2.0942100000000002E-2</v>
      </c>
      <c r="N3" s="1">
        <v>2.0292600000000001E-2</v>
      </c>
      <c r="O3" s="1">
        <v>1.9816299999999998E-2</v>
      </c>
      <c r="P3" s="1">
        <v>1.9452199999999999E-2</v>
      </c>
      <c r="Q3" s="1">
        <v>1.91862E-2</v>
      </c>
      <c r="R3" s="1">
        <v>1.9087900000000001E-2</v>
      </c>
      <c r="S3" s="1">
        <v>1.9136E-2</v>
      </c>
      <c r="T3" s="1">
        <v>1.9633999999999999E-2</v>
      </c>
      <c r="U3" s="1">
        <v>2.05171E-2</v>
      </c>
      <c r="V3" s="1">
        <v>2.1204799999999999E-2</v>
      </c>
      <c r="W3" s="1">
        <v>2.1727699999999999E-2</v>
      </c>
      <c r="X3" s="1">
        <v>2.2152399999999999E-2</v>
      </c>
      <c r="Y3" s="1">
        <v>2.2492000000000002E-2</v>
      </c>
      <c r="Z3" s="1">
        <v>2.2845899999999999E-2</v>
      </c>
    </row>
    <row r="4" spans="1:26" x14ac:dyDescent="0.45">
      <c r="A4" s="3">
        <v>30</v>
      </c>
      <c r="B4" s="1">
        <v>2.29877E-2</v>
      </c>
      <c r="C4" s="1">
        <v>2.3129899999999998E-2</v>
      </c>
      <c r="D4" s="1">
        <v>2.3456000000000001E-2</v>
      </c>
      <c r="E4" s="1">
        <v>2.3753099999999999E-2</v>
      </c>
      <c r="F4" s="1">
        <v>2.4068300000000001E-2</v>
      </c>
      <c r="G4" s="1">
        <v>2.4399400000000002E-2</v>
      </c>
      <c r="H4" s="1">
        <v>2.4350199999999999E-2</v>
      </c>
      <c r="I4" s="1">
        <v>2.3957200000000001E-2</v>
      </c>
      <c r="J4" s="1">
        <v>2.32721E-2</v>
      </c>
      <c r="K4" s="1">
        <v>2.23392E-2</v>
      </c>
      <c r="L4" s="1">
        <v>2.14927E-2</v>
      </c>
      <c r="M4" s="1">
        <v>2.0721699999999999E-2</v>
      </c>
      <c r="N4" s="1">
        <v>2.01351E-2</v>
      </c>
      <c r="O4" s="1">
        <v>1.97109E-2</v>
      </c>
      <c r="P4" s="1">
        <v>1.9378800000000002E-2</v>
      </c>
      <c r="Q4" s="1">
        <v>1.91273E-2</v>
      </c>
      <c r="R4" s="1">
        <v>1.9013599999999999E-2</v>
      </c>
      <c r="S4" s="1">
        <v>1.90204E-2</v>
      </c>
      <c r="T4" s="1">
        <v>1.9485100000000002E-2</v>
      </c>
      <c r="U4" s="1">
        <v>2.0339699999999999E-2</v>
      </c>
      <c r="V4" s="1">
        <v>2.10364E-2</v>
      </c>
      <c r="W4" s="1">
        <v>2.1602E-2</v>
      </c>
      <c r="X4" s="1">
        <v>2.2055499999999999E-2</v>
      </c>
      <c r="Y4" s="1">
        <v>2.2412100000000001E-2</v>
      </c>
      <c r="Z4" s="1">
        <v>2.27703E-2</v>
      </c>
    </row>
    <row r="5" spans="1:26" x14ac:dyDescent="0.45">
      <c r="A5" s="3">
        <v>45</v>
      </c>
      <c r="B5" s="1">
        <v>2.26296E-2</v>
      </c>
      <c r="C5" s="1">
        <v>2.2981499999999998E-2</v>
      </c>
      <c r="D5" s="1">
        <v>2.3304700000000001E-2</v>
      </c>
      <c r="E5" s="1">
        <v>2.3603200000000001E-2</v>
      </c>
      <c r="F5" s="1">
        <v>2.3920400000000001E-2</v>
      </c>
      <c r="G5" s="1">
        <v>2.4254000000000001E-2</v>
      </c>
      <c r="H5" s="1">
        <v>2.4109499999999999E-2</v>
      </c>
      <c r="I5" s="1">
        <v>2.3530200000000001E-2</v>
      </c>
      <c r="J5" s="1">
        <v>2.2785699999999999E-2</v>
      </c>
      <c r="K5" s="1">
        <v>2.19093E-2</v>
      </c>
      <c r="L5" s="1">
        <v>2.11311E-2</v>
      </c>
      <c r="M5" s="1">
        <v>2.0438399999999999E-2</v>
      </c>
      <c r="N5" s="1">
        <v>1.9917000000000001E-2</v>
      </c>
      <c r="O5" s="1">
        <v>1.95468E-2</v>
      </c>
      <c r="P5" s="1">
        <v>1.9248000000000001E-2</v>
      </c>
      <c r="Q5" s="1">
        <v>1.9011699999999999E-2</v>
      </c>
      <c r="R5" s="1">
        <v>1.8882599999999999E-2</v>
      </c>
      <c r="S5" s="1">
        <v>1.88474E-2</v>
      </c>
      <c r="T5" s="1">
        <v>1.9277300000000001E-2</v>
      </c>
      <c r="U5" s="1">
        <v>2.0101899999999999E-2</v>
      </c>
      <c r="V5" s="1">
        <v>2.08063E-2</v>
      </c>
      <c r="W5" s="1">
        <v>2.1413499999999999E-2</v>
      </c>
      <c r="X5" s="1">
        <v>2.1894899999999998E-2</v>
      </c>
      <c r="Y5" s="1">
        <v>2.2267700000000001E-2</v>
      </c>
      <c r="Z5" s="1">
        <v>2.26296E-2</v>
      </c>
    </row>
    <row r="6" spans="1:26" x14ac:dyDescent="0.45">
      <c r="A6" s="3">
        <v>60</v>
      </c>
      <c r="B6" s="1">
        <v>2.2988100000000001E-2</v>
      </c>
      <c r="C6" s="1">
        <v>2.2491299999999999E-2</v>
      </c>
      <c r="D6" s="1">
        <v>2.2819800000000001E-2</v>
      </c>
      <c r="E6" s="1">
        <v>2.3127499999999999E-2</v>
      </c>
      <c r="F6" s="1">
        <v>2.34539E-2</v>
      </c>
      <c r="G6" s="1">
        <v>2.37967E-2</v>
      </c>
      <c r="H6" s="1">
        <v>2.36244E-2</v>
      </c>
      <c r="I6" s="1">
        <v>2.2982599999999999E-2</v>
      </c>
      <c r="J6" s="1">
        <v>2.2242700000000001E-2</v>
      </c>
      <c r="K6" s="1">
        <v>2.1431499999999999E-2</v>
      </c>
      <c r="L6" s="1">
        <v>2.0711199999999999E-2</v>
      </c>
      <c r="M6" s="1">
        <v>2.0070299999999999E-2</v>
      </c>
      <c r="N6" s="1">
        <v>1.9588999999999999E-2</v>
      </c>
      <c r="O6" s="1">
        <v>1.9248100000000001E-2</v>
      </c>
      <c r="P6" s="1">
        <v>1.8970500000000001E-2</v>
      </c>
      <c r="Q6" s="1">
        <v>1.8748000000000001E-2</v>
      </c>
      <c r="R6" s="1">
        <v>1.86167E-2</v>
      </c>
      <c r="S6" s="1">
        <v>1.85652E-2</v>
      </c>
      <c r="T6" s="1">
        <v>1.8953899999999999E-2</v>
      </c>
      <c r="U6" s="1">
        <v>1.97144E-2</v>
      </c>
      <c r="V6" s="1">
        <v>2.03722E-2</v>
      </c>
      <c r="W6" s="1">
        <v>2.09494E-2</v>
      </c>
      <c r="X6" s="1">
        <v>2.1413100000000001E-2</v>
      </c>
      <c r="Y6" s="1">
        <v>2.1779300000000001E-2</v>
      </c>
      <c r="Z6" s="1">
        <v>2.2138499999999998E-2</v>
      </c>
    </row>
    <row r="7" spans="1:26" x14ac:dyDescent="0.45">
      <c r="A7" s="3">
        <v>75</v>
      </c>
      <c r="B7" s="1">
        <v>2.1184600000000001E-2</v>
      </c>
      <c r="C7" s="1">
        <v>2.15307E-2</v>
      </c>
      <c r="D7" s="1">
        <v>2.1858099999999998E-2</v>
      </c>
      <c r="E7" s="1">
        <v>2.2168899999999998E-2</v>
      </c>
      <c r="F7" s="1">
        <v>2.2498500000000001E-2</v>
      </c>
      <c r="G7" s="1">
        <v>2.2844400000000001E-2</v>
      </c>
      <c r="H7" s="1">
        <v>2.2647500000000001E-2</v>
      </c>
      <c r="I7" s="1">
        <v>2.1954899999999999E-2</v>
      </c>
      <c r="J7" s="1">
        <v>2.1234200000000002E-2</v>
      </c>
      <c r="K7" s="1">
        <v>2.0505700000000002E-2</v>
      </c>
      <c r="L7" s="1">
        <v>1.9859000000000002E-2</v>
      </c>
      <c r="M7" s="1">
        <v>1.92839E-2</v>
      </c>
      <c r="N7" s="1">
        <v>1.8853000000000002E-2</v>
      </c>
      <c r="O7" s="1">
        <v>1.85489E-2</v>
      </c>
      <c r="P7" s="1">
        <v>1.82983E-2</v>
      </c>
      <c r="Q7" s="1">
        <v>1.8094300000000001E-2</v>
      </c>
      <c r="R7" s="1">
        <v>1.79635E-2</v>
      </c>
      <c r="S7" s="1">
        <v>1.7896599999999999E-2</v>
      </c>
      <c r="T7" s="1">
        <v>1.8235700000000001E-2</v>
      </c>
      <c r="U7" s="1">
        <v>1.8916100000000002E-2</v>
      </c>
      <c r="V7" s="1">
        <v>1.9513300000000001E-2</v>
      </c>
      <c r="W7" s="1">
        <v>2.00479E-2</v>
      </c>
      <c r="X7" s="1">
        <v>2.0484100000000002E-2</v>
      </c>
      <c r="Y7" s="1">
        <v>2.08355E-2</v>
      </c>
      <c r="Z7" s="1">
        <v>2.1184600000000001E-2</v>
      </c>
    </row>
    <row r="8" spans="1:26" x14ac:dyDescent="0.45">
      <c r="A8" s="3">
        <v>90</v>
      </c>
      <c r="B8" s="1">
        <v>2.1203799999999998E-2</v>
      </c>
      <c r="C8" s="1">
        <v>2.0677399999999999E-2</v>
      </c>
      <c r="D8" s="1">
        <v>2.09991E-2</v>
      </c>
      <c r="E8" s="1">
        <v>2.1304300000000002E-2</v>
      </c>
      <c r="F8" s="1">
        <v>2.1626200000000002E-2</v>
      </c>
      <c r="G8" s="1">
        <v>2.1962800000000001E-2</v>
      </c>
      <c r="H8" s="1">
        <v>2.1774399999999999E-2</v>
      </c>
      <c r="I8" s="1">
        <v>2.11065E-2</v>
      </c>
      <c r="J8" s="1">
        <v>2.0408599999999999E-2</v>
      </c>
      <c r="K8" s="1">
        <v>1.97004E-2</v>
      </c>
      <c r="L8" s="1">
        <v>1.90654E-2</v>
      </c>
      <c r="M8" s="1">
        <v>1.84946E-2</v>
      </c>
      <c r="N8" s="1">
        <v>1.80634E-2</v>
      </c>
      <c r="O8" s="1">
        <v>1.7754599999999999E-2</v>
      </c>
      <c r="P8" s="1">
        <v>1.7503000000000001E-2</v>
      </c>
      <c r="Q8" s="1">
        <v>1.7301299999999999E-2</v>
      </c>
      <c r="R8" s="1">
        <v>1.7172799999999998E-2</v>
      </c>
      <c r="S8" s="1">
        <v>1.7108600000000002E-2</v>
      </c>
      <c r="T8" s="1">
        <v>1.7446400000000001E-2</v>
      </c>
      <c r="U8" s="1">
        <v>1.8122599999999999E-2</v>
      </c>
      <c r="V8" s="1">
        <v>1.8720500000000001E-2</v>
      </c>
      <c r="W8" s="1">
        <v>1.9259100000000001E-2</v>
      </c>
      <c r="X8" s="1">
        <v>1.9681299999999999E-2</v>
      </c>
      <c r="Y8" s="1">
        <v>2.0003900000000002E-2</v>
      </c>
      <c r="Z8" s="1">
        <v>2.0336699999999999E-2</v>
      </c>
    </row>
    <row r="9" spans="1:26" x14ac:dyDescent="0.45">
      <c r="A9" s="3">
        <v>105</v>
      </c>
      <c r="B9" s="1">
        <v>1.9345500000000002E-2</v>
      </c>
      <c r="C9" s="1">
        <v>1.96782E-2</v>
      </c>
      <c r="D9" s="1">
        <v>1.9991999999999999E-2</v>
      </c>
      <c r="E9" s="1">
        <v>2.0289399999999999E-2</v>
      </c>
      <c r="F9" s="1">
        <v>2.0601399999999999E-2</v>
      </c>
      <c r="G9" s="1">
        <v>2.0926299999999998E-2</v>
      </c>
      <c r="H9" s="1">
        <v>2.0747600000000001E-2</v>
      </c>
      <c r="I9" s="1">
        <v>2.01093E-2</v>
      </c>
      <c r="J9" s="1">
        <v>1.9439100000000001E-2</v>
      </c>
      <c r="K9" s="1">
        <v>1.8756100000000001E-2</v>
      </c>
      <c r="L9" s="1">
        <v>1.8137299999999999E-2</v>
      </c>
      <c r="M9" s="1">
        <v>1.7575E-2</v>
      </c>
      <c r="N9" s="1">
        <v>1.7146399999999999E-2</v>
      </c>
      <c r="O9" s="1">
        <v>1.6835300000000001E-2</v>
      </c>
      <c r="P9" s="1">
        <v>1.6584499999999999E-2</v>
      </c>
      <c r="Q9" s="1">
        <v>1.6386399999999999E-2</v>
      </c>
      <c r="R9" s="1">
        <v>1.6261299999999999E-2</v>
      </c>
      <c r="S9" s="1">
        <v>1.6200099999999999E-2</v>
      </c>
      <c r="T9" s="1">
        <v>1.6534199999999999E-2</v>
      </c>
      <c r="U9" s="1">
        <v>1.7201399999999999E-2</v>
      </c>
      <c r="V9" s="1">
        <v>1.7795600000000002E-2</v>
      </c>
      <c r="W9" s="1">
        <v>1.8334300000000001E-2</v>
      </c>
      <c r="X9" s="1">
        <v>1.8739599999999999E-2</v>
      </c>
      <c r="Y9" s="1">
        <v>1.9031099999999999E-2</v>
      </c>
      <c r="Z9" s="1">
        <v>1.9345500000000002E-2</v>
      </c>
    </row>
    <row r="10" spans="1:26" x14ac:dyDescent="0.45">
      <c r="A10" s="3">
        <v>120</v>
      </c>
      <c r="B10" s="1">
        <v>1.91354E-2</v>
      </c>
      <c r="C10" s="1">
        <v>1.8994500000000001E-2</v>
      </c>
      <c r="D10" s="1">
        <v>1.9276000000000001E-2</v>
      </c>
      <c r="E10" s="1">
        <v>1.9538300000000001E-2</v>
      </c>
      <c r="F10" s="1">
        <v>1.98318E-2</v>
      </c>
      <c r="G10" s="1">
        <v>2.0152699999999999E-2</v>
      </c>
      <c r="H10" s="1">
        <v>2.0017E-2</v>
      </c>
      <c r="I10" s="1">
        <v>1.9465099999999999E-2</v>
      </c>
      <c r="J10" s="1">
        <v>1.8825000000000001E-2</v>
      </c>
      <c r="K10" s="1">
        <v>1.8121499999999999E-2</v>
      </c>
      <c r="L10" s="1">
        <v>1.7487200000000001E-2</v>
      </c>
      <c r="M10" s="1">
        <v>1.69138E-2</v>
      </c>
      <c r="N10" s="1">
        <v>1.6477700000000001E-2</v>
      </c>
      <c r="O10" s="1">
        <v>1.61625E-2</v>
      </c>
      <c r="P10" s="1">
        <v>1.5908100000000001E-2</v>
      </c>
      <c r="Q10" s="1">
        <v>1.5706700000000001E-2</v>
      </c>
      <c r="R10" s="1">
        <v>1.55897E-2</v>
      </c>
      <c r="S10" s="1">
        <v>1.5546300000000001E-2</v>
      </c>
      <c r="T10" s="1">
        <v>1.59124E-2</v>
      </c>
      <c r="U10" s="1">
        <v>1.66246E-2</v>
      </c>
      <c r="V10" s="1">
        <v>1.72304E-2</v>
      </c>
      <c r="W10" s="1">
        <v>1.7750999999999999E-2</v>
      </c>
      <c r="X10" s="1">
        <v>1.81353E-2</v>
      </c>
      <c r="Y10" s="1">
        <v>1.8403200000000002E-2</v>
      </c>
      <c r="Z10" s="1">
        <v>1.86909E-2</v>
      </c>
    </row>
    <row r="11" spans="1:26" x14ac:dyDescent="0.45">
      <c r="A11" s="3">
        <v>135</v>
      </c>
      <c r="B11" s="1">
        <v>1.8298200000000001E-2</v>
      </c>
      <c r="C11" s="1">
        <v>1.8577099999999999E-2</v>
      </c>
      <c r="D11" s="1">
        <v>1.8830400000000001E-2</v>
      </c>
      <c r="E11" s="1">
        <v>1.9061499999999999E-2</v>
      </c>
      <c r="F11" s="1">
        <v>1.9340799999999998E-2</v>
      </c>
      <c r="G11" s="1">
        <v>1.9662099999999998E-2</v>
      </c>
      <c r="H11" s="1">
        <v>1.9567399999999999E-2</v>
      </c>
      <c r="I11" s="1">
        <v>1.9093499999999999E-2</v>
      </c>
      <c r="J11" s="1">
        <v>1.8474500000000001E-2</v>
      </c>
      <c r="K11" s="1">
        <v>1.7740800000000001E-2</v>
      </c>
      <c r="L11" s="1">
        <v>1.7082400000000001E-2</v>
      </c>
      <c r="M11" s="1">
        <v>1.6490000000000001E-2</v>
      </c>
      <c r="N11" s="1">
        <v>1.6040499999999999E-2</v>
      </c>
      <c r="O11" s="1">
        <v>1.5716899999999999E-2</v>
      </c>
      <c r="P11" s="1">
        <v>1.5455399999999999E-2</v>
      </c>
      <c r="Q11" s="1">
        <v>1.5247999999999999E-2</v>
      </c>
      <c r="R11" s="1">
        <v>1.5137299999999999E-2</v>
      </c>
      <c r="S11" s="1">
        <v>1.5110999999999999E-2</v>
      </c>
      <c r="T11" s="1">
        <v>1.5514E-2</v>
      </c>
      <c r="U11" s="1">
        <v>1.6280900000000001E-2</v>
      </c>
      <c r="V11" s="1">
        <v>1.6906600000000001E-2</v>
      </c>
      <c r="W11" s="1">
        <v>1.7416299999999999E-2</v>
      </c>
      <c r="X11" s="1">
        <v>1.7784999999999999E-2</v>
      </c>
      <c r="Y11" s="1">
        <v>1.8033E-2</v>
      </c>
      <c r="Z11" s="1">
        <v>1.8298200000000001E-2</v>
      </c>
    </row>
    <row r="12" spans="1:26" x14ac:dyDescent="0.45">
      <c r="A12" s="3">
        <v>150</v>
      </c>
      <c r="B12" s="1">
        <v>1.81219E-2</v>
      </c>
      <c r="C12" s="1">
        <v>1.8716900000000002E-2</v>
      </c>
      <c r="D12" s="1">
        <v>1.89778E-2</v>
      </c>
      <c r="E12" s="1">
        <v>1.92125E-2</v>
      </c>
      <c r="F12" s="1">
        <v>1.94836E-2</v>
      </c>
      <c r="G12" s="1">
        <v>1.97863E-2</v>
      </c>
      <c r="H12" s="1">
        <v>1.97582E-2</v>
      </c>
      <c r="I12" s="1">
        <v>1.9428899999999999E-2</v>
      </c>
      <c r="J12" s="1">
        <v>1.8846000000000002E-2</v>
      </c>
      <c r="K12" s="1">
        <v>1.8049599999999999E-2</v>
      </c>
      <c r="L12" s="1">
        <v>1.7326299999999999E-2</v>
      </c>
      <c r="M12" s="1">
        <v>1.6666899999999998E-2</v>
      </c>
      <c r="N12" s="1">
        <v>1.61706E-2</v>
      </c>
      <c r="O12" s="1">
        <v>1.5817899999999999E-2</v>
      </c>
      <c r="P12" s="1">
        <v>1.5532799999999999E-2</v>
      </c>
      <c r="Q12" s="1">
        <v>1.53066E-2</v>
      </c>
      <c r="R12" s="1">
        <v>1.52087E-2</v>
      </c>
      <c r="S12" s="1">
        <v>1.5222899999999999E-2</v>
      </c>
      <c r="T12" s="1">
        <v>1.5660299999999999E-2</v>
      </c>
      <c r="U12" s="1">
        <v>1.6458500000000001E-2</v>
      </c>
      <c r="V12" s="1">
        <v>1.7085699999999999E-2</v>
      </c>
      <c r="W12" s="1">
        <v>1.7568899999999998E-2</v>
      </c>
      <c r="X12" s="1">
        <v>1.79204E-2</v>
      </c>
      <c r="Y12" s="1">
        <v>1.8158799999999999E-2</v>
      </c>
      <c r="Z12" s="1">
        <v>1.8425899999999999E-2</v>
      </c>
    </row>
    <row r="13" spans="1:26" x14ac:dyDescent="0.45">
      <c r="A13" s="3">
        <v>165</v>
      </c>
      <c r="B13" s="1">
        <v>1.8976300000000001E-2</v>
      </c>
      <c r="C13" s="1">
        <v>1.92861E-2</v>
      </c>
      <c r="D13" s="1">
        <v>1.9560500000000001E-2</v>
      </c>
      <c r="E13" s="1">
        <v>1.9804200000000001E-2</v>
      </c>
      <c r="F13" s="1">
        <v>2.0073299999999999E-2</v>
      </c>
      <c r="G13" s="1">
        <v>2.0364699999999999E-2</v>
      </c>
      <c r="H13" s="1">
        <v>2.04025E-2</v>
      </c>
      <c r="I13" s="1">
        <v>2.0209899999999999E-2</v>
      </c>
      <c r="J13" s="1">
        <v>1.9649199999999999E-2</v>
      </c>
      <c r="K13" s="1">
        <v>1.8772E-2</v>
      </c>
      <c r="L13" s="1">
        <v>1.7967199999999999E-2</v>
      </c>
      <c r="M13" s="1">
        <v>1.72257E-2</v>
      </c>
      <c r="N13" s="1">
        <v>1.6670899999999999E-2</v>
      </c>
      <c r="O13" s="1">
        <v>1.6281E-2</v>
      </c>
      <c r="P13" s="1">
        <v>1.5965699999999999E-2</v>
      </c>
      <c r="Q13" s="1">
        <v>1.5715400000000001E-2</v>
      </c>
      <c r="R13" s="1">
        <v>1.5628099999999999E-2</v>
      </c>
      <c r="S13" s="1">
        <v>1.5682999999999999E-2</v>
      </c>
      <c r="T13" s="1">
        <v>1.6165100000000002E-2</v>
      </c>
      <c r="U13" s="1">
        <v>1.7014000000000001E-2</v>
      </c>
      <c r="V13" s="1">
        <v>1.76574E-2</v>
      </c>
      <c r="W13" s="1">
        <v>1.8125200000000001E-2</v>
      </c>
      <c r="X13" s="1">
        <v>1.8467399999999998E-2</v>
      </c>
      <c r="Y13" s="1">
        <v>1.87014E-2</v>
      </c>
      <c r="Z13" s="1">
        <v>1.8976300000000001E-2</v>
      </c>
    </row>
    <row r="14" spans="1:26" x14ac:dyDescent="0.45">
      <c r="A14" s="3">
        <v>180</v>
      </c>
      <c r="B14" s="1">
        <v>1.8835500000000002E-2</v>
      </c>
      <c r="C14" s="1">
        <v>2.0270099999999999E-2</v>
      </c>
      <c r="D14" s="1">
        <v>2.0539399999999999E-2</v>
      </c>
      <c r="E14" s="1">
        <v>2.07929E-2</v>
      </c>
      <c r="F14" s="1">
        <v>2.1062000000000001E-2</v>
      </c>
      <c r="G14" s="1">
        <v>2.1344800000000001E-2</v>
      </c>
      <c r="H14" s="1">
        <v>2.1462499999999999E-2</v>
      </c>
      <c r="I14" s="1">
        <v>2.14314E-2</v>
      </c>
      <c r="J14" s="1">
        <v>2.0900999999999999E-2</v>
      </c>
      <c r="K14" s="1">
        <v>1.99341E-2</v>
      </c>
      <c r="L14" s="1">
        <v>1.90432E-2</v>
      </c>
      <c r="M14" s="1">
        <v>1.8219900000000001E-2</v>
      </c>
      <c r="N14" s="1">
        <v>1.7586899999999999E-2</v>
      </c>
      <c r="O14" s="1">
        <v>1.7121999999999998E-2</v>
      </c>
      <c r="P14" s="1">
        <v>1.6766199999999998E-2</v>
      </c>
      <c r="Q14" s="1">
        <v>1.65059E-2</v>
      </c>
      <c r="R14" s="1">
        <v>1.6468300000000002E-2</v>
      </c>
      <c r="S14" s="1">
        <v>1.6624699999999999E-2</v>
      </c>
      <c r="T14" s="1">
        <v>1.7152400000000002E-2</v>
      </c>
      <c r="U14" s="1">
        <v>1.7999399999999999E-2</v>
      </c>
      <c r="V14" s="1">
        <v>1.8618900000000001E-2</v>
      </c>
      <c r="W14" s="1">
        <v>1.9043299999999999E-2</v>
      </c>
      <c r="X14" s="1">
        <v>1.9397399999999999E-2</v>
      </c>
      <c r="Y14" s="1">
        <v>1.9691299999999998E-2</v>
      </c>
      <c r="Z14" s="1">
        <v>1.9982400000000001E-2</v>
      </c>
    </row>
    <row r="15" spans="1:26" x14ac:dyDescent="0.45">
      <c r="A15" s="3">
        <v>195</v>
      </c>
      <c r="B15" s="1">
        <v>2.13186E-2</v>
      </c>
      <c r="C15" s="1">
        <v>2.1589400000000002E-2</v>
      </c>
      <c r="D15" s="1">
        <v>2.1858499999999999E-2</v>
      </c>
      <c r="E15" s="1">
        <v>2.2126E-2</v>
      </c>
      <c r="F15" s="1">
        <v>2.2399700000000002E-2</v>
      </c>
      <c r="G15" s="1">
        <v>2.26787E-2</v>
      </c>
      <c r="H15" s="1">
        <v>2.28772E-2</v>
      </c>
      <c r="I15" s="1">
        <v>2.3003599999999999E-2</v>
      </c>
      <c r="J15" s="1">
        <v>2.2493599999999999E-2</v>
      </c>
      <c r="K15" s="1">
        <v>2.1422799999999999E-2</v>
      </c>
      <c r="L15" s="1">
        <v>2.04318E-2</v>
      </c>
      <c r="M15" s="1">
        <v>1.9513300000000001E-2</v>
      </c>
      <c r="N15" s="1">
        <v>1.8792E-2</v>
      </c>
      <c r="O15" s="1">
        <v>1.8244699999999999E-2</v>
      </c>
      <c r="P15" s="1">
        <v>1.78427E-2</v>
      </c>
      <c r="Q15" s="1">
        <v>1.7568E-2</v>
      </c>
      <c r="R15" s="1">
        <v>1.75791E-2</v>
      </c>
      <c r="S15" s="1">
        <v>1.78386E-2</v>
      </c>
      <c r="T15" s="1">
        <v>1.8420499999999999E-2</v>
      </c>
      <c r="U15" s="1">
        <v>1.9280200000000001E-2</v>
      </c>
      <c r="V15" s="1">
        <v>1.9886500000000001E-2</v>
      </c>
      <c r="W15" s="1">
        <v>2.0275100000000001E-2</v>
      </c>
      <c r="X15" s="1">
        <v>2.06474E-2</v>
      </c>
      <c r="Y15" s="1">
        <v>2.1006299999999999E-2</v>
      </c>
      <c r="Z15" s="1">
        <v>2.13186E-2</v>
      </c>
    </row>
    <row r="16" spans="1:26" x14ac:dyDescent="0.45">
      <c r="A16" s="3">
        <v>210</v>
      </c>
      <c r="B16" s="1">
        <v>2.1363799999999999E-2</v>
      </c>
      <c r="C16" s="1">
        <v>2.3466000000000001E-2</v>
      </c>
      <c r="D16" s="1">
        <v>2.3715199999999999E-2</v>
      </c>
      <c r="E16" s="1">
        <v>2.3977499999999999E-2</v>
      </c>
      <c r="F16" s="1">
        <v>2.4247100000000001E-2</v>
      </c>
      <c r="G16" s="1">
        <v>2.4523E-2</v>
      </c>
      <c r="H16" s="1">
        <v>2.47859E-2</v>
      </c>
      <c r="I16" s="1">
        <v>2.5036800000000001E-2</v>
      </c>
      <c r="J16" s="1">
        <v>2.4697E-2</v>
      </c>
      <c r="K16" s="1">
        <v>2.3837299999999999E-2</v>
      </c>
      <c r="L16" s="1">
        <v>2.2919700000000001E-2</v>
      </c>
      <c r="M16" s="1">
        <v>2.1952900000000001E-2</v>
      </c>
      <c r="N16" s="1">
        <v>2.1144E-2</v>
      </c>
      <c r="O16" s="1">
        <v>2.0474300000000001E-2</v>
      </c>
      <c r="P16" s="1">
        <v>1.99878E-2</v>
      </c>
      <c r="Q16" s="1">
        <v>1.9662099999999998E-2</v>
      </c>
      <c r="R16" s="1">
        <v>1.9678899999999999E-2</v>
      </c>
      <c r="S16" s="1">
        <v>1.9993500000000001E-2</v>
      </c>
      <c r="T16" s="1">
        <v>2.0568699999999999E-2</v>
      </c>
      <c r="U16" s="1">
        <v>2.1370500000000001E-2</v>
      </c>
      <c r="V16" s="1">
        <v>2.19315E-2</v>
      </c>
      <c r="W16" s="1">
        <v>2.2284000000000002E-2</v>
      </c>
      <c r="X16" s="1">
        <v>2.2623799999999999E-2</v>
      </c>
      <c r="Y16" s="1">
        <v>2.2953000000000001E-2</v>
      </c>
      <c r="Z16" s="1">
        <v>2.3231700000000001E-2</v>
      </c>
    </row>
    <row r="17" spans="1:26" x14ac:dyDescent="0.45">
      <c r="A17" s="3">
        <v>225</v>
      </c>
      <c r="B17" s="1">
        <v>2.5368399999999999E-2</v>
      </c>
      <c r="C17" s="1">
        <v>2.5567599999999999E-2</v>
      </c>
      <c r="D17" s="1">
        <v>2.5798700000000001E-2</v>
      </c>
      <c r="E17" s="1">
        <v>2.60577E-2</v>
      </c>
      <c r="F17" s="1">
        <v>2.63252E-2</v>
      </c>
      <c r="G17" s="1">
        <v>2.6600100000000002E-2</v>
      </c>
      <c r="H17" s="1">
        <v>2.69298E-2</v>
      </c>
      <c r="I17" s="1">
        <v>2.7307700000000001E-2</v>
      </c>
      <c r="J17" s="1">
        <v>2.7136E-2</v>
      </c>
      <c r="K17" s="1">
        <v>2.6481500000000002E-2</v>
      </c>
      <c r="L17" s="1">
        <v>2.5629599999999999E-2</v>
      </c>
      <c r="M17" s="1">
        <v>2.46053E-2</v>
      </c>
      <c r="N17" s="1">
        <v>2.3701E-2</v>
      </c>
      <c r="O17" s="1">
        <v>2.29023E-2</v>
      </c>
      <c r="P17" s="1">
        <v>2.2326599999999999E-2</v>
      </c>
      <c r="Q17" s="1">
        <v>2.1946500000000001E-2</v>
      </c>
      <c r="R17" s="1">
        <v>2.1969300000000001E-2</v>
      </c>
      <c r="S17" s="1">
        <v>2.2342399999999998E-2</v>
      </c>
      <c r="T17" s="1">
        <v>2.2917699999999999E-2</v>
      </c>
      <c r="U17" s="1">
        <v>2.3670699999999999E-2</v>
      </c>
      <c r="V17" s="1">
        <v>2.4191799999999999E-2</v>
      </c>
      <c r="W17" s="1">
        <v>2.45112E-2</v>
      </c>
      <c r="X17" s="1">
        <v>2.4820700000000001E-2</v>
      </c>
      <c r="Y17" s="1">
        <v>2.51217E-2</v>
      </c>
      <c r="Z17" s="1">
        <v>2.5368399999999999E-2</v>
      </c>
    </row>
    <row r="18" spans="1:26" x14ac:dyDescent="0.45">
      <c r="A18" s="3">
        <v>240</v>
      </c>
      <c r="B18" s="1">
        <v>2.56458E-2</v>
      </c>
      <c r="C18" s="1">
        <v>2.7088600000000001E-2</v>
      </c>
      <c r="D18" s="1">
        <v>2.72839E-2</v>
      </c>
      <c r="E18" s="1">
        <v>2.7506099999999999E-2</v>
      </c>
      <c r="F18" s="1">
        <v>2.77454E-2</v>
      </c>
      <c r="G18" s="1">
        <v>2.7999799999999998E-2</v>
      </c>
      <c r="H18" s="1">
        <v>2.8309399999999998E-2</v>
      </c>
      <c r="I18" s="1">
        <v>2.8667399999999999E-2</v>
      </c>
      <c r="J18" s="1">
        <v>2.8542999999999999E-2</v>
      </c>
      <c r="K18" s="1">
        <v>2.7995099999999998E-2</v>
      </c>
      <c r="L18" s="1">
        <v>2.7208900000000001E-2</v>
      </c>
      <c r="M18" s="1">
        <v>2.6214299999999999E-2</v>
      </c>
      <c r="N18" s="1">
        <v>2.5336000000000001E-2</v>
      </c>
      <c r="O18" s="1">
        <v>2.4559899999999999E-2</v>
      </c>
      <c r="P18" s="1">
        <v>2.4021199999999999E-2</v>
      </c>
      <c r="Q18" s="1">
        <v>2.3690599999999999E-2</v>
      </c>
      <c r="R18" s="1">
        <v>2.37606E-2</v>
      </c>
      <c r="S18" s="1">
        <v>2.4179599999999999E-2</v>
      </c>
      <c r="T18" s="1">
        <v>2.4748200000000001E-2</v>
      </c>
      <c r="U18" s="1">
        <v>2.5448399999999999E-2</v>
      </c>
      <c r="V18" s="1">
        <v>2.59321E-2</v>
      </c>
      <c r="W18" s="1">
        <v>2.6226699999999999E-2</v>
      </c>
      <c r="X18" s="1">
        <v>2.6490199999999998E-2</v>
      </c>
      <c r="Y18" s="1">
        <v>2.6726300000000001E-2</v>
      </c>
      <c r="Z18" s="1">
        <v>2.6924199999999999E-2</v>
      </c>
    </row>
    <row r="19" spans="1:26" x14ac:dyDescent="0.45">
      <c r="A19" s="3">
        <v>255</v>
      </c>
      <c r="B19" s="1">
        <v>2.78208E-2</v>
      </c>
      <c r="C19" s="1">
        <v>2.79463E-2</v>
      </c>
      <c r="D19" s="1">
        <v>2.8100900000000002E-2</v>
      </c>
      <c r="E19" s="1">
        <v>2.8280900000000001E-2</v>
      </c>
      <c r="F19" s="1">
        <v>2.84862E-2</v>
      </c>
      <c r="G19" s="1">
        <v>2.8713800000000001E-2</v>
      </c>
      <c r="H19" s="1">
        <v>2.8995799999999999E-2</v>
      </c>
      <c r="I19" s="1">
        <v>2.9325500000000001E-2</v>
      </c>
      <c r="J19" s="1">
        <v>2.9251300000000001E-2</v>
      </c>
      <c r="K19" s="1">
        <v>2.8822899999999999E-2</v>
      </c>
      <c r="L19" s="1">
        <v>2.8121299999999998E-2</v>
      </c>
      <c r="M19" s="1">
        <v>2.7180300000000001E-2</v>
      </c>
      <c r="N19" s="1">
        <v>2.63491E-2</v>
      </c>
      <c r="O19" s="1">
        <v>2.56143E-2</v>
      </c>
      <c r="P19" s="1">
        <v>2.5125600000000001E-2</v>
      </c>
      <c r="Q19" s="1">
        <v>2.48524E-2</v>
      </c>
      <c r="R19" s="1">
        <v>2.4968299999999999E-2</v>
      </c>
      <c r="S19" s="1">
        <v>2.54238E-2</v>
      </c>
      <c r="T19" s="1">
        <v>2.5972499999999999E-2</v>
      </c>
      <c r="U19" s="1">
        <v>2.6603600000000002E-2</v>
      </c>
      <c r="V19" s="1">
        <v>2.7038099999999999E-2</v>
      </c>
      <c r="W19" s="1">
        <v>2.7300600000000001E-2</v>
      </c>
      <c r="X19" s="1">
        <v>2.7511299999999999E-2</v>
      </c>
      <c r="Y19" s="1">
        <v>2.7676699999999999E-2</v>
      </c>
      <c r="Z19" s="1">
        <v>2.78208E-2</v>
      </c>
    </row>
    <row r="20" spans="1:26" x14ac:dyDescent="0.45">
      <c r="A20" s="3">
        <v>270</v>
      </c>
      <c r="B20" s="1">
        <v>2.7891200000000001E-2</v>
      </c>
      <c r="C20" s="1">
        <v>2.7746E-2</v>
      </c>
      <c r="D20" s="1">
        <v>2.78991E-2</v>
      </c>
      <c r="E20" s="1">
        <v>2.8074399999999999E-2</v>
      </c>
      <c r="F20" s="1">
        <v>2.8270900000000002E-2</v>
      </c>
      <c r="G20" s="1">
        <v>2.8486000000000001E-2</v>
      </c>
      <c r="H20" s="1">
        <v>2.8747999999999999E-2</v>
      </c>
      <c r="I20" s="1">
        <v>2.9051E-2</v>
      </c>
      <c r="J20" s="1">
        <v>2.89599E-2</v>
      </c>
      <c r="K20" s="1">
        <v>2.8523300000000001E-2</v>
      </c>
      <c r="L20" s="1">
        <v>2.7788500000000001E-2</v>
      </c>
      <c r="M20" s="1">
        <v>2.6792799999999999E-2</v>
      </c>
      <c r="N20" s="1">
        <v>2.5922299999999999E-2</v>
      </c>
      <c r="O20" s="1">
        <v>2.5161800000000002E-2</v>
      </c>
      <c r="P20" s="1">
        <v>2.4674600000000001E-2</v>
      </c>
      <c r="Q20" s="1">
        <v>2.4426699999999999E-2</v>
      </c>
      <c r="R20" s="1">
        <v>2.45808E-2</v>
      </c>
      <c r="S20" s="1">
        <v>2.5085400000000001E-2</v>
      </c>
      <c r="T20" s="1">
        <v>2.5670800000000001E-2</v>
      </c>
      <c r="U20" s="1">
        <v>2.63282E-2</v>
      </c>
      <c r="V20" s="1">
        <v>2.6785199999999999E-2</v>
      </c>
      <c r="W20" s="1">
        <v>2.70672E-2</v>
      </c>
      <c r="X20" s="1">
        <v>2.7292400000000001E-2</v>
      </c>
      <c r="Y20" s="1">
        <v>2.7468099999999999E-2</v>
      </c>
      <c r="Z20" s="1">
        <v>2.7618199999999999E-2</v>
      </c>
    </row>
    <row r="21" spans="1:26" x14ac:dyDescent="0.45">
      <c r="A21" s="3">
        <v>285</v>
      </c>
      <c r="B21" s="1">
        <v>2.6907799999999999E-2</v>
      </c>
      <c r="C21" s="1">
        <v>2.7035500000000001E-2</v>
      </c>
      <c r="D21" s="1">
        <v>2.7184300000000002E-2</v>
      </c>
      <c r="E21" s="1">
        <v>2.73517E-2</v>
      </c>
      <c r="F21" s="1">
        <v>2.7535899999999999E-2</v>
      </c>
      <c r="G21" s="1">
        <v>2.7734700000000001E-2</v>
      </c>
      <c r="H21" s="1">
        <v>2.79721E-2</v>
      </c>
      <c r="I21" s="1">
        <v>2.82432E-2</v>
      </c>
      <c r="J21" s="1">
        <v>2.8137200000000001E-2</v>
      </c>
      <c r="K21" s="1">
        <v>2.7700499999999999E-2</v>
      </c>
      <c r="L21" s="1">
        <v>2.6946600000000001E-2</v>
      </c>
      <c r="M21" s="1">
        <v>2.5915299999999999E-2</v>
      </c>
      <c r="N21" s="1">
        <v>2.5022099999999999E-2</v>
      </c>
      <c r="O21" s="1">
        <v>2.4250399999999998E-2</v>
      </c>
      <c r="P21" s="1">
        <v>2.3773699999999998E-2</v>
      </c>
      <c r="Q21" s="1">
        <v>2.3555300000000001E-2</v>
      </c>
      <c r="R21" s="1">
        <v>2.37442E-2</v>
      </c>
      <c r="S21" s="1">
        <v>2.4287900000000001E-2</v>
      </c>
      <c r="T21" s="1">
        <v>2.4898799999999999E-2</v>
      </c>
      <c r="U21" s="1">
        <v>2.55698E-2</v>
      </c>
      <c r="V21" s="1">
        <v>2.60407E-2</v>
      </c>
      <c r="W21" s="1">
        <v>2.6336499999999999E-2</v>
      </c>
      <c r="X21" s="1">
        <v>2.6571999999999998E-2</v>
      </c>
      <c r="Y21" s="1">
        <v>2.6754500000000001E-2</v>
      </c>
      <c r="Z21" s="1">
        <v>2.6907799999999999E-2</v>
      </c>
    </row>
    <row r="22" spans="1:26" x14ac:dyDescent="0.45">
      <c r="A22" s="3">
        <v>300</v>
      </c>
      <c r="B22" s="1">
        <v>2.6805599999999999E-2</v>
      </c>
      <c r="C22" s="1">
        <v>2.60991E-2</v>
      </c>
      <c r="D22" s="1">
        <v>2.62796E-2</v>
      </c>
      <c r="E22" s="1">
        <v>2.6480400000000001E-2</v>
      </c>
      <c r="F22" s="1">
        <v>2.6690700000000001E-2</v>
      </c>
      <c r="G22" s="1">
        <v>2.69094E-2</v>
      </c>
      <c r="H22" s="1">
        <v>2.7163699999999999E-2</v>
      </c>
      <c r="I22" s="1">
        <v>2.7449299999999999E-2</v>
      </c>
      <c r="J22" s="1">
        <v>2.7312900000000001E-2</v>
      </c>
      <c r="K22" s="1">
        <v>2.6806300000000002E-2</v>
      </c>
      <c r="L22" s="1">
        <v>2.6025599999999999E-2</v>
      </c>
      <c r="M22" s="1">
        <v>2.5005099999999999E-2</v>
      </c>
      <c r="N22" s="1">
        <v>2.4117599999999999E-2</v>
      </c>
      <c r="O22" s="1">
        <v>2.33469E-2</v>
      </c>
      <c r="P22" s="1">
        <v>2.2848500000000001E-2</v>
      </c>
      <c r="Q22" s="1">
        <v>2.2588899999999999E-2</v>
      </c>
      <c r="R22" s="1">
        <v>2.27178E-2</v>
      </c>
      <c r="S22" s="1">
        <v>2.3184799999999998E-2</v>
      </c>
      <c r="T22" s="1">
        <v>2.3771E-2</v>
      </c>
      <c r="U22" s="1">
        <v>2.4463100000000002E-2</v>
      </c>
      <c r="V22" s="1">
        <v>2.4954400000000002E-2</v>
      </c>
      <c r="W22" s="1">
        <v>2.5270299999999999E-2</v>
      </c>
      <c r="X22" s="1">
        <v>2.55353E-2</v>
      </c>
      <c r="Y22" s="1">
        <v>2.5755500000000001E-2</v>
      </c>
      <c r="Z22" s="1">
        <v>2.5942E-2</v>
      </c>
    </row>
    <row r="23" spans="1:26" x14ac:dyDescent="0.45">
      <c r="A23" s="3">
        <v>315</v>
      </c>
      <c r="B23" s="1">
        <v>2.51755E-2</v>
      </c>
      <c r="C23" s="1">
        <v>2.5363199999999999E-2</v>
      </c>
      <c r="D23" s="1">
        <v>2.5576600000000001E-2</v>
      </c>
      <c r="E23" s="1">
        <v>2.58123E-2</v>
      </c>
      <c r="F23" s="1">
        <v>2.6050299999999998E-2</v>
      </c>
      <c r="G23" s="1">
        <v>2.6290399999999998E-2</v>
      </c>
      <c r="H23" s="1">
        <v>2.6563699999999999E-2</v>
      </c>
      <c r="I23" s="1">
        <v>2.68661E-2</v>
      </c>
      <c r="J23" s="1">
        <v>2.6698300000000001E-2</v>
      </c>
      <c r="K23" s="1">
        <v>2.61178E-2</v>
      </c>
      <c r="L23" s="1">
        <v>2.5304299999999998E-2</v>
      </c>
      <c r="M23" s="1">
        <v>2.4286700000000001E-2</v>
      </c>
      <c r="N23" s="1">
        <v>2.3397899999999999E-2</v>
      </c>
      <c r="O23" s="1">
        <v>2.2622300000000001E-2</v>
      </c>
      <c r="P23" s="1">
        <v>2.2098599999999999E-2</v>
      </c>
      <c r="Q23" s="1">
        <v>2.1795599999999998E-2</v>
      </c>
      <c r="R23" s="1">
        <v>2.1865800000000001E-2</v>
      </c>
      <c r="S23" s="1">
        <v>2.2259999999999999E-2</v>
      </c>
      <c r="T23" s="1">
        <v>2.28265E-2</v>
      </c>
      <c r="U23" s="1">
        <v>2.3545199999999999E-2</v>
      </c>
      <c r="V23" s="1">
        <v>2.4060499999999999E-2</v>
      </c>
      <c r="W23" s="1">
        <v>2.4398799999999998E-2</v>
      </c>
      <c r="X23" s="1">
        <v>2.4695000000000002E-2</v>
      </c>
      <c r="Y23" s="1">
        <v>2.4954400000000002E-2</v>
      </c>
      <c r="Z23" s="1">
        <v>2.51755E-2</v>
      </c>
    </row>
    <row r="24" spans="1:26" x14ac:dyDescent="0.45">
      <c r="A24" s="3">
        <v>330</v>
      </c>
      <c r="B24" s="1">
        <v>2.5193400000000001E-2</v>
      </c>
      <c r="C24" s="1">
        <v>2.4629100000000001E-2</v>
      </c>
      <c r="D24" s="1">
        <v>2.4865600000000002E-2</v>
      </c>
      <c r="E24" s="1">
        <v>2.5103899999999998E-2</v>
      </c>
      <c r="F24" s="1">
        <v>2.5352199999999998E-2</v>
      </c>
      <c r="G24" s="1">
        <v>2.5609199999999999E-2</v>
      </c>
      <c r="H24" s="1">
        <v>2.5846600000000001E-2</v>
      </c>
      <c r="I24" s="1">
        <v>2.6066499999999999E-2</v>
      </c>
      <c r="J24" s="1">
        <v>2.5792099999999998E-2</v>
      </c>
      <c r="K24" s="1">
        <v>2.50838E-2</v>
      </c>
      <c r="L24" s="1">
        <v>2.4220499999999999E-2</v>
      </c>
      <c r="M24" s="1">
        <v>2.3221700000000001E-2</v>
      </c>
      <c r="N24" s="1">
        <v>2.2379199999999998E-2</v>
      </c>
      <c r="O24" s="1">
        <v>2.1674200000000001E-2</v>
      </c>
      <c r="P24" s="1">
        <v>2.1195599999999998E-2</v>
      </c>
      <c r="Q24" s="1">
        <v>2.0915400000000001E-2</v>
      </c>
      <c r="R24" s="1">
        <v>2.0948999999999999E-2</v>
      </c>
      <c r="S24" s="1">
        <v>2.1255099999999999E-2</v>
      </c>
      <c r="T24" s="1">
        <v>2.1801299999999999E-2</v>
      </c>
      <c r="U24" s="1">
        <v>2.25571E-2</v>
      </c>
      <c r="V24" s="1">
        <v>2.31185E-2</v>
      </c>
      <c r="W24" s="1">
        <v>2.3511299999999999E-2</v>
      </c>
      <c r="X24" s="1">
        <v>2.3848000000000001E-2</v>
      </c>
      <c r="Y24" s="1">
        <v>2.41357E-2</v>
      </c>
      <c r="Z24" s="1">
        <v>2.4394800000000001E-2</v>
      </c>
    </row>
    <row r="25" spans="1:26" x14ac:dyDescent="0.45">
      <c r="A25" s="3">
        <v>345</v>
      </c>
      <c r="B25" s="1">
        <v>2.3706999999999999E-2</v>
      </c>
      <c r="C25" s="1">
        <v>2.3988599999999999E-2</v>
      </c>
      <c r="D25" s="1">
        <v>2.4249099999999999E-2</v>
      </c>
      <c r="E25" s="1">
        <v>2.4490899999999999E-2</v>
      </c>
      <c r="F25" s="1">
        <v>2.4750299999999999E-2</v>
      </c>
      <c r="G25" s="1">
        <v>2.5025200000000001E-2</v>
      </c>
      <c r="H25" s="1">
        <v>2.5227200000000002E-2</v>
      </c>
      <c r="I25" s="1">
        <v>2.5364600000000001E-2</v>
      </c>
      <c r="J25" s="1">
        <v>2.4981699999999999E-2</v>
      </c>
      <c r="K25" s="1">
        <v>2.4142E-2</v>
      </c>
      <c r="L25" s="1">
        <v>2.3225099999999999E-2</v>
      </c>
      <c r="M25" s="1">
        <v>2.22411E-2</v>
      </c>
      <c r="N25" s="1">
        <v>2.14418E-2</v>
      </c>
      <c r="O25" s="1">
        <v>2.08051E-2</v>
      </c>
      <c r="P25" s="1">
        <v>2.0369999999999999E-2</v>
      </c>
      <c r="Q25" s="1">
        <v>2.0111799999999999E-2</v>
      </c>
      <c r="R25" s="1">
        <v>2.0108500000000001E-2</v>
      </c>
      <c r="S25" s="1">
        <v>2.0326799999999999E-2</v>
      </c>
      <c r="T25" s="1">
        <v>2.08553E-2</v>
      </c>
      <c r="U25" s="1">
        <v>2.1652899999999999E-2</v>
      </c>
      <c r="V25" s="1">
        <v>2.2263600000000001E-2</v>
      </c>
      <c r="W25" s="1">
        <v>2.2713199999999999E-2</v>
      </c>
      <c r="X25" s="1">
        <v>2.3091899999999999E-2</v>
      </c>
      <c r="Y25" s="1">
        <v>2.34089E-2</v>
      </c>
      <c r="Z25" s="1">
        <v>2.3706999999999999E-2</v>
      </c>
    </row>
    <row r="26" spans="1:26" x14ac:dyDescent="0.45">
      <c r="A26" s="3">
        <v>360</v>
      </c>
      <c r="B26" s="1">
        <v>2.3412100000000002E-2</v>
      </c>
      <c r="C26" s="1">
        <v>2.34684E-2</v>
      </c>
      <c r="D26" s="1">
        <v>2.3761500000000001E-2</v>
      </c>
      <c r="E26" s="1">
        <v>2.4028799999999999E-2</v>
      </c>
      <c r="F26" s="1">
        <v>2.4313600000000001E-2</v>
      </c>
      <c r="G26" s="1">
        <v>2.4613699999999999E-2</v>
      </c>
      <c r="H26" s="1">
        <v>2.4736299999999999E-2</v>
      </c>
      <c r="I26" s="1">
        <v>2.47006E-2</v>
      </c>
      <c r="J26" s="1">
        <v>2.4198999999999998E-2</v>
      </c>
      <c r="K26" s="1">
        <v>2.3290399999999999E-2</v>
      </c>
      <c r="L26" s="1">
        <v>2.2381100000000001E-2</v>
      </c>
      <c r="M26" s="1">
        <v>2.1471299999999999E-2</v>
      </c>
      <c r="N26" s="1">
        <v>2.0751100000000001E-2</v>
      </c>
      <c r="O26" s="1">
        <v>2.0198000000000001E-2</v>
      </c>
      <c r="P26" s="1">
        <v>1.98008E-2</v>
      </c>
      <c r="Q26" s="1">
        <v>1.9540200000000001E-2</v>
      </c>
      <c r="R26" s="1">
        <v>1.94895E-2</v>
      </c>
      <c r="S26" s="1">
        <v>1.9621799999999998E-2</v>
      </c>
      <c r="T26" s="1">
        <v>2.0131599999999999E-2</v>
      </c>
      <c r="U26" s="1">
        <v>2.0966499999999999E-2</v>
      </c>
      <c r="V26" s="1">
        <v>2.16119E-2</v>
      </c>
      <c r="W26" s="1">
        <v>2.20956E-2</v>
      </c>
      <c r="X26" s="1">
        <v>2.2495100000000001E-2</v>
      </c>
      <c r="Y26" s="1">
        <v>2.28217E-2</v>
      </c>
      <c r="Z26" s="1">
        <v>2.3146E-2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1B3E2-F919-4B88-B685-3DDFAE34339C}">
  <dimension ref="A1:Z26"/>
  <sheetViews>
    <sheetView workbookViewId="0">
      <selection activeCell="P11" sqref="P11"/>
    </sheetView>
  </sheetViews>
  <sheetFormatPr defaultRowHeight="14.25" x14ac:dyDescent="0.45"/>
  <cols>
    <col min="1" max="1" width="9.06640625" style="3"/>
  </cols>
  <sheetData>
    <row r="1" spans="1:26" s="3" customFormat="1" x14ac:dyDescent="0.45">
      <c r="A1" s="3" t="s">
        <v>0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</row>
    <row r="2" spans="1:26" x14ac:dyDescent="0.45">
      <c r="A2" s="3">
        <v>0</v>
      </c>
      <c r="B2" s="4">
        <v>179.774</v>
      </c>
      <c r="C2" s="4">
        <v>177.755</v>
      </c>
      <c r="D2" s="4">
        <v>176.02600000000001</v>
      </c>
      <c r="E2" s="4">
        <v>174.42</v>
      </c>
      <c r="F2" s="4">
        <v>173.16300000000001</v>
      </c>
      <c r="G2" s="4">
        <v>172.52799999999999</v>
      </c>
      <c r="H2" s="4">
        <v>174.38800000000001</v>
      </c>
      <c r="I2" s="4">
        <v>178.34800000000001</v>
      </c>
      <c r="J2" s="4">
        <v>190.565</v>
      </c>
      <c r="K2" s="4">
        <v>202.423</v>
      </c>
      <c r="L2" s="4">
        <v>213.149</v>
      </c>
      <c r="M2" s="4">
        <v>222.82400000000001</v>
      </c>
      <c r="N2" s="4">
        <v>228.30799999999999</v>
      </c>
      <c r="O2" s="4">
        <v>232.78200000000001</v>
      </c>
      <c r="P2" s="4">
        <v>233.29599999999999</v>
      </c>
      <c r="Q2" s="4">
        <v>232.70500000000001</v>
      </c>
      <c r="R2" s="4">
        <v>227.83500000000001</v>
      </c>
      <c r="S2" s="4">
        <v>221.55500000000001</v>
      </c>
      <c r="T2" s="4">
        <v>209.90899999999999</v>
      </c>
      <c r="U2" s="4">
        <v>199.44900000000001</v>
      </c>
      <c r="V2" s="4">
        <v>193.79300000000001</v>
      </c>
      <c r="W2" s="4">
        <v>188.54900000000001</v>
      </c>
      <c r="X2" s="4">
        <v>185.10499999999999</v>
      </c>
      <c r="Y2" s="4">
        <v>181.988</v>
      </c>
      <c r="Z2" s="4">
        <v>179.774</v>
      </c>
    </row>
    <row r="3" spans="1:26" x14ac:dyDescent="0.45">
      <c r="A3" s="3">
        <v>15</v>
      </c>
      <c r="B3" s="4">
        <v>182.387</v>
      </c>
      <c r="C3" s="4">
        <v>180.125</v>
      </c>
      <c r="D3" s="4">
        <v>178.233</v>
      </c>
      <c r="E3" s="4">
        <v>176.417</v>
      </c>
      <c r="F3" s="4">
        <v>174.95400000000001</v>
      </c>
      <c r="G3" s="4">
        <v>174.49799999999999</v>
      </c>
      <c r="H3" s="4">
        <v>177.90799999999999</v>
      </c>
      <c r="I3" s="4">
        <v>183.38800000000001</v>
      </c>
      <c r="J3" s="4">
        <v>197.14099999999999</v>
      </c>
      <c r="K3" s="4">
        <v>210.17</v>
      </c>
      <c r="L3" s="4">
        <v>220.75200000000001</v>
      </c>
      <c r="M3" s="4">
        <v>230.233</v>
      </c>
      <c r="N3" s="4">
        <v>235.27699999999999</v>
      </c>
      <c r="O3" s="4">
        <v>239.46700000000001</v>
      </c>
      <c r="P3" s="4">
        <v>240.22200000000001</v>
      </c>
      <c r="Q3" s="4">
        <v>239.96600000000001</v>
      </c>
      <c r="R3" s="4">
        <v>235.785</v>
      </c>
      <c r="S3" s="4">
        <v>229.62799999999999</v>
      </c>
      <c r="T3" s="4">
        <v>216.52699999999999</v>
      </c>
      <c r="U3" s="4">
        <v>204.798</v>
      </c>
      <c r="V3" s="4">
        <v>198.32</v>
      </c>
      <c r="W3" s="4">
        <v>192.261</v>
      </c>
      <c r="X3" s="4">
        <v>182.43</v>
      </c>
      <c r="Y3" s="4">
        <v>179.339</v>
      </c>
      <c r="Z3" s="4">
        <v>182.387</v>
      </c>
    </row>
    <row r="4" spans="1:26" x14ac:dyDescent="0.45">
      <c r="A4" s="3">
        <v>30</v>
      </c>
      <c r="B4" s="4">
        <v>184.81899999999999</v>
      </c>
      <c r="C4" s="4">
        <v>182.34100000000001</v>
      </c>
      <c r="D4" s="4">
        <v>180.42400000000001</v>
      </c>
      <c r="E4" s="4">
        <v>178.54400000000001</v>
      </c>
      <c r="F4" s="4">
        <v>177.01</v>
      </c>
      <c r="G4" s="4">
        <v>176.86699999999999</v>
      </c>
      <c r="H4" s="4">
        <v>182.27799999999999</v>
      </c>
      <c r="I4" s="4">
        <v>189.42</v>
      </c>
      <c r="J4" s="4">
        <v>203.07300000000001</v>
      </c>
      <c r="K4" s="4">
        <v>215.93899999999999</v>
      </c>
      <c r="L4" s="4">
        <v>225.846</v>
      </c>
      <c r="M4" s="4">
        <v>234.69200000000001</v>
      </c>
      <c r="N4" s="4">
        <v>239.23500000000001</v>
      </c>
      <c r="O4" s="4">
        <v>243.01</v>
      </c>
      <c r="P4" s="4">
        <v>243.64699999999999</v>
      </c>
      <c r="Q4" s="4">
        <v>243.35400000000001</v>
      </c>
      <c r="R4" s="4">
        <v>239.48</v>
      </c>
      <c r="S4" s="4">
        <v>233.80699999999999</v>
      </c>
      <c r="T4" s="4">
        <v>220.98</v>
      </c>
      <c r="U4" s="4">
        <v>209.27099999999999</v>
      </c>
      <c r="V4" s="4">
        <v>201.93799999999999</v>
      </c>
      <c r="W4" s="4">
        <v>195.202</v>
      </c>
      <c r="X4" s="4">
        <v>191.00399999999999</v>
      </c>
      <c r="Y4" s="4">
        <v>181.666</v>
      </c>
      <c r="Z4" s="4">
        <v>179.34299999999999</v>
      </c>
    </row>
    <row r="5" spans="1:26" x14ac:dyDescent="0.45">
      <c r="A5" s="3">
        <v>45</v>
      </c>
      <c r="B5" s="4">
        <v>181.55</v>
      </c>
      <c r="C5" s="4">
        <v>179.22900000000001</v>
      </c>
      <c r="D5" s="4">
        <v>182.607</v>
      </c>
      <c r="E5" s="4">
        <v>180.67599999999999</v>
      </c>
      <c r="F5" s="4">
        <v>179.03899999999999</v>
      </c>
      <c r="G5" s="4">
        <v>179.22200000000001</v>
      </c>
      <c r="H5" s="4">
        <v>186.655</v>
      </c>
      <c r="I5" s="4">
        <v>195.36500000000001</v>
      </c>
      <c r="J5" s="4">
        <v>209.01900000000001</v>
      </c>
      <c r="K5" s="4">
        <v>221.71700000000001</v>
      </c>
      <c r="L5" s="4">
        <v>230.93700000000001</v>
      </c>
      <c r="M5" s="4">
        <v>239.126</v>
      </c>
      <c r="N5" s="4">
        <v>243.10900000000001</v>
      </c>
      <c r="O5" s="4">
        <v>246.363</v>
      </c>
      <c r="P5" s="4">
        <v>246.755</v>
      </c>
      <c r="Q5" s="4">
        <v>246.38200000000001</v>
      </c>
      <c r="R5" s="4">
        <v>243.077</v>
      </c>
      <c r="S5" s="4">
        <v>237.964</v>
      </c>
      <c r="T5" s="4">
        <v>225.45699999999999</v>
      </c>
      <c r="U5" s="4">
        <v>213.79499999999999</v>
      </c>
      <c r="V5" s="4">
        <v>205.637</v>
      </c>
      <c r="W5" s="4">
        <v>198.27500000000001</v>
      </c>
      <c r="X5" s="4">
        <v>194.08799999999999</v>
      </c>
      <c r="Y5" s="4">
        <v>183.99299999999999</v>
      </c>
      <c r="Z5" s="4">
        <v>181.55</v>
      </c>
    </row>
    <row r="6" spans="1:26" x14ac:dyDescent="0.45">
      <c r="A6" s="3">
        <v>60</v>
      </c>
      <c r="B6" s="4">
        <v>182.619</v>
      </c>
      <c r="C6" s="4">
        <v>185.762</v>
      </c>
      <c r="D6" s="4">
        <v>183.74299999999999</v>
      </c>
      <c r="E6" s="4">
        <v>181.77099999999999</v>
      </c>
      <c r="F6" s="4">
        <v>180.19800000000001</v>
      </c>
      <c r="G6" s="4">
        <v>180.70500000000001</v>
      </c>
      <c r="H6" s="4">
        <v>189.482</v>
      </c>
      <c r="I6" s="4">
        <v>199.13300000000001</v>
      </c>
      <c r="J6" s="4">
        <v>212.43100000000001</v>
      </c>
      <c r="K6" s="4">
        <v>224.78200000000001</v>
      </c>
      <c r="L6" s="4">
        <v>233.69</v>
      </c>
      <c r="M6" s="4">
        <v>241.566</v>
      </c>
      <c r="N6" s="4">
        <v>245.23699999999999</v>
      </c>
      <c r="O6" s="4">
        <v>248.202</v>
      </c>
      <c r="P6" s="4">
        <v>248.51</v>
      </c>
      <c r="Q6" s="4">
        <v>248.125</v>
      </c>
      <c r="R6" s="4">
        <v>244.994</v>
      </c>
      <c r="S6" s="4">
        <v>240.15100000000001</v>
      </c>
      <c r="T6" s="4">
        <v>228.26300000000001</v>
      </c>
      <c r="U6" s="4">
        <v>216.916</v>
      </c>
      <c r="V6" s="4">
        <v>207.90899999999999</v>
      </c>
      <c r="W6" s="4">
        <v>199.82599999999999</v>
      </c>
      <c r="X6" s="4">
        <v>195.428</v>
      </c>
      <c r="Y6" s="4">
        <v>185.11500000000001</v>
      </c>
      <c r="Z6" s="4">
        <v>182.619</v>
      </c>
    </row>
    <row r="7" spans="1:26" x14ac:dyDescent="0.45">
      <c r="A7" s="3">
        <v>75</v>
      </c>
      <c r="B7" s="4">
        <v>183.68700000000001</v>
      </c>
      <c r="C7" s="4">
        <v>186.98699999999999</v>
      </c>
      <c r="D7" s="4">
        <v>184.87</v>
      </c>
      <c r="E7" s="4">
        <v>182.863</v>
      </c>
      <c r="F7" s="4">
        <v>181.35599999999999</v>
      </c>
      <c r="G7" s="4">
        <v>182.184</v>
      </c>
      <c r="H7" s="4">
        <v>192.27799999999999</v>
      </c>
      <c r="I7" s="4">
        <v>202.92400000000001</v>
      </c>
      <c r="J7" s="4">
        <v>215.828</v>
      </c>
      <c r="K7" s="4">
        <v>227.833</v>
      </c>
      <c r="L7" s="4">
        <v>236.446</v>
      </c>
      <c r="M7" s="4">
        <v>244.02199999999999</v>
      </c>
      <c r="N7" s="4">
        <v>247.36699999999999</v>
      </c>
      <c r="O7" s="4">
        <v>250.02099999999999</v>
      </c>
      <c r="P7" s="4">
        <v>250.25399999999999</v>
      </c>
      <c r="Q7" s="4">
        <v>249.864</v>
      </c>
      <c r="R7" s="4">
        <v>246.911</v>
      </c>
      <c r="S7" s="4">
        <v>242.33699999999999</v>
      </c>
      <c r="T7" s="4">
        <v>231.06800000000001</v>
      </c>
      <c r="U7" s="4">
        <v>220.03800000000001</v>
      </c>
      <c r="V7" s="4">
        <v>210.18199999999999</v>
      </c>
      <c r="W7" s="4">
        <v>201.44399999999999</v>
      </c>
      <c r="X7" s="4">
        <v>196.76</v>
      </c>
      <c r="Y7" s="4">
        <v>186.238</v>
      </c>
      <c r="Z7" s="4">
        <v>183.68700000000001</v>
      </c>
    </row>
    <row r="8" spans="1:26" x14ac:dyDescent="0.45">
      <c r="A8" s="3">
        <v>90</v>
      </c>
      <c r="B8" s="4">
        <v>183.893</v>
      </c>
      <c r="C8" s="4">
        <v>187.46299999999999</v>
      </c>
      <c r="D8" s="4">
        <v>185.197</v>
      </c>
      <c r="E8" s="4">
        <v>183.059</v>
      </c>
      <c r="F8" s="4">
        <v>181.452</v>
      </c>
      <c r="G8" s="4">
        <v>182.255</v>
      </c>
      <c r="H8" s="4">
        <v>192.62200000000001</v>
      </c>
      <c r="I8" s="4">
        <v>203.50899999999999</v>
      </c>
      <c r="J8" s="4">
        <v>216.58099999999999</v>
      </c>
      <c r="K8" s="4">
        <v>228.73500000000001</v>
      </c>
      <c r="L8" s="4">
        <v>237.43</v>
      </c>
      <c r="M8" s="4">
        <v>245.06800000000001</v>
      </c>
      <c r="N8" s="4">
        <v>248.37200000000001</v>
      </c>
      <c r="O8" s="4">
        <v>251.00299999999999</v>
      </c>
      <c r="P8" s="4">
        <v>251.27199999999999</v>
      </c>
      <c r="Q8" s="4">
        <v>250.90899999999999</v>
      </c>
      <c r="R8" s="4">
        <v>247.923</v>
      </c>
      <c r="S8" s="4">
        <v>243.29499999999999</v>
      </c>
      <c r="T8" s="4">
        <v>231.904</v>
      </c>
      <c r="U8" s="4">
        <v>220.73400000000001</v>
      </c>
      <c r="V8" s="4">
        <v>210.672</v>
      </c>
      <c r="W8" s="4">
        <v>201.714</v>
      </c>
      <c r="X8" s="4">
        <v>197.167</v>
      </c>
      <c r="Y8" s="4">
        <v>186.47200000000001</v>
      </c>
      <c r="Z8" s="4">
        <v>189.93799999999999</v>
      </c>
    </row>
    <row r="9" spans="1:26" x14ac:dyDescent="0.45">
      <c r="A9" s="3">
        <v>105</v>
      </c>
      <c r="B9" s="4">
        <v>190.50700000000001</v>
      </c>
      <c r="C9" s="4">
        <v>187.946</v>
      </c>
      <c r="D9" s="4">
        <v>185.53</v>
      </c>
      <c r="E9" s="4">
        <v>183.25899999999999</v>
      </c>
      <c r="F9" s="4">
        <v>181.54900000000001</v>
      </c>
      <c r="G9" s="4">
        <v>182.327</v>
      </c>
      <c r="H9" s="4">
        <v>192.964</v>
      </c>
      <c r="I9" s="4">
        <v>204.089</v>
      </c>
      <c r="J9" s="4">
        <v>217.32900000000001</v>
      </c>
      <c r="K9" s="4">
        <v>229.63800000000001</v>
      </c>
      <c r="L9" s="4">
        <v>238.41800000000001</v>
      </c>
      <c r="M9" s="4">
        <v>246.11799999999999</v>
      </c>
      <c r="N9" s="4">
        <v>249.38300000000001</v>
      </c>
      <c r="O9" s="4">
        <v>251.99199999999999</v>
      </c>
      <c r="P9" s="4">
        <v>252.297</v>
      </c>
      <c r="Q9" s="4">
        <v>251.959</v>
      </c>
      <c r="R9" s="4">
        <v>248.93799999999999</v>
      </c>
      <c r="S9" s="4">
        <v>244.25299999999999</v>
      </c>
      <c r="T9" s="4">
        <v>232.74</v>
      </c>
      <c r="U9" s="4">
        <v>221.428</v>
      </c>
      <c r="V9" s="4">
        <v>211.161</v>
      </c>
      <c r="W9" s="4">
        <v>202.048</v>
      </c>
      <c r="X9" s="4">
        <v>197.554</v>
      </c>
      <c r="Y9" s="4">
        <v>193.22</v>
      </c>
      <c r="Z9" s="4">
        <v>190.50700000000001</v>
      </c>
    </row>
    <row r="10" spans="1:26" x14ac:dyDescent="0.45">
      <c r="A10" s="3">
        <v>120</v>
      </c>
      <c r="B10" s="4">
        <v>190.708</v>
      </c>
      <c r="C10" s="4">
        <v>188.32900000000001</v>
      </c>
      <c r="D10" s="4">
        <v>185.98599999999999</v>
      </c>
      <c r="E10" s="4">
        <v>183.738</v>
      </c>
      <c r="F10" s="4">
        <v>181.86500000000001</v>
      </c>
      <c r="G10" s="4">
        <v>182.28399999999999</v>
      </c>
      <c r="H10" s="4">
        <v>191.804</v>
      </c>
      <c r="I10" s="4">
        <v>202.17400000000001</v>
      </c>
      <c r="J10" s="4">
        <v>216.059</v>
      </c>
      <c r="K10" s="4">
        <v>228.99199999999999</v>
      </c>
      <c r="L10" s="4">
        <v>238.29900000000001</v>
      </c>
      <c r="M10" s="4">
        <v>246.48599999999999</v>
      </c>
      <c r="N10" s="4">
        <v>250.07300000000001</v>
      </c>
      <c r="O10" s="4">
        <v>252.98400000000001</v>
      </c>
      <c r="P10" s="4">
        <v>253.42500000000001</v>
      </c>
      <c r="Q10" s="4">
        <v>253.11500000000001</v>
      </c>
      <c r="R10" s="4">
        <v>249.833</v>
      </c>
      <c r="S10" s="4">
        <v>244.70099999999999</v>
      </c>
      <c r="T10" s="4">
        <v>232.02</v>
      </c>
      <c r="U10" s="4">
        <v>219.92</v>
      </c>
      <c r="V10" s="4">
        <v>210.32</v>
      </c>
      <c r="W10" s="4">
        <v>201.767</v>
      </c>
      <c r="X10" s="4">
        <v>197.39400000000001</v>
      </c>
      <c r="Y10" s="4">
        <v>193.27699999999999</v>
      </c>
      <c r="Z10" s="4">
        <v>190.78700000000001</v>
      </c>
    </row>
    <row r="11" spans="1:26" x14ac:dyDescent="0.45">
      <c r="A11" s="3">
        <v>135</v>
      </c>
      <c r="B11" s="4">
        <v>191.00800000000001</v>
      </c>
      <c r="C11" s="4">
        <v>188.667</v>
      </c>
      <c r="D11" s="4">
        <v>186.429</v>
      </c>
      <c r="E11" s="4">
        <v>184.221</v>
      </c>
      <c r="F11" s="4">
        <v>182.18600000000001</v>
      </c>
      <c r="G11" s="4">
        <v>182.24700000000001</v>
      </c>
      <c r="H11" s="4">
        <v>190.64400000000001</v>
      </c>
      <c r="I11" s="4">
        <v>200.25899999999999</v>
      </c>
      <c r="J11" s="4">
        <v>214.797</v>
      </c>
      <c r="K11" s="4">
        <v>228.358</v>
      </c>
      <c r="L11" s="4">
        <v>238.19900000000001</v>
      </c>
      <c r="M11" s="4">
        <v>246.86199999999999</v>
      </c>
      <c r="N11" s="4">
        <v>250.72200000000001</v>
      </c>
      <c r="O11" s="4">
        <v>253.91200000000001</v>
      </c>
      <c r="P11" s="4">
        <v>254.51400000000001</v>
      </c>
      <c r="Q11" s="4">
        <v>254.25399999999999</v>
      </c>
      <c r="R11" s="4">
        <v>250.72200000000001</v>
      </c>
      <c r="S11" s="4">
        <v>245.142</v>
      </c>
      <c r="T11" s="4">
        <v>231.29599999999999</v>
      </c>
      <c r="U11" s="4">
        <v>218.41200000000001</v>
      </c>
      <c r="V11" s="4">
        <v>209.47900000000001</v>
      </c>
      <c r="W11" s="4">
        <v>201.48699999999999</v>
      </c>
      <c r="X11" s="4">
        <v>197.23500000000001</v>
      </c>
      <c r="Y11" s="4">
        <v>193.32</v>
      </c>
      <c r="Z11" s="4">
        <v>191.00800000000001</v>
      </c>
    </row>
    <row r="12" spans="1:26" x14ac:dyDescent="0.45">
      <c r="A12" s="3">
        <v>150</v>
      </c>
      <c r="B12" s="4">
        <v>189.05799999999999</v>
      </c>
      <c r="C12" s="4">
        <v>186.56200000000001</v>
      </c>
      <c r="D12" s="4">
        <v>184.42599999999999</v>
      </c>
      <c r="E12" s="4">
        <v>182.33500000000001</v>
      </c>
      <c r="F12" s="4">
        <v>180.459</v>
      </c>
      <c r="G12" s="4">
        <v>180.27799999999999</v>
      </c>
      <c r="H12" s="4">
        <v>186.52</v>
      </c>
      <c r="I12" s="4">
        <v>194.577</v>
      </c>
      <c r="J12" s="4">
        <v>209.791</v>
      </c>
      <c r="K12" s="4">
        <v>224.05500000000001</v>
      </c>
      <c r="L12" s="4">
        <v>234.78800000000001</v>
      </c>
      <c r="M12" s="4">
        <v>244.33</v>
      </c>
      <c r="N12" s="4">
        <v>249.04400000000001</v>
      </c>
      <c r="O12" s="4">
        <v>252.99199999999999</v>
      </c>
      <c r="P12" s="4">
        <v>253.8</v>
      </c>
      <c r="Q12" s="4">
        <v>253.51900000000001</v>
      </c>
      <c r="R12" s="4">
        <v>249.17599999999999</v>
      </c>
      <c r="S12" s="4">
        <v>242.75299999999999</v>
      </c>
      <c r="T12" s="4">
        <v>228.12899999999999</v>
      </c>
      <c r="U12" s="4">
        <v>214.85</v>
      </c>
      <c r="V12" s="4">
        <v>206.81899999999999</v>
      </c>
      <c r="W12" s="4">
        <v>199.56</v>
      </c>
      <c r="X12" s="4">
        <v>195.22399999999999</v>
      </c>
      <c r="Y12" s="4">
        <v>185.57300000000001</v>
      </c>
      <c r="Z12" s="4">
        <v>189.02699999999999</v>
      </c>
    </row>
    <row r="13" spans="1:26" x14ac:dyDescent="0.45">
      <c r="A13" s="3">
        <v>165</v>
      </c>
      <c r="B13" s="4">
        <v>187.07</v>
      </c>
      <c r="C13" s="4">
        <v>184.548</v>
      </c>
      <c r="D13" s="4">
        <v>182.43100000000001</v>
      </c>
      <c r="E13" s="4">
        <v>180.44800000000001</v>
      </c>
      <c r="F13" s="4">
        <v>178.79300000000001</v>
      </c>
      <c r="G13" s="4">
        <v>178.286</v>
      </c>
      <c r="H13" s="4">
        <v>182.39</v>
      </c>
      <c r="I13" s="4">
        <v>188.892</v>
      </c>
      <c r="J13" s="4">
        <v>204.78800000000001</v>
      </c>
      <c r="K13" s="4">
        <v>219.75200000000001</v>
      </c>
      <c r="L13" s="4">
        <v>231.38</v>
      </c>
      <c r="M13" s="4">
        <v>241.803</v>
      </c>
      <c r="N13" s="4">
        <v>247.33799999999999</v>
      </c>
      <c r="O13" s="4">
        <v>251.96799999999999</v>
      </c>
      <c r="P13" s="4">
        <v>252.92699999999999</v>
      </c>
      <c r="Q13" s="4">
        <v>252.685</v>
      </c>
      <c r="R13" s="4">
        <v>247.59</v>
      </c>
      <c r="S13" s="4">
        <v>240.34</v>
      </c>
      <c r="T13" s="4">
        <v>224.999</v>
      </c>
      <c r="U13" s="4">
        <v>211.34200000000001</v>
      </c>
      <c r="V13" s="4">
        <v>204.20500000000001</v>
      </c>
      <c r="W13" s="4">
        <v>197.58799999999999</v>
      </c>
      <c r="X13" s="4">
        <v>187.328</v>
      </c>
      <c r="Y13" s="4">
        <v>184.01400000000001</v>
      </c>
      <c r="Z13" s="4">
        <v>187.07</v>
      </c>
    </row>
    <row r="14" spans="1:26" x14ac:dyDescent="0.45">
      <c r="A14" s="3">
        <v>180</v>
      </c>
      <c r="B14" s="4">
        <v>183.24199999999999</v>
      </c>
      <c r="C14" s="4">
        <v>180.84399999999999</v>
      </c>
      <c r="D14" s="4">
        <v>178.90600000000001</v>
      </c>
      <c r="E14" s="4">
        <v>177.05</v>
      </c>
      <c r="F14" s="4">
        <v>175.56399999999999</v>
      </c>
      <c r="G14" s="4">
        <v>174.83500000000001</v>
      </c>
      <c r="H14" s="4">
        <v>177.15299999999999</v>
      </c>
      <c r="I14" s="4">
        <v>182.096</v>
      </c>
      <c r="J14" s="4">
        <v>197.28399999999999</v>
      </c>
      <c r="K14" s="4">
        <v>211.77099999999999</v>
      </c>
      <c r="L14" s="4">
        <v>223.90600000000001</v>
      </c>
      <c r="M14" s="4">
        <v>234.869</v>
      </c>
      <c r="N14" s="4">
        <v>241.09299999999999</v>
      </c>
      <c r="O14" s="4">
        <v>246.21199999999999</v>
      </c>
      <c r="P14" s="4">
        <v>246.93799999999999</v>
      </c>
      <c r="Q14" s="4">
        <v>246.28100000000001</v>
      </c>
      <c r="R14" s="4">
        <v>240.44800000000001</v>
      </c>
      <c r="S14" s="4">
        <v>232.84100000000001</v>
      </c>
      <c r="T14" s="4">
        <v>218.57499999999999</v>
      </c>
      <c r="U14" s="4">
        <v>205.87799999999999</v>
      </c>
      <c r="V14" s="4">
        <v>199.31100000000001</v>
      </c>
      <c r="W14" s="4">
        <v>193.208</v>
      </c>
      <c r="X14" s="4">
        <v>183.589</v>
      </c>
      <c r="Y14" s="4">
        <v>185.607</v>
      </c>
      <c r="Z14" s="4">
        <v>183.29499999999999</v>
      </c>
    </row>
    <row r="15" spans="1:26" x14ac:dyDescent="0.45">
      <c r="A15" s="3">
        <v>195</v>
      </c>
      <c r="B15" s="4">
        <v>179.50800000000001</v>
      </c>
      <c r="C15" s="4">
        <v>177.20500000000001</v>
      </c>
      <c r="D15" s="4">
        <v>175.38900000000001</v>
      </c>
      <c r="E15" s="4">
        <v>173.666</v>
      </c>
      <c r="F15" s="4">
        <v>172.345</v>
      </c>
      <c r="G15" s="4">
        <v>171.39699999999999</v>
      </c>
      <c r="H15" s="4">
        <v>171.94800000000001</v>
      </c>
      <c r="I15" s="4">
        <v>175.32599999999999</v>
      </c>
      <c r="J15" s="4">
        <v>189.8</v>
      </c>
      <c r="K15" s="4">
        <v>203.80699999999999</v>
      </c>
      <c r="L15" s="4">
        <v>216.43799999999999</v>
      </c>
      <c r="M15" s="4">
        <v>227.93</v>
      </c>
      <c r="N15" s="4">
        <v>234.82</v>
      </c>
      <c r="O15" s="4">
        <v>240.399</v>
      </c>
      <c r="P15" s="4">
        <v>240.881</v>
      </c>
      <c r="Q15" s="4">
        <v>239.90199999999999</v>
      </c>
      <c r="R15" s="4">
        <v>233.32900000000001</v>
      </c>
      <c r="S15" s="4">
        <v>225.36799999999999</v>
      </c>
      <c r="T15" s="4">
        <v>212.184</v>
      </c>
      <c r="U15" s="4">
        <v>200.44200000000001</v>
      </c>
      <c r="V15" s="4">
        <v>194.464</v>
      </c>
      <c r="W15" s="4">
        <v>188.88</v>
      </c>
      <c r="X15" s="4">
        <v>179.84899999999999</v>
      </c>
      <c r="Y15" s="4">
        <v>181.834</v>
      </c>
      <c r="Z15" s="4">
        <v>179.50800000000001</v>
      </c>
    </row>
    <row r="16" spans="1:26" x14ac:dyDescent="0.45">
      <c r="A16" s="3">
        <v>210</v>
      </c>
      <c r="B16" s="4">
        <v>176.88300000000001</v>
      </c>
      <c r="C16" s="4">
        <v>175.053</v>
      </c>
      <c r="D16" s="4">
        <v>173.54300000000001</v>
      </c>
      <c r="E16" s="4">
        <v>172.108</v>
      </c>
      <c r="F16" s="4">
        <v>170.97900000000001</v>
      </c>
      <c r="G16" s="4">
        <v>170.06700000000001</v>
      </c>
      <c r="H16" s="4">
        <v>170.02799999999999</v>
      </c>
      <c r="I16" s="4">
        <v>172.25800000000001</v>
      </c>
      <c r="J16" s="4">
        <v>183.40299999999999</v>
      </c>
      <c r="K16" s="4">
        <v>194.578</v>
      </c>
      <c r="L16" s="4">
        <v>206.28800000000001</v>
      </c>
      <c r="M16" s="4">
        <v>217.00899999999999</v>
      </c>
      <c r="N16" s="4">
        <v>223.87100000000001</v>
      </c>
      <c r="O16" s="4">
        <v>229.37899999999999</v>
      </c>
      <c r="P16" s="4">
        <v>229.602</v>
      </c>
      <c r="Q16" s="4">
        <v>228.429</v>
      </c>
      <c r="R16" s="4">
        <v>221.64</v>
      </c>
      <c r="S16" s="4">
        <v>214.06299999999999</v>
      </c>
      <c r="T16" s="4">
        <v>203.61099999999999</v>
      </c>
      <c r="U16" s="4">
        <v>194.256</v>
      </c>
      <c r="V16" s="4">
        <v>189.34200000000001</v>
      </c>
      <c r="W16" s="4">
        <v>184.768</v>
      </c>
      <c r="X16" s="4">
        <v>181.68199999999999</v>
      </c>
      <c r="Y16" s="4">
        <v>178.95599999999999</v>
      </c>
      <c r="Z16" s="4">
        <v>176.99199999999999</v>
      </c>
    </row>
    <row r="17" spans="1:26" x14ac:dyDescent="0.45">
      <c r="A17" s="3">
        <v>225</v>
      </c>
      <c r="B17" s="4">
        <v>174.37</v>
      </c>
      <c r="C17" s="4">
        <v>172.845</v>
      </c>
      <c r="D17" s="4">
        <v>171.679</v>
      </c>
      <c r="E17" s="4">
        <v>170.56</v>
      </c>
      <c r="F17" s="4">
        <v>169.63399999999999</v>
      </c>
      <c r="G17" s="4">
        <v>168.76499999999999</v>
      </c>
      <c r="H17" s="4">
        <v>168.126</v>
      </c>
      <c r="I17" s="4">
        <v>169.19</v>
      </c>
      <c r="J17" s="4">
        <v>176.994</v>
      </c>
      <c r="K17" s="4">
        <v>185.34100000000001</v>
      </c>
      <c r="L17" s="4">
        <v>196.07400000000001</v>
      </c>
      <c r="M17" s="4">
        <v>205.96199999999999</v>
      </c>
      <c r="N17" s="4">
        <v>212.81100000000001</v>
      </c>
      <c r="O17" s="4">
        <v>218.30500000000001</v>
      </c>
      <c r="P17" s="4">
        <v>218.346</v>
      </c>
      <c r="Q17" s="4">
        <v>217.006</v>
      </c>
      <c r="R17" s="4">
        <v>209.97399999999999</v>
      </c>
      <c r="S17" s="4">
        <v>202.74600000000001</v>
      </c>
      <c r="T17" s="4">
        <v>195.01300000000001</v>
      </c>
      <c r="U17" s="4">
        <v>188.04400000000001</v>
      </c>
      <c r="V17" s="4">
        <v>184.19499999999999</v>
      </c>
      <c r="W17" s="4">
        <v>180.63399999999999</v>
      </c>
      <c r="X17" s="4">
        <v>178.173</v>
      </c>
      <c r="Y17" s="4">
        <v>175.98099999999999</v>
      </c>
      <c r="Z17" s="4">
        <v>174.37</v>
      </c>
    </row>
    <row r="18" spans="1:26" x14ac:dyDescent="0.45">
      <c r="A18" s="3">
        <v>240</v>
      </c>
      <c r="B18" s="4">
        <v>173.07</v>
      </c>
      <c r="C18" s="4">
        <v>171.815</v>
      </c>
      <c r="D18" s="4">
        <v>170.84800000000001</v>
      </c>
      <c r="E18" s="4">
        <v>169.91900000000001</v>
      </c>
      <c r="F18" s="4">
        <v>169.142</v>
      </c>
      <c r="G18" s="4">
        <v>168.416</v>
      </c>
      <c r="H18" s="4">
        <v>167.85400000000001</v>
      </c>
      <c r="I18" s="4">
        <v>168.62100000000001</v>
      </c>
      <c r="J18" s="4">
        <v>174.565</v>
      </c>
      <c r="K18" s="4">
        <v>181.16</v>
      </c>
      <c r="L18" s="4">
        <v>190.636</v>
      </c>
      <c r="M18" s="4">
        <v>199.40600000000001</v>
      </c>
      <c r="N18" s="4">
        <v>205.75899999999999</v>
      </c>
      <c r="O18" s="4">
        <v>210.863</v>
      </c>
      <c r="P18" s="4">
        <v>210.93799999999999</v>
      </c>
      <c r="Q18" s="4">
        <v>209.73400000000001</v>
      </c>
      <c r="R18" s="4">
        <v>203.28899999999999</v>
      </c>
      <c r="S18" s="4">
        <v>196.79900000000001</v>
      </c>
      <c r="T18" s="4">
        <v>190.40600000000001</v>
      </c>
      <c r="U18" s="4">
        <v>184.62799999999999</v>
      </c>
      <c r="V18" s="4">
        <v>181.31299999999999</v>
      </c>
      <c r="W18" s="4">
        <v>178.25700000000001</v>
      </c>
      <c r="X18" s="4">
        <v>176.232</v>
      </c>
      <c r="Y18" s="4">
        <v>174.37700000000001</v>
      </c>
      <c r="Z18" s="4">
        <v>173.08199999999999</v>
      </c>
    </row>
    <row r="19" spans="1:26" x14ac:dyDescent="0.45">
      <c r="A19" s="3">
        <v>255</v>
      </c>
      <c r="B19" s="4">
        <v>171.76499999999999</v>
      </c>
      <c r="C19" s="4">
        <v>170.79300000000001</v>
      </c>
      <c r="D19" s="4">
        <v>170.035</v>
      </c>
      <c r="E19" s="4">
        <v>169.291</v>
      </c>
      <c r="F19" s="4">
        <v>168.66</v>
      </c>
      <c r="G19" s="4">
        <v>168.059</v>
      </c>
      <c r="H19" s="4">
        <v>167.59200000000001</v>
      </c>
      <c r="I19" s="4">
        <v>168.06399999999999</v>
      </c>
      <c r="J19" s="4">
        <v>172.12100000000001</v>
      </c>
      <c r="K19" s="4">
        <v>176.96899999999999</v>
      </c>
      <c r="L19" s="4">
        <v>185.19800000000001</v>
      </c>
      <c r="M19" s="4">
        <v>192.85900000000001</v>
      </c>
      <c r="N19" s="4">
        <v>198.714</v>
      </c>
      <c r="O19" s="4">
        <v>203.429</v>
      </c>
      <c r="P19" s="4">
        <v>203.53800000000001</v>
      </c>
      <c r="Q19" s="4">
        <v>202.471</v>
      </c>
      <c r="R19" s="4">
        <v>196.60599999999999</v>
      </c>
      <c r="S19" s="4">
        <v>190.84899999999999</v>
      </c>
      <c r="T19" s="4">
        <v>185.79</v>
      </c>
      <c r="U19" s="4">
        <v>181.18799999999999</v>
      </c>
      <c r="V19" s="4">
        <v>178.40100000000001</v>
      </c>
      <c r="W19" s="4">
        <v>175.85900000000001</v>
      </c>
      <c r="X19" s="4">
        <v>174.28299999999999</v>
      </c>
      <c r="Y19" s="4">
        <v>172.809</v>
      </c>
      <c r="Z19" s="4">
        <v>171.76499999999999</v>
      </c>
    </row>
    <row r="20" spans="1:26" x14ac:dyDescent="0.45">
      <c r="A20" s="3">
        <v>270</v>
      </c>
      <c r="B20" s="4">
        <v>170.88800000000001</v>
      </c>
      <c r="C20" s="4">
        <v>169.89599999999999</v>
      </c>
      <c r="D20" s="4">
        <v>169.12299999999999</v>
      </c>
      <c r="E20" s="4">
        <v>168.37899999999999</v>
      </c>
      <c r="F20" s="4">
        <v>167.773</v>
      </c>
      <c r="G20" s="4">
        <v>167.19200000000001</v>
      </c>
      <c r="H20" s="4">
        <v>166.762</v>
      </c>
      <c r="I20" s="4">
        <v>167.255</v>
      </c>
      <c r="J20" s="4">
        <v>171.345</v>
      </c>
      <c r="K20" s="4">
        <v>176.209</v>
      </c>
      <c r="L20" s="4">
        <v>184.38800000000001</v>
      </c>
      <c r="M20" s="4">
        <v>191.983</v>
      </c>
      <c r="N20" s="4">
        <v>197.72</v>
      </c>
      <c r="O20" s="4">
        <v>202.33600000000001</v>
      </c>
      <c r="P20" s="4">
        <v>202.44800000000001</v>
      </c>
      <c r="Q20" s="4">
        <v>201.405</v>
      </c>
      <c r="R20" s="4">
        <v>195.66900000000001</v>
      </c>
      <c r="S20" s="4">
        <v>190.02</v>
      </c>
      <c r="T20" s="4">
        <v>185.00299999999999</v>
      </c>
      <c r="U20" s="4">
        <v>180.43199999999999</v>
      </c>
      <c r="V20" s="4">
        <v>177.63399999999999</v>
      </c>
      <c r="W20" s="4">
        <v>175.07400000000001</v>
      </c>
      <c r="X20" s="4">
        <v>173.45699999999999</v>
      </c>
      <c r="Y20" s="4">
        <v>171.94499999999999</v>
      </c>
      <c r="Z20" s="4">
        <v>170.88800000000001</v>
      </c>
    </row>
    <row r="21" spans="1:26" x14ac:dyDescent="0.45">
      <c r="A21" s="3">
        <v>285</v>
      </c>
      <c r="B21" s="4">
        <v>170.00299999999999</v>
      </c>
      <c r="C21" s="4">
        <v>168.999</v>
      </c>
      <c r="D21" s="4">
        <v>168.22300000000001</v>
      </c>
      <c r="E21" s="4">
        <v>167.483</v>
      </c>
      <c r="F21" s="4">
        <v>166.88800000000001</v>
      </c>
      <c r="G21" s="4">
        <v>166.33199999999999</v>
      </c>
      <c r="H21" s="4">
        <v>165.929</v>
      </c>
      <c r="I21" s="4">
        <v>166.44900000000001</v>
      </c>
      <c r="J21" s="4">
        <v>170.571</v>
      </c>
      <c r="K21" s="4">
        <v>175.452</v>
      </c>
      <c r="L21" s="4">
        <v>183.577</v>
      </c>
      <c r="M21" s="4">
        <v>191.107</v>
      </c>
      <c r="N21" s="4">
        <v>196.72399999999999</v>
      </c>
      <c r="O21" s="4">
        <v>201.24199999999999</v>
      </c>
      <c r="P21" s="4">
        <v>201.357</v>
      </c>
      <c r="Q21" s="4">
        <v>200.33799999999999</v>
      </c>
      <c r="R21" s="4">
        <v>194.73099999999999</v>
      </c>
      <c r="S21" s="4">
        <v>189.191</v>
      </c>
      <c r="T21" s="4">
        <v>184.21600000000001</v>
      </c>
      <c r="U21" s="4">
        <v>179.67599999999999</v>
      </c>
      <c r="V21" s="4">
        <v>176.86600000000001</v>
      </c>
      <c r="W21" s="4">
        <v>174.28899999999999</v>
      </c>
      <c r="X21" s="4">
        <v>172.631</v>
      </c>
      <c r="Y21" s="4">
        <v>171.08099999999999</v>
      </c>
      <c r="Z21" s="4">
        <v>170.00299999999999</v>
      </c>
    </row>
    <row r="22" spans="1:26" x14ac:dyDescent="0.45">
      <c r="A22" s="3">
        <v>300</v>
      </c>
      <c r="B22" s="4">
        <v>170.83600000000001</v>
      </c>
      <c r="C22" s="4">
        <v>169.70500000000001</v>
      </c>
      <c r="D22" s="4">
        <v>168.8</v>
      </c>
      <c r="E22" s="4">
        <v>167.93799999999999</v>
      </c>
      <c r="F22" s="4">
        <v>167.249</v>
      </c>
      <c r="G22" s="4">
        <v>166.608</v>
      </c>
      <c r="H22" s="4">
        <v>166.13200000000001</v>
      </c>
      <c r="I22" s="4">
        <v>166.86099999999999</v>
      </c>
      <c r="J22" s="4">
        <v>172.232</v>
      </c>
      <c r="K22" s="4">
        <v>178.21199999999999</v>
      </c>
      <c r="L22" s="4">
        <v>186.88</v>
      </c>
      <c r="M22" s="4">
        <v>194.898</v>
      </c>
      <c r="N22" s="4">
        <v>200.66499999999999</v>
      </c>
      <c r="O22" s="4">
        <v>205.327</v>
      </c>
      <c r="P22" s="4">
        <v>205.529</v>
      </c>
      <c r="Q22" s="4">
        <v>204.542</v>
      </c>
      <c r="R22" s="4">
        <v>198.74199999999999</v>
      </c>
      <c r="S22" s="4">
        <v>192.876</v>
      </c>
      <c r="T22" s="4">
        <v>187.029</v>
      </c>
      <c r="U22" s="4">
        <v>181.72900000000001</v>
      </c>
      <c r="V22" s="4">
        <v>178.62</v>
      </c>
      <c r="W22" s="4">
        <v>175.75299999999999</v>
      </c>
      <c r="X22" s="4">
        <v>173.845</v>
      </c>
      <c r="Y22" s="4">
        <v>172.071</v>
      </c>
      <c r="Z22" s="4">
        <v>170.851</v>
      </c>
    </row>
    <row r="23" spans="1:26" x14ac:dyDescent="0.45">
      <c r="A23" s="3">
        <v>315</v>
      </c>
      <c r="B23" s="4">
        <v>171.715</v>
      </c>
      <c r="C23" s="4">
        <v>170.41499999999999</v>
      </c>
      <c r="D23" s="4">
        <v>169.381</v>
      </c>
      <c r="E23" s="4">
        <v>168.39599999999999</v>
      </c>
      <c r="F23" s="4">
        <v>167.613</v>
      </c>
      <c r="G23" s="4">
        <v>166.88200000000001</v>
      </c>
      <c r="H23" s="4">
        <v>166.35900000000001</v>
      </c>
      <c r="I23" s="4">
        <v>167.27500000000001</v>
      </c>
      <c r="J23" s="4">
        <v>173.85400000000001</v>
      </c>
      <c r="K23" s="4">
        <v>180.90899999999999</v>
      </c>
      <c r="L23" s="4">
        <v>190.136</v>
      </c>
      <c r="M23" s="4">
        <v>198.655</v>
      </c>
      <c r="N23" s="4">
        <v>204.589</v>
      </c>
      <c r="O23" s="4">
        <v>209.405</v>
      </c>
      <c r="P23" s="4">
        <v>209.696</v>
      </c>
      <c r="Q23" s="4">
        <v>208.74299999999999</v>
      </c>
      <c r="R23" s="4">
        <v>202.751</v>
      </c>
      <c r="S23" s="4">
        <v>196.56</v>
      </c>
      <c r="T23" s="4">
        <v>189.84299999999999</v>
      </c>
      <c r="U23" s="4">
        <v>183.78100000000001</v>
      </c>
      <c r="V23" s="4">
        <v>180.37100000000001</v>
      </c>
      <c r="W23" s="4">
        <v>177.21100000000001</v>
      </c>
      <c r="X23" s="4">
        <v>175.07599999999999</v>
      </c>
      <c r="Y23" s="4">
        <v>173.077</v>
      </c>
      <c r="Z23" s="4">
        <v>171.715</v>
      </c>
    </row>
    <row r="24" spans="1:26" x14ac:dyDescent="0.45">
      <c r="A24" s="3">
        <v>330</v>
      </c>
      <c r="B24" s="4">
        <v>174.38300000000001</v>
      </c>
      <c r="C24" s="4">
        <v>172.815</v>
      </c>
      <c r="D24" s="4">
        <v>171.57</v>
      </c>
      <c r="E24" s="4">
        <v>170.387</v>
      </c>
      <c r="F24" s="4">
        <v>169.458</v>
      </c>
      <c r="G24" s="4">
        <v>168.69900000000001</v>
      </c>
      <c r="H24" s="4">
        <v>168.62100000000001</v>
      </c>
      <c r="I24" s="4">
        <v>170.30199999999999</v>
      </c>
      <c r="J24" s="4">
        <v>178.922</v>
      </c>
      <c r="K24" s="4">
        <v>187.773</v>
      </c>
      <c r="L24" s="4">
        <v>197.80099999999999</v>
      </c>
      <c r="M24" s="4">
        <v>206.97900000000001</v>
      </c>
      <c r="N24" s="4">
        <v>212.90700000000001</v>
      </c>
      <c r="O24" s="4">
        <v>217.71899999999999</v>
      </c>
      <c r="P24" s="4">
        <v>218.04300000000001</v>
      </c>
      <c r="Q24" s="4">
        <v>217.15799999999999</v>
      </c>
      <c r="R24" s="4">
        <v>211.38800000000001</v>
      </c>
      <c r="S24" s="4">
        <v>205.03100000000001</v>
      </c>
      <c r="T24" s="4">
        <v>196.559</v>
      </c>
      <c r="U24" s="4">
        <v>188.94499999999999</v>
      </c>
      <c r="V24" s="4">
        <v>184.85</v>
      </c>
      <c r="W24" s="4">
        <v>181.042</v>
      </c>
      <c r="X24" s="4">
        <v>178.42099999999999</v>
      </c>
      <c r="Y24" s="4">
        <v>176.04499999999999</v>
      </c>
      <c r="Z24" s="4">
        <v>174.37799999999999</v>
      </c>
    </row>
    <row r="25" spans="1:26" x14ac:dyDescent="0.45">
      <c r="A25" s="3">
        <v>345</v>
      </c>
      <c r="B25" s="4">
        <v>177.03899999999999</v>
      </c>
      <c r="C25" s="4">
        <v>175.21100000000001</v>
      </c>
      <c r="D25" s="4">
        <v>173.75700000000001</v>
      </c>
      <c r="E25" s="4">
        <v>172.37700000000001</v>
      </c>
      <c r="F25" s="4">
        <v>171.303</v>
      </c>
      <c r="G25" s="4">
        <v>170.51599999999999</v>
      </c>
      <c r="H25" s="4">
        <v>170.88200000000001</v>
      </c>
      <c r="I25" s="4">
        <v>173.32400000000001</v>
      </c>
      <c r="J25" s="4">
        <v>183.98500000000001</v>
      </c>
      <c r="K25" s="4">
        <v>194.631</v>
      </c>
      <c r="L25" s="4">
        <v>205.45699999999999</v>
      </c>
      <c r="M25" s="4">
        <v>215.29499999999999</v>
      </c>
      <c r="N25" s="4">
        <v>221.233</v>
      </c>
      <c r="O25" s="4">
        <v>226.05</v>
      </c>
      <c r="P25" s="4">
        <v>226.41499999999999</v>
      </c>
      <c r="Q25" s="4">
        <v>225.595</v>
      </c>
      <c r="R25" s="4">
        <v>220.036</v>
      </c>
      <c r="S25" s="4">
        <v>213.506</v>
      </c>
      <c r="T25" s="4">
        <v>203.267</v>
      </c>
      <c r="U25" s="4">
        <v>194.09</v>
      </c>
      <c r="V25" s="4">
        <v>189.31</v>
      </c>
      <c r="W25" s="4">
        <v>184.85499999999999</v>
      </c>
      <c r="X25" s="4">
        <v>181.78200000000001</v>
      </c>
      <c r="Y25" s="4">
        <v>178.96299999999999</v>
      </c>
      <c r="Z25" s="4">
        <v>177.03899999999999</v>
      </c>
    </row>
    <row r="26" spans="1:26" x14ac:dyDescent="0.45">
      <c r="A26" s="3">
        <v>360</v>
      </c>
      <c r="B26" s="4">
        <v>179.86199999999999</v>
      </c>
      <c r="C26" s="4">
        <v>177.755</v>
      </c>
      <c r="D26" s="4">
        <v>176.02600000000001</v>
      </c>
      <c r="E26" s="4">
        <v>174.42</v>
      </c>
      <c r="F26" s="4">
        <v>173.16300000000001</v>
      </c>
      <c r="G26" s="4">
        <v>172.52799999999999</v>
      </c>
      <c r="H26" s="4">
        <v>174.38800000000001</v>
      </c>
      <c r="I26" s="4">
        <v>178.34800000000001</v>
      </c>
      <c r="J26" s="4">
        <v>190.565</v>
      </c>
      <c r="K26" s="4">
        <v>202.423</v>
      </c>
      <c r="L26" s="4">
        <v>213.149</v>
      </c>
      <c r="M26" s="4">
        <v>222.82400000000001</v>
      </c>
      <c r="N26" s="4">
        <v>228.30799999999999</v>
      </c>
      <c r="O26" s="4">
        <v>232.78200000000001</v>
      </c>
      <c r="P26" s="4">
        <v>233.29599999999999</v>
      </c>
      <c r="Q26" s="4">
        <v>232.70500000000001</v>
      </c>
      <c r="R26" s="4">
        <v>227.83500000000001</v>
      </c>
      <c r="S26" s="4">
        <v>221.55500000000001</v>
      </c>
      <c r="T26" s="4">
        <v>209.90899999999999</v>
      </c>
      <c r="U26" s="4">
        <v>199.44900000000001</v>
      </c>
      <c r="V26" s="4">
        <v>193.79300000000001</v>
      </c>
      <c r="W26" s="4">
        <v>188.54900000000001</v>
      </c>
      <c r="X26" s="4">
        <v>185.10499999999999</v>
      </c>
      <c r="Y26" s="4">
        <v>181.988</v>
      </c>
      <c r="Z26" s="4">
        <v>179.774</v>
      </c>
    </row>
  </sheetData>
  <conditionalFormatting sqref="B2:Z26">
    <cfRule type="top10" dxfId="3" priority="1" bottom="1" rank="1"/>
    <cfRule type="top10" dxfId="2" priority="2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Envelope stats</vt:lpstr>
      <vt:lpstr>Time variation stats</vt:lpstr>
      <vt:lpstr>Erebus T</vt:lpstr>
      <vt:lpstr>Erebus P</vt:lpstr>
      <vt:lpstr>Erebus Rho</vt:lpstr>
      <vt:lpstr>Arcadia T</vt:lpstr>
      <vt:lpstr>Arcadia P</vt:lpstr>
      <vt:lpstr>Arcadia Rho</vt:lpstr>
      <vt:lpstr>Phlegra T</vt:lpstr>
      <vt:lpstr>Phlegra P</vt:lpstr>
      <vt:lpstr>Phlegra Rho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Ross</dc:creator>
  <cp:lastModifiedBy>Sam Ross</cp:lastModifiedBy>
  <dcterms:created xsi:type="dcterms:W3CDTF">2015-06-05T18:17:20Z</dcterms:created>
  <dcterms:modified xsi:type="dcterms:W3CDTF">2023-03-13T00:25:39Z</dcterms:modified>
</cp:coreProperties>
</file>