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9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2" i="1" l="1"/>
  <c r="U3" i="1"/>
  <c r="T3" i="1" s="1"/>
  <c r="G5" i="1"/>
  <c r="G6" i="1" s="1"/>
  <c r="G7" i="1" s="1"/>
  <c r="F5" i="1"/>
  <c r="F6" i="1" s="1"/>
  <c r="E3" i="1"/>
  <c r="E4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D4" i="1" l="1"/>
  <c r="H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F7" i="1"/>
  <c r="G8" i="1" s="1"/>
  <c r="U4" i="1"/>
  <c r="V4" i="1" l="1"/>
  <c r="T4" i="1" s="1"/>
  <c r="U5" i="1"/>
  <c r="F8" i="1"/>
  <c r="G9" i="1" s="1"/>
  <c r="H8" i="1" l="1"/>
  <c r="U6" i="1"/>
  <c r="V5" i="1"/>
  <c r="T5" i="1" s="1"/>
  <c r="F9" i="1"/>
  <c r="G10" i="1" s="1"/>
  <c r="H9" i="1" l="1"/>
  <c r="I9" i="1"/>
  <c r="U7" i="1"/>
  <c r="V6" i="1"/>
  <c r="W6" i="1" s="1"/>
  <c r="F10" i="1"/>
  <c r="G11" i="1" s="1"/>
  <c r="T6" i="1" l="1"/>
  <c r="J10" i="1"/>
  <c r="I10" i="1"/>
  <c r="U8" i="1"/>
  <c r="V7" i="1"/>
  <c r="W7" i="1" s="1"/>
  <c r="H10" i="1"/>
  <c r="H11" i="1" s="1"/>
  <c r="F11" i="1"/>
  <c r="G12" i="1" s="1"/>
  <c r="J11" i="1" l="1"/>
  <c r="I11" i="1"/>
  <c r="I12" i="1" s="1"/>
  <c r="T7" i="1"/>
  <c r="U9" i="1"/>
  <c r="V8" i="1"/>
  <c r="W8" i="1" s="1"/>
  <c r="X8" i="1" s="1"/>
  <c r="H12" i="1"/>
  <c r="F12" i="1"/>
  <c r="G13" i="1" s="1"/>
  <c r="I13" i="1" l="1"/>
  <c r="K12" i="1"/>
  <c r="J12" i="1"/>
  <c r="J13" i="1" s="1"/>
  <c r="J14" i="1" s="1"/>
  <c r="T8" i="1"/>
  <c r="U10" i="1"/>
  <c r="V9" i="1"/>
  <c r="W9" i="1" s="1"/>
  <c r="X9" i="1" s="1"/>
  <c r="T9" i="1" s="1"/>
  <c r="H13" i="1"/>
  <c r="I14" i="1" s="1"/>
  <c r="F13" i="1"/>
  <c r="G14" i="1" s="1"/>
  <c r="K13" i="1" l="1"/>
  <c r="J15" i="1"/>
  <c r="U11" i="1"/>
  <c r="V10" i="1"/>
  <c r="W10" i="1" s="1"/>
  <c r="X10" i="1" s="1"/>
  <c r="F14" i="1"/>
  <c r="G15" i="1" s="1"/>
  <c r="H14" i="1"/>
  <c r="I15" i="1" s="1"/>
  <c r="L14" i="1" l="1"/>
  <c r="K14" i="1"/>
  <c r="K15" i="1" s="1"/>
  <c r="K16" i="1" s="1"/>
  <c r="J16" i="1"/>
  <c r="Y10" i="1"/>
  <c r="T10" i="1" s="1"/>
  <c r="U12" i="1"/>
  <c r="V11" i="1"/>
  <c r="W11" i="1" s="1"/>
  <c r="X11" i="1" s="1"/>
  <c r="F15" i="1"/>
  <c r="G16" i="1" s="1"/>
  <c r="H15" i="1"/>
  <c r="I16" i="1" s="1"/>
  <c r="K17" i="1" l="1"/>
  <c r="L15" i="1"/>
  <c r="J17" i="1"/>
  <c r="K18" i="1" s="1"/>
  <c r="Y11" i="1"/>
  <c r="T11" i="1" s="1"/>
  <c r="U13" i="1"/>
  <c r="V12" i="1"/>
  <c r="W12" i="1" s="1"/>
  <c r="X12" i="1" s="1"/>
  <c r="F16" i="1"/>
  <c r="G17" i="1" s="1"/>
  <c r="M16" i="1" l="1"/>
  <c r="L16" i="1"/>
  <c r="L17" i="1" s="1"/>
  <c r="L18" i="1" s="1"/>
  <c r="L19" i="1" s="1"/>
  <c r="Y12" i="1"/>
  <c r="Z12" i="1" s="1"/>
  <c r="U14" i="1"/>
  <c r="V13" i="1"/>
  <c r="W13" i="1" s="1"/>
  <c r="X13" i="1" s="1"/>
  <c r="H16" i="1"/>
  <c r="F17" i="1"/>
  <c r="G18" i="1" s="1"/>
  <c r="M17" i="1" l="1"/>
  <c r="H17" i="1"/>
  <c r="I17" i="1"/>
  <c r="T12" i="1"/>
  <c r="Y13" i="1"/>
  <c r="Z13" i="1" s="1"/>
  <c r="T13" i="1"/>
  <c r="U15" i="1"/>
  <c r="V14" i="1"/>
  <c r="W14" i="1" s="1"/>
  <c r="X14" i="1" s="1"/>
  <c r="F18" i="1"/>
  <c r="G19" i="1" s="1"/>
  <c r="M18" i="1" l="1"/>
  <c r="M19" i="1" s="1"/>
  <c r="M20" i="1" s="1"/>
  <c r="N18" i="1"/>
  <c r="N19" i="1" s="1"/>
  <c r="I18" i="1"/>
  <c r="I19" i="1" s="1"/>
  <c r="J18" i="1"/>
  <c r="Y14" i="1"/>
  <c r="Z14" i="1" s="1"/>
  <c r="AA14" i="1" s="1"/>
  <c r="H18" i="1"/>
  <c r="H19" i="1" s="1"/>
  <c r="U16" i="1"/>
  <c r="V15" i="1"/>
  <c r="W15" i="1" s="1"/>
  <c r="X15" i="1" s="1"/>
  <c r="F19" i="1"/>
  <c r="G20" i="1" s="1"/>
  <c r="I20" i="1" l="1"/>
  <c r="N20" i="1"/>
  <c r="N21" i="1" s="1"/>
  <c r="O20" i="1"/>
  <c r="M21" i="1"/>
  <c r="K19" i="1"/>
  <c r="L20" i="1" s="1"/>
  <c r="J19" i="1"/>
  <c r="K20" i="1" s="1"/>
  <c r="T14" i="1"/>
  <c r="Y15" i="1"/>
  <c r="Z15" i="1" s="1"/>
  <c r="AA15" i="1" s="1"/>
  <c r="T15" i="1" s="1"/>
  <c r="H20" i="1"/>
  <c r="U17" i="1"/>
  <c r="V16" i="1"/>
  <c r="W16" i="1" s="1"/>
  <c r="X16" i="1" s="1"/>
  <c r="F20" i="1"/>
  <c r="G21" i="1" s="1"/>
  <c r="N22" i="1" l="1"/>
  <c r="L21" i="1"/>
  <c r="J21" i="1"/>
  <c r="I21" i="1"/>
  <c r="J20" i="1"/>
  <c r="K21" i="1"/>
  <c r="O21" i="1"/>
  <c r="Y16" i="1"/>
  <c r="Z16" i="1" s="1"/>
  <c r="AA16" i="1" s="1"/>
  <c r="AB16" i="1" s="1"/>
  <c r="U18" i="1"/>
  <c r="V17" i="1"/>
  <c r="W17" i="1" s="1"/>
  <c r="X17" i="1" s="1"/>
  <c r="F21" i="1"/>
  <c r="G22" i="1" s="1"/>
  <c r="L22" i="1" l="1"/>
  <c r="M22" i="1"/>
  <c r="K22" i="1"/>
  <c r="O22" i="1"/>
  <c r="O23" i="1" s="1"/>
  <c r="P22" i="1"/>
  <c r="J22" i="1"/>
  <c r="T16" i="1"/>
  <c r="Y17" i="1"/>
  <c r="Z17" i="1" s="1"/>
  <c r="AA17" i="1" s="1"/>
  <c r="AB17" i="1" s="1"/>
  <c r="U19" i="1"/>
  <c r="V18" i="1"/>
  <c r="W18" i="1" s="1"/>
  <c r="X18" i="1" s="1"/>
  <c r="H21" i="1"/>
  <c r="H22" i="1" s="1"/>
  <c r="F22" i="1"/>
  <c r="G23" i="1" s="1"/>
  <c r="T17" i="1" l="1"/>
  <c r="P23" i="1"/>
  <c r="P24" i="1" s="1"/>
  <c r="L23" i="1"/>
  <c r="I22" i="1"/>
  <c r="K23" i="1"/>
  <c r="M23" i="1"/>
  <c r="N23" i="1"/>
  <c r="N24" i="1" s="1"/>
  <c r="Y18" i="1"/>
  <c r="Z18" i="1" s="1"/>
  <c r="AA18" i="1" s="1"/>
  <c r="AB18" i="1" s="1"/>
  <c r="AC18" i="1" s="1"/>
  <c r="U20" i="1"/>
  <c r="V19" i="1"/>
  <c r="W19" i="1" s="1"/>
  <c r="X19" i="1" s="1"/>
  <c r="F23" i="1"/>
  <c r="G24" i="1" s="1"/>
  <c r="H23" i="1"/>
  <c r="N25" i="1" l="1"/>
  <c r="M24" i="1"/>
  <c r="Q24" i="1"/>
  <c r="Q25" i="1" s="1"/>
  <c r="L24" i="1"/>
  <c r="M25" i="1" s="1"/>
  <c r="R26" i="1"/>
  <c r="J23" i="1"/>
  <c r="K24" i="1" s="1"/>
  <c r="I23" i="1"/>
  <c r="O24" i="1"/>
  <c r="O25" i="1" s="1"/>
  <c r="T18" i="1"/>
  <c r="Y19" i="1"/>
  <c r="Z19" i="1" s="1"/>
  <c r="AA19" i="1" s="1"/>
  <c r="AB19" i="1" s="1"/>
  <c r="AC19" i="1" s="1"/>
  <c r="U21" i="1"/>
  <c r="V20" i="1"/>
  <c r="W20" i="1" s="1"/>
  <c r="X20" i="1" s="1"/>
  <c r="F24" i="1"/>
  <c r="G25" i="1" s="1"/>
  <c r="O26" i="1" l="1"/>
  <c r="N26" i="1"/>
  <c r="T19" i="1"/>
  <c r="L25" i="1"/>
  <c r="M26" i="1" s="1"/>
  <c r="P25" i="1"/>
  <c r="J24" i="1"/>
  <c r="K25" i="1" s="1"/>
  <c r="I24" i="1"/>
  <c r="Y20" i="1"/>
  <c r="Z20" i="1" s="1"/>
  <c r="AA20" i="1" s="1"/>
  <c r="AB20" i="1" s="1"/>
  <c r="AC20" i="1" s="1"/>
  <c r="AD20" i="1" s="1"/>
  <c r="U22" i="1"/>
  <c r="V21" i="1"/>
  <c r="W21" i="1" s="1"/>
  <c r="X21" i="1" s="1"/>
  <c r="H24" i="1"/>
  <c r="H25" i="1" s="1"/>
  <c r="F25" i="1"/>
  <c r="G26" i="1" s="1"/>
  <c r="L26" i="1" l="1"/>
  <c r="P26" i="1"/>
  <c r="Q26" i="1"/>
  <c r="J25" i="1"/>
  <c r="K26" i="1" s="1"/>
  <c r="I25" i="1"/>
  <c r="T20" i="1"/>
  <c r="Y21" i="1"/>
  <c r="Z21" i="1" s="1"/>
  <c r="AA21" i="1" s="1"/>
  <c r="AB21" i="1" s="1"/>
  <c r="AC21" i="1" s="1"/>
  <c r="AD21" i="1" s="1"/>
  <c r="U23" i="1"/>
  <c r="V22" i="1"/>
  <c r="W22" i="1" s="1"/>
  <c r="X22" i="1" s="1"/>
  <c r="F26" i="1"/>
  <c r="J26" i="1" l="1"/>
  <c r="I26" i="1"/>
  <c r="T21" i="1"/>
  <c r="Y22" i="1"/>
  <c r="Z22" i="1" s="1"/>
  <c r="AA22" i="1" s="1"/>
  <c r="AB22" i="1" s="1"/>
  <c r="AC22" i="1" s="1"/>
  <c r="AD22" i="1" s="1"/>
  <c r="AE22" i="1" s="1"/>
  <c r="U24" i="1"/>
  <c r="V23" i="1"/>
  <c r="W23" i="1" s="1"/>
  <c r="X23" i="1" s="1"/>
  <c r="H26" i="1"/>
  <c r="T22" i="1" l="1"/>
  <c r="Y23" i="1"/>
  <c r="Z23" i="1" s="1"/>
  <c r="AA23" i="1" s="1"/>
  <c r="AB23" i="1" s="1"/>
  <c r="AC23" i="1" s="1"/>
  <c r="AD23" i="1" s="1"/>
  <c r="AE23" i="1" s="1"/>
  <c r="U25" i="1"/>
  <c r="V24" i="1"/>
  <c r="W24" i="1" s="1"/>
  <c r="X24" i="1" s="1"/>
  <c r="T23" i="1" l="1"/>
  <c r="Y24" i="1"/>
  <c r="Z24" i="1" s="1"/>
  <c r="AA24" i="1" s="1"/>
  <c r="AB24" i="1" s="1"/>
  <c r="AC24" i="1" s="1"/>
  <c r="AD24" i="1" s="1"/>
  <c r="AE24" i="1" s="1"/>
  <c r="AF24" i="1" s="1"/>
  <c r="U26" i="1"/>
  <c r="V26" i="1" s="1"/>
  <c r="W26" i="1" s="1"/>
  <c r="X26" i="1" s="1"/>
  <c r="V25" i="1"/>
  <c r="W25" i="1" s="1"/>
  <c r="X25" i="1" s="1"/>
  <c r="T24" i="1" l="1"/>
  <c r="Y25" i="1"/>
  <c r="Z25" i="1" s="1"/>
  <c r="AA25" i="1" s="1"/>
  <c r="AB25" i="1" s="1"/>
  <c r="AC25" i="1" s="1"/>
  <c r="AD25" i="1" s="1"/>
  <c r="AE25" i="1" s="1"/>
  <c r="AF25" i="1" s="1"/>
  <c r="Y26" i="1"/>
  <c r="Z26" i="1" s="1"/>
  <c r="AA26" i="1" s="1"/>
  <c r="AB26" i="1" s="1"/>
  <c r="AC26" i="1" s="1"/>
  <c r="AD26" i="1" s="1"/>
  <c r="AE26" i="1" s="1"/>
  <c r="AF26" i="1" s="1"/>
  <c r="AG26" i="1" s="1"/>
  <c r="T25" i="1" l="1"/>
  <c r="T26" i="1"/>
  <c r="T28" i="1" s="1"/>
</calcChain>
</file>

<file path=xl/sharedStrings.xml><?xml version="1.0" encoding="utf-8"?>
<sst xmlns="http://schemas.openxmlformats.org/spreadsheetml/2006/main" count="2" uniqueCount="2">
  <si>
    <t>Total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</si>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</sst>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1" fontId="0" fillId="0" borderId="0" xfId="0" applyNumberFormat="1"/>
    <xf numFmtId="1" fontId="3" fillId="2" borderId="0" xfId="1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workbookViewId="0">
      <selection activeCell="A2" sqref="A2"/>
    </sheetView>
  </sheetViews>
  <sheetFormatPr defaultRowHeight="15" x14ac:dyDescent="0.25"/>
  <cols>
    <col min="20" max="20" width="23" customWidth="1"/>
    <col min="21" max="25" width="13.85546875" style="1" customWidth="1"/>
    <col min="26" max="26" width="14.140625" style="1" customWidth="1"/>
    <col min="27" max="34" width="14.140625" customWidth="1"/>
  </cols>
  <sheetData>
    <row r="1" spans="1:28" s="2" customFormat="1" x14ac:dyDescent="0.25">
      <c r="A1" s="2" t="s">
        <v>1</v>
      </c>
      <c r="T1" s="2" t="s">
        <v>0</v>
      </c>
      <c r="U1" s="2">
        <v>1</v>
      </c>
      <c r="V1" s="2">
        <v>2</v>
      </c>
      <c r="W1" s="2">
        <v>3</v>
      </c>
      <c r="X1" s="2">
        <v>4</v>
      </c>
      <c r="Y1" s="2">
        <v>5</v>
      </c>
    </row>
    <row r="2" spans="1:28" x14ac:dyDescent="0.25">
      <c r="A2" s="1">
        <v>2</v>
      </c>
      <c r="B2">
        <v>5</v>
      </c>
      <c r="C2">
        <v>21</v>
      </c>
      <c r="D2" s="1">
        <v>3</v>
      </c>
      <c r="E2" s="1">
        <v>48</v>
      </c>
      <c r="T2" s="3">
        <f>2*SUM(U2:AG2)-U2</f>
        <v>325</v>
      </c>
      <c r="U2" s="1">
        <v>325</v>
      </c>
    </row>
    <row r="3" spans="1:28" x14ac:dyDescent="0.25">
      <c r="A3" s="1">
        <v>3</v>
      </c>
      <c r="B3">
        <f>B2+2</f>
        <v>7</v>
      </c>
      <c r="C3">
        <f>C2-2</f>
        <v>19</v>
      </c>
      <c r="D3" s="1">
        <f>D2+B2</f>
        <v>8</v>
      </c>
      <c r="E3" s="1">
        <f>E2+C2</f>
        <v>69</v>
      </c>
      <c r="T3" s="3">
        <f>2*SUM(U3:AG3)</f>
        <v>10400</v>
      </c>
      <c r="U3" s="1">
        <f>U2/D2*E2</f>
        <v>5200</v>
      </c>
    </row>
    <row r="4" spans="1:28" x14ac:dyDescent="0.25">
      <c r="A4" s="1">
        <v>4</v>
      </c>
      <c r="B4">
        <f t="shared" ref="B4:B20" si="0">B3+2</f>
        <v>9</v>
      </c>
      <c r="C4">
        <f t="shared" ref="C4:C20" si="1">C3-2</f>
        <v>17</v>
      </c>
      <c r="D4" s="1">
        <f t="shared" ref="D4:D20" si="2">D3+B3</f>
        <v>15</v>
      </c>
      <c r="E4" s="1">
        <f t="shared" ref="E4:E20" si="3">E3+C3</f>
        <v>88</v>
      </c>
      <c r="F4">
        <v>3</v>
      </c>
      <c r="G4">
        <v>5</v>
      </c>
      <c r="T4" s="3">
        <f>2*SUM(U4:AG4)-V4</f>
        <v>164450</v>
      </c>
      <c r="U4" s="1">
        <f>U3/D3*E3</f>
        <v>44850</v>
      </c>
      <c r="V4" s="1">
        <f>U4/F4*G4</f>
        <v>74750</v>
      </c>
    </row>
    <row r="5" spans="1:28" x14ac:dyDescent="0.25">
      <c r="A5" s="1">
        <v>5</v>
      </c>
      <c r="B5">
        <f t="shared" si="0"/>
        <v>11</v>
      </c>
      <c r="C5">
        <f t="shared" si="1"/>
        <v>15</v>
      </c>
      <c r="D5" s="1">
        <f t="shared" si="2"/>
        <v>24</v>
      </c>
      <c r="E5" s="1">
        <f t="shared" si="3"/>
        <v>105</v>
      </c>
      <c r="F5">
        <f>F4+1</f>
        <v>4</v>
      </c>
      <c r="G5">
        <f>G4+F4+1</f>
        <v>9</v>
      </c>
      <c r="T5" s="3">
        <f t="shared" ref="T5:T25" si="4">2*SUM(U5:AG5)</f>
        <v>1710280</v>
      </c>
      <c r="U5" s="1">
        <f>U4/D4*E4</f>
        <v>263120</v>
      </c>
      <c r="V5" s="1">
        <f>U5/F5*G5</f>
        <v>592020</v>
      </c>
    </row>
    <row r="6" spans="1:28" x14ac:dyDescent="0.25">
      <c r="A6" s="1">
        <v>6</v>
      </c>
      <c r="B6">
        <f t="shared" si="0"/>
        <v>13</v>
      </c>
      <c r="C6">
        <f t="shared" si="1"/>
        <v>13</v>
      </c>
      <c r="D6" s="1">
        <f t="shared" si="2"/>
        <v>35</v>
      </c>
      <c r="E6" s="1">
        <f t="shared" si="3"/>
        <v>120</v>
      </c>
      <c r="F6">
        <f t="shared" ref="F6:F26" si="5">F5+1</f>
        <v>5</v>
      </c>
      <c r="G6">
        <f t="shared" ref="G6:G26" si="6">G5+F5+1</f>
        <v>14</v>
      </c>
      <c r="H6">
        <v>19</v>
      </c>
      <c r="T6" s="3">
        <f>2*SUM(U6:AG6)-W6</f>
        <v>13123110</v>
      </c>
      <c r="U6" s="1">
        <f>U5/D5*E5</f>
        <v>1151150</v>
      </c>
      <c r="V6" s="1">
        <f>U6/F6*G6</f>
        <v>3223220</v>
      </c>
      <c r="W6" s="1">
        <f>V6/G6*H6</f>
        <v>4374370</v>
      </c>
    </row>
    <row r="7" spans="1:28" x14ac:dyDescent="0.25">
      <c r="A7" s="1">
        <v>7</v>
      </c>
      <c r="B7">
        <f t="shared" si="0"/>
        <v>15</v>
      </c>
      <c r="C7">
        <f t="shared" si="1"/>
        <v>11</v>
      </c>
      <c r="D7" s="1">
        <f t="shared" si="2"/>
        <v>48</v>
      </c>
      <c r="E7" s="1">
        <f t="shared" si="3"/>
        <v>133</v>
      </c>
      <c r="F7">
        <f t="shared" si="5"/>
        <v>6</v>
      </c>
      <c r="G7">
        <f t="shared" si="6"/>
        <v>20</v>
      </c>
      <c r="H7">
        <f>H6+G6+1</f>
        <v>34</v>
      </c>
      <c r="T7" s="3">
        <f t="shared" si="4"/>
        <v>78936000</v>
      </c>
      <c r="U7" s="1">
        <f>U6/D6*E6</f>
        <v>3946800</v>
      </c>
      <c r="V7" s="1">
        <f>U7/F7*G7</f>
        <v>13156000</v>
      </c>
      <c r="W7" s="1">
        <f>V7/G7*H7</f>
        <v>22365200</v>
      </c>
    </row>
    <row r="8" spans="1:28" x14ac:dyDescent="0.25">
      <c r="A8" s="1">
        <v>8</v>
      </c>
      <c r="B8">
        <f t="shared" si="0"/>
        <v>17</v>
      </c>
      <c r="C8">
        <f t="shared" si="1"/>
        <v>9</v>
      </c>
      <c r="D8" s="1">
        <f t="shared" si="2"/>
        <v>63</v>
      </c>
      <c r="E8" s="1">
        <f t="shared" si="3"/>
        <v>144</v>
      </c>
      <c r="F8">
        <f t="shared" si="5"/>
        <v>7</v>
      </c>
      <c r="G8">
        <f t="shared" si="6"/>
        <v>27</v>
      </c>
      <c r="H8">
        <f>H7+G7+1</f>
        <v>55</v>
      </c>
      <c r="I8">
        <v>69</v>
      </c>
      <c r="T8" s="3">
        <f>2*SUM(U8:AG8)-X8</f>
        <v>385881925</v>
      </c>
      <c r="U8" s="1">
        <f>U7/D7*E7</f>
        <v>10935925</v>
      </c>
      <c r="V8" s="1">
        <f>U8/F8*G8</f>
        <v>42181425</v>
      </c>
      <c r="W8" s="1">
        <f>V8/G8*H8</f>
        <v>85925125</v>
      </c>
      <c r="X8" s="1">
        <f>W8/H8*I8</f>
        <v>107796975</v>
      </c>
    </row>
    <row r="9" spans="1:28" x14ac:dyDescent="0.25">
      <c r="A9" s="1">
        <v>9</v>
      </c>
      <c r="B9">
        <f t="shared" si="0"/>
        <v>19</v>
      </c>
      <c r="C9">
        <f t="shared" si="1"/>
        <v>7</v>
      </c>
      <c r="D9" s="1">
        <f t="shared" si="2"/>
        <v>80</v>
      </c>
      <c r="E9" s="1">
        <f t="shared" si="3"/>
        <v>153</v>
      </c>
      <c r="F9">
        <f t="shared" si="5"/>
        <v>8</v>
      </c>
      <c r="G9">
        <f t="shared" si="6"/>
        <v>35</v>
      </c>
      <c r="H9">
        <f>H8+G8+1</f>
        <v>83</v>
      </c>
      <c r="I9">
        <f>I8+H8+1</f>
        <v>125</v>
      </c>
      <c r="T9" s="3">
        <f t="shared" si="4"/>
        <v>1568524100</v>
      </c>
      <c r="U9" s="1">
        <f>U8/D8*E8</f>
        <v>24996400</v>
      </c>
      <c r="V9" s="1">
        <f>U9/F9*G9</f>
        <v>109359250</v>
      </c>
      <c r="W9" s="1">
        <f>V9/G9*H9</f>
        <v>259337650</v>
      </c>
      <c r="X9" s="1">
        <f>W9/H9*I9</f>
        <v>390568750</v>
      </c>
    </row>
    <row r="10" spans="1:28" x14ac:dyDescent="0.25">
      <c r="A10" s="1">
        <v>10</v>
      </c>
      <c r="B10">
        <f t="shared" si="0"/>
        <v>21</v>
      </c>
      <c r="C10">
        <f t="shared" si="1"/>
        <v>5</v>
      </c>
      <c r="D10" s="1">
        <f t="shared" si="2"/>
        <v>99</v>
      </c>
      <c r="E10" s="1">
        <f t="shared" si="3"/>
        <v>160</v>
      </c>
      <c r="F10">
        <f t="shared" si="5"/>
        <v>9</v>
      </c>
      <c r="G10">
        <f t="shared" si="6"/>
        <v>44</v>
      </c>
      <c r="H10">
        <f t="shared" ref="H10:H26" si="7">H9+G9+1</f>
        <v>119</v>
      </c>
      <c r="I10">
        <f t="shared" ref="I10:I26" si="8">I9+H9+1</f>
        <v>209</v>
      </c>
      <c r="J10">
        <f>I9*2+1</f>
        <v>251</v>
      </c>
      <c r="T10" s="3">
        <f>2*SUM(U10:AG10)-Y10</f>
        <v>5380787555</v>
      </c>
      <c r="U10" s="1">
        <f>U9/D9*E9</f>
        <v>47805615</v>
      </c>
      <c r="V10" s="1">
        <f>U10/F10*G10</f>
        <v>233716340</v>
      </c>
      <c r="W10" s="1">
        <f>V10/G10*H10</f>
        <v>632096465</v>
      </c>
      <c r="X10" s="1">
        <f>W10/H10*I10</f>
        <v>1110152615</v>
      </c>
      <c r="Y10" s="1">
        <f>X10/I10*J10</f>
        <v>1333245485</v>
      </c>
    </row>
    <row r="11" spans="1:28" x14ac:dyDescent="0.25">
      <c r="A11" s="1">
        <v>11</v>
      </c>
      <c r="B11">
        <f t="shared" si="0"/>
        <v>23</v>
      </c>
      <c r="C11">
        <f t="shared" si="1"/>
        <v>3</v>
      </c>
      <c r="D11" s="1">
        <f t="shared" si="2"/>
        <v>120</v>
      </c>
      <c r="E11" s="1">
        <f t="shared" si="3"/>
        <v>165</v>
      </c>
      <c r="F11">
        <f t="shared" si="5"/>
        <v>10</v>
      </c>
      <c r="G11">
        <f t="shared" si="6"/>
        <v>54</v>
      </c>
      <c r="H11">
        <f t="shared" si="7"/>
        <v>164</v>
      </c>
      <c r="I11">
        <f t="shared" si="8"/>
        <v>329</v>
      </c>
      <c r="J11">
        <f>J10+I10+1</f>
        <v>461</v>
      </c>
      <c r="T11" s="3">
        <f t="shared" si="4"/>
        <v>15730461760</v>
      </c>
      <c r="U11" s="1">
        <f>U10/D10*E10</f>
        <v>77261600</v>
      </c>
      <c r="V11" s="1">
        <f>U11/F11*G11</f>
        <v>417212640</v>
      </c>
      <c r="W11" s="1">
        <f>V11/G11*H11</f>
        <v>1267090240</v>
      </c>
      <c r="X11" s="1">
        <f>W11/H11*I11</f>
        <v>2541906640</v>
      </c>
      <c r="Y11" s="1">
        <f>X11/I11*J11</f>
        <v>3561759760</v>
      </c>
    </row>
    <row r="12" spans="1:28" x14ac:dyDescent="0.25">
      <c r="A12" s="1">
        <v>12</v>
      </c>
      <c r="B12">
        <f t="shared" si="0"/>
        <v>25</v>
      </c>
      <c r="C12">
        <f t="shared" si="1"/>
        <v>1</v>
      </c>
      <c r="D12" s="1">
        <f t="shared" si="2"/>
        <v>143</v>
      </c>
      <c r="E12" s="1">
        <f t="shared" si="3"/>
        <v>168</v>
      </c>
      <c r="F12">
        <f t="shared" si="5"/>
        <v>11</v>
      </c>
      <c r="G12">
        <f t="shared" si="6"/>
        <v>65</v>
      </c>
      <c r="H12">
        <f t="shared" si="7"/>
        <v>219</v>
      </c>
      <c r="I12">
        <f t="shared" si="8"/>
        <v>494</v>
      </c>
      <c r="J12">
        <f t="shared" ref="J12:Q26" si="9">J11+I11+1</f>
        <v>791</v>
      </c>
      <c r="K12">
        <f>J11*2+1</f>
        <v>923</v>
      </c>
      <c r="T12" s="3">
        <f>2*SUM(U12:AG12)-Z12</f>
        <v>39432389100</v>
      </c>
      <c r="U12" s="1">
        <f>U11/D11*E11</f>
        <v>106234700</v>
      </c>
      <c r="V12" s="1">
        <f>U12/F12*G12</f>
        <v>627750500</v>
      </c>
      <c r="W12" s="1">
        <f>V12/G12*H12</f>
        <v>2115036300</v>
      </c>
      <c r="X12" s="1">
        <f>W12/H12*I12</f>
        <v>4770903800</v>
      </c>
      <c r="Y12" s="1">
        <f>X12/I12*J12</f>
        <v>7639240700</v>
      </c>
      <c r="Z12" s="1">
        <f>Y12/J12*K12</f>
        <v>8914057100</v>
      </c>
    </row>
    <row r="13" spans="1:28" x14ac:dyDescent="0.25">
      <c r="A13" s="1">
        <v>13</v>
      </c>
      <c r="B13">
        <f t="shared" si="0"/>
        <v>27</v>
      </c>
      <c r="C13">
        <f t="shared" si="1"/>
        <v>-1</v>
      </c>
      <c r="D13" s="1">
        <f t="shared" si="2"/>
        <v>168</v>
      </c>
      <c r="E13" s="1">
        <f t="shared" si="3"/>
        <v>169</v>
      </c>
      <c r="F13">
        <f t="shared" si="5"/>
        <v>12</v>
      </c>
      <c r="G13">
        <f t="shared" si="6"/>
        <v>77</v>
      </c>
      <c r="H13">
        <f t="shared" si="7"/>
        <v>285</v>
      </c>
      <c r="I13">
        <f t="shared" si="8"/>
        <v>714</v>
      </c>
      <c r="J13">
        <f t="shared" si="9"/>
        <v>1286</v>
      </c>
      <c r="K13">
        <f t="shared" si="9"/>
        <v>1715</v>
      </c>
      <c r="T13" s="3">
        <f t="shared" si="4"/>
        <v>85056106800</v>
      </c>
      <c r="U13" s="1">
        <f>U12/D12*E12</f>
        <v>124807200</v>
      </c>
      <c r="V13" s="1">
        <f>U13/F13*G13</f>
        <v>800846200</v>
      </c>
      <c r="W13" s="1">
        <f>V13/G13*H13</f>
        <v>2964171000</v>
      </c>
      <c r="X13" s="1">
        <f>W13/H13*I13</f>
        <v>7426028400</v>
      </c>
      <c r="Y13" s="1">
        <f>X13/I13*J13</f>
        <v>13375171600</v>
      </c>
      <c r="Z13" s="1">
        <f>Y13/J13*K13</f>
        <v>17837029000</v>
      </c>
    </row>
    <row r="14" spans="1:28" x14ac:dyDescent="0.25">
      <c r="A14" s="1">
        <v>14</v>
      </c>
      <c r="B14">
        <f t="shared" si="0"/>
        <v>29</v>
      </c>
      <c r="C14">
        <f t="shared" si="1"/>
        <v>-3</v>
      </c>
      <c r="D14" s="1">
        <f t="shared" si="2"/>
        <v>195</v>
      </c>
      <c r="E14" s="1">
        <f t="shared" si="3"/>
        <v>168</v>
      </c>
      <c r="F14">
        <f t="shared" si="5"/>
        <v>13</v>
      </c>
      <c r="G14">
        <f t="shared" si="6"/>
        <v>90</v>
      </c>
      <c r="H14">
        <f t="shared" si="7"/>
        <v>363</v>
      </c>
      <c r="I14">
        <f t="shared" si="8"/>
        <v>1000</v>
      </c>
      <c r="J14">
        <f t="shared" si="9"/>
        <v>2001</v>
      </c>
      <c r="K14">
        <f t="shared" si="9"/>
        <v>3002</v>
      </c>
      <c r="L14">
        <f>K13*2+1</f>
        <v>3431</v>
      </c>
      <c r="T14" s="3">
        <f>2*SUM(U14:AG14)-AA14</f>
        <v>158086891300</v>
      </c>
      <c r="U14" s="1">
        <f>U13/D13*E13</f>
        <v>125550100</v>
      </c>
      <c r="V14" s="1">
        <f>U14/F14*G14</f>
        <v>869193000</v>
      </c>
      <c r="W14" s="1">
        <f>V14/G14*H14</f>
        <v>3505745100</v>
      </c>
      <c r="X14" s="1">
        <f>W14/H14*I14</f>
        <v>9657700000</v>
      </c>
      <c r="Y14" s="1">
        <f>X14/I14*J14</f>
        <v>19325057700</v>
      </c>
      <c r="Z14" s="1">
        <f>Y14/J14*K14</f>
        <v>28992415400</v>
      </c>
      <c r="AA14" s="1">
        <f>Z14/K14*L14</f>
        <v>33135568700</v>
      </c>
    </row>
    <row r="15" spans="1:28" x14ac:dyDescent="0.25">
      <c r="A15" s="1">
        <v>15</v>
      </c>
      <c r="B15">
        <f t="shared" si="0"/>
        <v>31</v>
      </c>
      <c r="C15">
        <f t="shared" si="1"/>
        <v>-5</v>
      </c>
      <c r="D15" s="1">
        <f t="shared" si="2"/>
        <v>224</v>
      </c>
      <c r="E15" s="1">
        <f t="shared" si="3"/>
        <v>165</v>
      </c>
      <c r="F15">
        <f t="shared" si="5"/>
        <v>14</v>
      </c>
      <c r="G15">
        <f t="shared" si="6"/>
        <v>104</v>
      </c>
      <c r="H15">
        <f t="shared" si="7"/>
        <v>454</v>
      </c>
      <c r="I15">
        <f t="shared" si="8"/>
        <v>1364</v>
      </c>
      <c r="J15">
        <f t="shared" si="9"/>
        <v>3002</v>
      </c>
      <c r="K15">
        <f t="shared" si="9"/>
        <v>5004</v>
      </c>
      <c r="L15">
        <f t="shared" si="9"/>
        <v>6434</v>
      </c>
      <c r="T15" s="3">
        <f t="shared" si="4"/>
        <v>253047192320</v>
      </c>
      <c r="U15" s="1">
        <f>U14/D14*E14</f>
        <v>108166240</v>
      </c>
      <c r="V15" s="1">
        <f>U15/F15*G15</f>
        <v>803520640</v>
      </c>
      <c r="W15" s="1">
        <f>V15/G15*H15</f>
        <v>3507676640</v>
      </c>
      <c r="X15" s="1">
        <f>W15/H15*I15</f>
        <v>10538482240</v>
      </c>
      <c r="Y15" s="1">
        <f>X15/I15*J15</f>
        <v>23193932320</v>
      </c>
      <c r="Z15" s="1">
        <f>Y15/J15*K15</f>
        <v>38661704640</v>
      </c>
      <c r="AA15" s="1">
        <f>Z15/K15*L15</f>
        <v>49710113440</v>
      </c>
    </row>
    <row r="16" spans="1:28" x14ac:dyDescent="0.25">
      <c r="A16" s="1">
        <v>16</v>
      </c>
      <c r="B16">
        <f t="shared" si="0"/>
        <v>33</v>
      </c>
      <c r="C16">
        <f t="shared" si="1"/>
        <v>-7</v>
      </c>
      <c r="D16" s="1">
        <f t="shared" si="2"/>
        <v>255</v>
      </c>
      <c r="E16" s="1">
        <f t="shared" si="3"/>
        <v>160</v>
      </c>
      <c r="F16">
        <f t="shared" si="5"/>
        <v>15</v>
      </c>
      <c r="G16">
        <f t="shared" si="6"/>
        <v>119</v>
      </c>
      <c r="H16">
        <f t="shared" si="7"/>
        <v>559</v>
      </c>
      <c r="I16">
        <f t="shared" si="8"/>
        <v>1819</v>
      </c>
      <c r="J16">
        <f t="shared" si="9"/>
        <v>4367</v>
      </c>
      <c r="K16">
        <f t="shared" si="9"/>
        <v>8007</v>
      </c>
      <c r="L16">
        <f t="shared" si="9"/>
        <v>11439</v>
      </c>
      <c r="M16">
        <f>L15*2+1</f>
        <v>12869</v>
      </c>
      <c r="T16" s="3">
        <f>2*SUM(U16:AG16)-AB16</f>
        <v>348019565465</v>
      </c>
      <c r="U16" s="1">
        <f>U15/D15*E15</f>
        <v>79676025</v>
      </c>
      <c r="V16" s="1">
        <f>U16/F16*G16</f>
        <v>632096465</v>
      </c>
      <c r="W16" s="1">
        <f>V16/G16*H16</f>
        <v>2969259865</v>
      </c>
      <c r="X16" s="1">
        <f>W16/H16*I16</f>
        <v>9662045965</v>
      </c>
      <c r="Y16" s="1">
        <f>X16/I16*J16</f>
        <v>23196346745</v>
      </c>
      <c r="Z16" s="1">
        <f>Y16/J16*K16</f>
        <v>42531062145</v>
      </c>
      <c r="AA16" s="1">
        <f>Z16/K16*L16</f>
        <v>60760936665</v>
      </c>
      <c r="AB16" s="1">
        <f>AA16/L16*M16</f>
        <v>68356717715</v>
      </c>
    </row>
    <row r="17" spans="1:33" x14ac:dyDescent="0.25">
      <c r="A17" s="1">
        <v>17</v>
      </c>
      <c r="B17">
        <f t="shared" si="0"/>
        <v>35</v>
      </c>
      <c r="C17">
        <f t="shared" si="1"/>
        <v>-9</v>
      </c>
      <c r="D17" s="1">
        <f t="shared" si="2"/>
        <v>288</v>
      </c>
      <c r="E17" s="1">
        <f t="shared" si="3"/>
        <v>153</v>
      </c>
      <c r="F17">
        <f t="shared" si="5"/>
        <v>16</v>
      </c>
      <c r="G17">
        <f t="shared" si="6"/>
        <v>135</v>
      </c>
      <c r="H17">
        <f t="shared" si="7"/>
        <v>679</v>
      </c>
      <c r="I17">
        <f t="shared" si="8"/>
        <v>2379</v>
      </c>
      <c r="J17">
        <f t="shared" si="9"/>
        <v>6187</v>
      </c>
      <c r="K17">
        <f t="shared" si="9"/>
        <v>12375</v>
      </c>
      <c r="L17">
        <f t="shared" si="9"/>
        <v>19447</v>
      </c>
      <c r="M17">
        <f t="shared" si="9"/>
        <v>24309</v>
      </c>
      <c r="T17" s="3">
        <f t="shared" si="4"/>
        <v>409484775700</v>
      </c>
      <c r="U17" s="1">
        <f>U16/D16*E16</f>
        <v>49992800</v>
      </c>
      <c r="V17" s="1">
        <f>U17/F17*G17</f>
        <v>421814250</v>
      </c>
      <c r="W17" s="1">
        <f>V17/G17*H17</f>
        <v>2121569450</v>
      </c>
      <c r="X17" s="1">
        <f>W17/H17*I17</f>
        <v>7433304450</v>
      </c>
      <c r="Y17" s="1">
        <f>X17/I17*J17</f>
        <v>19331590850</v>
      </c>
      <c r="Z17" s="1">
        <f>Y17/J17*K17</f>
        <v>38666306250</v>
      </c>
      <c r="AA17" s="1">
        <f>Z17/K17*L17</f>
        <v>60763123850</v>
      </c>
      <c r="AB17" s="1">
        <f>AA17/L17*M17</f>
        <v>75954685950</v>
      </c>
    </row>
    <row r="18" spans="1:33" x14ac:dyDescent="0.25">
      <c r="A18" s="1">
        <v>18</v>
      </c>
      <c r="B18">
        <f t="shared" si="0"/>
        <v>37</v>
      </c>
      <c r="C18">
        <f t="shared" si="1"/>
        <v>-11</v>
      </c>
      <c r="D18" s="1">
        <f t="shared" si="2"/>
        <v>323</v>
      </c>
      <c r="E18" s="1">
        <f t="shared" si="3"/>
        <v>144</v>
      </c>
      <c r="F18">
        <f t="shared" si="5"/>
        <v>17</v>
      </c>
      <c r="G18">
        <f t="shared" si="6"/>
        <v>152</v>
      </c>
      <c r="H18">
        <f t="shared" si="7"/>
        <v>815</v>
      </c>
      <c r="I18">
        <f t="shared" si="8"/>
        <v>3059</v>
      </c>
      <c r="J18">
        <f t="shared" si="9"/>
        <v>8567</v>
      </c>
      <c r="K18">
        <f t="shared" si="9"/>
        <v>18563</v>
      </c>
      <c r="L18">
        <f t="shared" si="9"/>
        <v>31823</v>
      </c>
      <c r="M18">
        <f t="shared" si="9"/>
        <v>43757</v>
      </c>
      <c r="N18">
        <f>M17*2+1</f>
        <v>48619</v>
      </c>
      <c r="T18" s="3">
        <f>2*SUM(U18:AG18)-AC18</f>
        <v>409511334375.00012</v>
      </c>
      <c r="U18" s="1">
        <f>U17/D17*E17</f>
        <v>26558675.000000004</v>
      </c>
      <c r="V18" s="1">
        <f>U18/F18*G18</f>
        <v>237465800.00000003</v>
      </c>
      <c r="W18" s="1">
        <f>V18/G18*H18</f>
        <v>1273254125.0000002</v>
      </c>
      <c r="X18" s="1">
        <f>W18/H18*I18</f>
        <v>4778999225.000001</v>
      </c>
      <c r="Y18" s="1">
        <f>X18/I18*J18</f>
        <v>13384009925.000002</v>
      </c>
      <c r="Z18" s="1">
        <f>Y18/J18*K18</f>
        <v>29000510825.000004</v>
      </c>
      <c r="AA18" s="1">
        <f>Z18/K18*L18</f>
        <v>49716277325.000008</v>
      </c>
      <c r="AB18" s="1">
        <f>AA18/L18*M18</f>
        <v>68360467175.000008</v>
      </c>
      <c r="AC18" s="1">
        <f>AB18/M18*N18</f>
        <v>75956248225.000015</v>
      </c>
    </row>
    <row r="19" spans="1:33" x14ac:dyDescent="0.25">
      <c r="A19" s="1">
        <v>19</v>
      </c>
      <c r="B19">
        <f t="shared" si="0"/>
        <v>39</v>
      </c>
      <c r="C19">
        <f t="shared" si="1"/>
        <v>-13</v>
      </c>
      <c r="D19" s="1">
        <f t="shared" si="2"/>
        <v>360</v>
      </c>
      <c r="E19" s="1">
        <f t="shared" si="3"/>
        <v>133</v>
      </c>
      <c r="F19">
        <f t="shared" si="5"/>
        <v>18</v>
      </c>
      <c r="G19">
        <f t="shared" si="6"/>
        <v>170</v>
      </c>
      <c r="H19">
        <f t="shared" si="7"/>
        <v>968</v>
      </c>
      <c r="I19">
        <f t="shared" si="8"/>
        <v>3875</v>
      </c>
      <c r="J19">
        <f t="shared" si="9"/>
        <v>11627</v>
      </c>
      <c r="K19">
        <f t="shared" si="9"/>
        <v>27131</v>
      </c>
      <c r="L19">
        <f t="shared" si="9"/>
        <v>50387</v>
      </c>
      <c r="M19">
        <f t="shared" si="9"/>
        <v>75581</v>
      </c>
      <c r="N19">
        <f t="shared" si="9"/>
        <v>92377</v>
      </c>
      <c r="T19" s="3">
        <f t="shared" si="4"/>
        <v>344863490400.00006</v>
      </c>
      <c r="U19" s="1">
        <f>U18/D18*E18</f>
        <v>11840400.000000002</v>
      </c>
      <c r="V19" s="1">
        <f>U19/F19*G19</f>
        <v>111826000.00000001</v>
      </c>
      <c r="W19" s="1">
        <f>V19/G19*H19</f>
        <v>636750400.00000012</v>
      </c>
      <c r="X19" s="1">
        <f>W19/H19*I19</f>
        <v>2548975000.0000005</v>
      </c>
      <c r="Y19" s="1">
        <f>X19/I19*J19</f>
        <v>7648240600.000001</v>
      </c>
      <c r="Z19" s="1">
        <f>Y19/J19*K19</f>
        <v>17846771800.000004</v>
      </c>
      <c r="AA19" s="1">
        <f>Z19/K19*L19</f>
        <v>33144568600.000008</v>
      </c>
      <c r="AB19" s="1">
        <f>AA19/L19*M19</f>
        <v>49717181800.000008</v>
      </c>
      <c r="AC19" s="1">
        <f>AB19/M19*N19</f>
        <v>60765590600.000008</v>
      </c>
    </row>
    <row r="20" spans="1:33" x14ac:dyDescent="0.25">
      <c r="A20" s="1">
        <v>20</v>
      </c>
      <c r="B20">
        <f t="shared" si="0"/>
        <v>41</v>
      </c>
      <c r="C20">
        <f t="shared" si="1"/>
        <v>-15</v>
      </c>
      <c r="D20" s="1">
        <f t="shared" si="2"/>
        <v>399</v>
      </c>
      <c r="E20" s="1">
        <f t="shared" si="3"/>
        <v>120</v>
      </c>
      <c r="F20">
        <f t="shared" si="5"/>
        <v>19</v>
      </c>
      <c r="G20">
        <f t="shared" si="6"/>
        <v>189</v>
      </c>
      <c r="H20">
        <f t="shared" si="7"/>
        <v>1139</v>
      </c>
      <c r="I20">
        <f t="shared" si="8"/>
        <v>4844</v>
      </c>
      <c r="J20">
        <f t="shared" si="9"/>
        <v>15503</v>
      </c>
      <c r="K20">
        <f t="shared" si="9"/>
        <v>38759</v>
      </c>
      <c r="L20">
        <f t="shared" si="9"/>
        <v>77519</v>
      </c>
      <c r="M20">
        <f t="shared" si="9"/>
        <v>125969</v>
      </c>
      <c r="N20">
        <f t="shared" si="9"/>
        <v>167959</v>
      </c>
      <c r="O20">
        <f>N19*2+1</f>
        <v>184755</v>
      </c>
      <c r="T20" s="3">
        <f>2*SUM(U20:AG20)-AD20</f>
        <v>241408817650.00006</v>
      </c>
      <c r="U20" s="1">
        <f>U19/D19*E19</f>
        <v>4374370.0000000009</v>
      </c>
      <c r="V20" s="1">
        <f>U20/F20*G20</f>
        <v>43513470.000000007</v>
      </c>
      <c r="W20" s="1">
        <f>V20/G20*H20</f>
        <v>262231970.00000003</v>
      </c>
      <c r="X20" s="1">
        <f>W20/H20*I20</f>
        <v>1115234120.0000002</v>
      </c>
      <c r="Y20" s="1">
        <f>X20/I20*J20</f>
        <v>3569255690.000001</v>
      </c>
      <c r="Z20" s="1">
        <f>Y20/J20*K20</f>
        <v>8923484570.0000019</v>
      </c>
      <c r="AA20" s="1">
        <f>Z20/K20*L20</f>
        <v>17847199370.000004</v>
      </c>
      <c r="AB20" s="1">
        <f>AA20/L20*M20</f>
        <v>29001842870.000008</v>
      </c>
      <c r="AC20" s="1">
        <f>AB20/M20*N20</f>
        <v>38669200570.000008</v>
      </c>
      <c r="AD20" s="1">
        <f>AC20/N20*O20</f>
        <v>42536143650.000008</v>
      </c>
    </row>
    <row r="21" spans="1:33" x14ac:dyDescent="0.25">
      <c r="A21" s="1">
        <v>21</v>
      </c>
      <c r="B21">
        <f t="shared" ref="B21:B26" si="10">B20+2</f>
        <v>43</v>
      </c>
      <c r="C21">
        <f t="shared" ref="C21:C26" si="11">C20-2</f>
        <v>-17</v>
      </c>
      <c r="D21" s="1">
        <f t="shared" ref="D21:D26" si="12">D20+B20</f>
        <v>440</v>
      </c>
      <c r="E21" s="1">
        <f t="shared" ref="E21:E26" si="13">E20+C20</f>
        <v>105</v>
      </c>
      <c r="F21">
        <f t="shared" si="5"/>
        <v>20</v>
      </c>
      <c r="G21">
        <f t="shared" si="6"/>
        <v>209</v>
      </c>
      <c r="H21">
        <f t="shared" si="7"/>
        <v>1329</v>
      </c>
      <c r="I21">
        <f t="shared" si="8"/>
        <v>5984</v>
      </c>
      <c r="J21">
        <f t="shared" si="9"/>
        <v>20348</v>
      </c>
      <c r="K21">
        <f t="shared" si="9"/>
        <v>54263</v>
      </c>
      <c r="L21">
        <f t="shared" si="9"/>
        <v>116279</v>
      </c>
      <c r="M21">
        <f t="shared" si="9"/>
        <v>203489</v>
      </c>
      <c r="N21">
        <f t="shared" si="9"/>
        <v>293929</v>
      </c>
      <c r="O21">
        <f t="shared" si="9"/>
        <v>352715</v>
      </c>
      <c r="T21" s="3">
        <f t="shared" si="4"/>
        <v>137949211400.00003</v>
      </c>
      <c r="U21" s="1">
        <f>U20/D20*E20</f>
        <v>1315600.0000000002</v>
      </c>
      <c r="V21" s="1">
        <f>U21/F21*G21</f>
        <v>13748020.000000004</v>
      </c>
      <c r="W21" s="1">
        <f>V21/G21*H21</f>
        <v>87421620.000000015</v>
      </c>
      <c r="X21" s="1">
        <f>W21/H21*I21</f>
        <v>393627520.00000006</v>
      </c>
      <c r="Y21" s="1">
        <f>X21/I21*J21</f>
        <v>1338491440.0000002</v>
      </c>
      <c r="Z21" s="1">
        <f>Y21/J21*K21</f>
        <v>3569420140.000001</v>
      </c>
      <c r="AA21" s="1">
        <f>Z21/K21*L21</f>
        <v>7648832620.0000019</v>
      </c>
      <c r="AB21" s="1">
        <f>AA21/L21*M21</f>
        <v>13385506420.000004</v>
      </c>
      <c r="AC21" s="1">
        <f>AB21/M21*N21</f>
        <v>19334649620.000004</v>
      </c>
      <c r="AD21" s="1">
        <f>AC21/N21*O21</f>
        <v>23201592700.000004</v>
      </c>
    </row>
    <row r="22" spans="1:33" x14ac:dyDescent="0.25">
      <c r="A22" s="1">
        <v>22</v>
      </c>
      <c r="B22">
        <f t="shared" si="10"/>
        <v>45</v>
      </c>
      <c r="C22">
        <f t="shared" si="11"/>
        <v>-19</v>
      </c>
      <c r="D22" s="1">
        <f t="shared" si="12"/>
        <v>483</v>
      </c>
      <c r="E22" s="1">
        <f t="shared" si="13"/>
        <v>88</v>
      </c>
      <c r="F22">
        <f t="shared" si="5"/>
        <v>21</v>
      </c>
      <c r="G22">
        <f t="shared" si="6"/>
        <v>230</v>
      </c>
      <c r="H22">
        <f t="shared" si="7"/>
        <v>1539</v>
      </c>
      <c r="I22">
        <f t="shared" si="8"/>
        <v>7314</v>
      </c>
      <c r="J22">
        <f t="shared" si="9"/>
        <v>26333</v>
      </c>
      <c r="K22">
        <f t="shared" si="9"/>
        <v>74612</v>
      </c>
      <c r="L22">
        <f t="shared" si="9"/>
        <v>170543</v>
      </c>
      <c r="M22">
        <f t="shared" si="9"/>
        <v>319769</v>
      </c>
      <c r="N22">
        <f t="shared" si="9"/>
        <v>497419</v>
      </c>
      <c r="O22">
        <f t="shared" si="9"/>
        <v>646645</v>
      </c>
      <c r="P22">
        <f>O21*2+1</f>
        <v>705431</v>
      </c>
      <c r="T22" s="3">
        <f>2*SUM(U22:AG22)-AE22</f>
        <v>62704500950.000015</v>
      </c>
      <c r="U22" s="1">
        <f>U21/D21*E21</f>
        <v>313950.00000000006</v>
      </c>
      <c r="V22" s="1">
        <f>U22/F22*G22</f>
        <v>3438500.0000000009</v>
      </c>
      <c r="W22" s="1">
        <f>V22/G22*H22</f>
        <v>23008050.000000007</v>
      </c>
      <c r="X22" s="1">
        <f>W22/H22*I22</f>
        <v>109344300.00000004</v>
      </c>
      <c r="Y22" s="1">
        <f>X22/I22*J22</f>
        <v>393678350.00000012</v>
      </c>
      <c r="Z22" s="1">
        <f>Y22/J22*K22</f>
        <v>1115449400.0000002</v>
      </c>
      <c r="AA22" s="1">
        <f>Z22/K22*L22</f>
        <v>2549617850.0000005</v>
      </c>
      <c r="AB22" s="1">
        <f>AA22/L22*M22</f>
        <v>4780546550.000001</v>
      </c>
      <c r="AC22" s="1">
        <f>AB22/M22*N22</f>
        <v>7436414050.0000019</v>
      </c>
      <c r="AD22" s="1">
        <f>AC22/N22*O22</f>
        <v>9667342750.0000019</v>
      </c>
      <c r="AE22" s="1">
        <f>AD22/O22*P22</f>
        <v>10546193450.000002</v>
      </c>
    </row>
    <row r="23" spans="1:33" x14ac:dyDescent="0.25">
      <c r="A23" s="1">
        <v>23</v>
      </c>
      <c r="B23">
        <f t="shared" si="10"/>
        <v>47</v>
      </c>
      <c r="C23">
        <f t="shared" si="11"/>
        <v>-21</v>
      </c>
      <c r="D23" s="1">
        <f t="shared" si="12"/>
        <v>528</v>
      </c>
      <c r="E23" s="1">
        <f t="shared" si="13"/>
        <v>69</v>
      </c>
      <c r="F23">
        <f t="shared" si="5"/>
        <v>22</v>
      </c>
      <c r="G23">
        <f t="shared" si="6"/>
        <v>252</v>
      </c>
      <c r="H23">
        <f t="shared" si="7"/>
        <v>1770</v>
      </c>
      <c r="I23">
        <f t="shared" si="8"/>
        <v>8854</v>
      </c>
      <c r="J23">
        <f t="shared" si="9"/>
        <v>33648</v>
      </c>
      <c r="K23">
        <f t="shared" si="9"/>
        <v>100946</v>
      </c>
      <c r="L23">
        <f t="shared" si="9"/>
        <v>245156</v>
      </c>
      <c r="M23">
        <f t="shared" si="9"/>
        <v>490313</v>
      </c>
      <c r="N23">
        <f t="shared" si="9"/>
        <v>817189</v>
      </c>
      <c r="O23">
        <f t="shared" si="9"/>
        <v>1144065</v>
      </c>
      <c r="P23">
        <f t="shared" si="9"/>
        <v>1352077</v>
      </c>
      <c r="T23" s="3">
        <f t="shared" si="4"/>
        <v>21810318400.000004</v>
      </c>
      <c r="U23" s="1">
        <f>U22/D22*E22</f>
        <v>57200.000000000007</v>
      </c>
      <c r="V23" s="1">
        <f>U23/F23*G23</f>
        <v>655200.00000000012</v>
      </c>
      <c r="W23" s="1">
        <f>V23/G23*H23</f>
        <v>4602000.0000000009</v>
      </c>
      <c r="X23" s="1">
        <f>W23/H23*I23</f>
        <v>23020400.000000004</v>
      </c>
      <c r="Y23" s="1">
        <f>X23/I23*J23</f>
        <v>87484800.000000015</v>
      </c>
      <c r="Z23" s="1">
        <f>Y23/J23*K23</f>
        <v>262459600.00000006</v>
      </c>
      <c r="AA23" s="1">
        <f>Z23/K23*L23</f>
        <v>637405600.00000012</v>
      </c>
      <c r="AB23" s="1">
        <f>AA23/L23*M23</f>
        <v>1274813800.0000002</v>
      </c>
      <c r="AC23" s="1">
        <f>AB23/M23*N23</f>
        <v>2124691400.0000005</v>
      </c>
      <c r="AD23" s="1">
        <f>AC23/N23*O23</f>
        <v>2974569000.0000005</v>
      </c>
      <c r="AE23" s="1">
        <f>AD23/O23*P23</f>
        <v>3515400200.0000005</v>
      </c>
    </row>
    <row r="24" spans="1:33" x14ac:dyDescent="0.25">
      <c r="A24" s="1">
        <v>24</v>
      </c>
      <c r="B24">
        <f t="shared" si="10"/>
        <v>49</v>
      </c>
      <c r="C24">
        <f t="shared" si="11"/>
        <v>-23</v>
      </c>
      <c r="D24" s="1">
        <f t="shared" si="12"/>
        <v>575</v>
      </c>
      <c r="E24" s="1">
        <f t="shared" si="13"/>
        <v>48</v>
      </c>
      <c r="F24">
        <f t="shared" si="5"/>
        <v>23</v>
      </c>
      <c r="G24">
        <f t="shared" si="6"/>
        <v>275</v>
      </c>
      <c r="H24">
        <f t="shared" si="7"/>
        <v>2023</v>
      </c>
      <c r="I24">
        <f t="shared" si="8"/>
        <v>10625</v>
      </c>
      <c r="J24">
        <f t="shared" si="9"/>
        <v>42503</v>
      </c>
      <c r="K24">
        <f t="shared" si="9"/>
        <v>134595</v>
      </c>
      <c r="L24">
        <f t="shared" si="9"/>
        <v>346103</v>
      </c>
      <c r="M24">
        <f t="shared" si="9"/>
        <v>735470</v>
      </c>
      <c r="N24">
        <f t="shared" si="9"/>
        <v>1307503</v>
      </c>
      <c r="O24">
        <f t="shared" si="9"/>
        <v>1961255</v>
      </c>
      <c r="P24">
        <f t="shared" si="9"/>
        <v>2496143</v>
      </c>
      <c r="Q24">
        <f>P23*2+1</f>
        <v>2704155</v>
      </c>
      <c r="T24" s="3">
        <f>2*SUM(U24:AG24)-AF24</f>
        <v>5452587075.000001</v>
      </c>
      <c r="U24" s="1">
        <f>U23/D23*E23</f>
        <v>7475.0000000000009</v>
      </c>
      <c r="V24" s="1">
        <f>U24/F24*G24</f>
        <v>89375.000000000015</v>
      </c>
      <c r="W24" s="1">
        <f>V24/G24*H24</f>
        <v>657475.00000000012</v>
      </c>
      <c r="X24" s="1">
        <f>W24/H24*I24</f>
        <v>3453125.0000000005</v>
      </c>
      <c r="Y24" s="1">
        <f>X24/I24*J24</f>
        <v>13813475.000000002</v>
      </c>
      <c r="Z24" s="1">
        <f>Y24/J24*K24</f>
        <v>43743375.000000007</v>
      </c>
      <c r="AA24" s="1">
        <f>Z24/K24*L24</f>
        <v>112483475.00000001</v>
      </c>
      <c r="AB24" s="1">
        <f>AA24/L24*M24</f>
        <v>239027750.00000003</v>
      </c>
      <c r="AC24" s="1">
        <f>AB24/M24*N24</f>
        <v>424938475.00000006</v>
      </c>
      <c r="AD24" s="1">
        <f>AC24/N24*O24</f>
        <v>637407875.00000012</v>
      </c>
      <c r="AE24" s="1">
        <f>AD24/O24*P24</f>
        <v>811246475.00000012</v>
      </c>
      <c r="AF24" s="1">
        <f>AE24/P24*Q24</f>
        <v>878850375.00000012</v>
      </c>
    </row>
    <row r="25" spans="1:33" x14ac:dyDescent="0.25">
      <c r="A25" s="1">
        <v>25</v>
      </c>
      <c r="B25">
        <f t="shared" si="10"/>
        <v>51</v>
      </c>
      <c r="C25">
        <f t="shared" si="11"/>
        <v>-25</v>
      </c>
      <c r="D25" s="1">
        <f t="shared" si="12"/>
        <v>624</v>
      </c>
      <c r="E25" s="1">
        <f t="shared" si="13"/>
        <v>25</v>
      </c>
      <c r="F25">
        <f t="shared" si="5"/>
        <v>24</v>
      </c>
      <c r="G25">
        <f t="shared" si="6"/>
        <v>299</v>
      </c>
      <c r="H25">
        <f t="shared" si="7"/>
        <v>2299</v>
      </c>
      <c r="I25">
        <f t="shared" si="8"/>
        <v>12649</v>
      </c>
      <c r="J25">
        <f t="shared" si="9"/>
        <v>53129</v>
      </c>
      <c r="K25">
        <f t="shared" si="9"/>
        <v>177099</v>
      </c>
      <c r="L25">
        <f t="shared" si="9"/>
        <v>480699</v>
      </c>
      <c r="M25">
        <f t="shared" si="9"/>
        <v>1081574</v>
      </c>
      <c r="N25">
        <f t="shared" si="9"/>
        <v>2042974</v>
      </c>
      <c r="O25">
        <f t="shared" si="9"/>
        <v>3268759</v>
      </c>
      <c r="P25">
        <f t="shared" si="9"/>
        <v>4457399</v>
      </c>
      <c r="Q25">
        <f t="shared" si="9"/>
        <v>5200299</v>
      </c>
      <c r="T25" s="3">
        <f t="shared" si="4"/>
        <v>872414556.00000024</v>
      </c>
      <c r="U25" s="1">
        <f>U24/D24*E24</f>
        <v>624.00000000000011</v>
      </c>
      <c r="V25" s="1">
        <f>U25/F25*G25</f>
        <v>7774.0000000000009</v>
      </c>
      <c r="W25" s="1">
        <f>V25/G25*H25</f>
        <v>59774.000000000007</v>
      </c>
      <c r="X25" s="1">
        <f>W25/H25*I25</f>
        <v>328874.00000000006</v>
      </c>
      <c r="Y25" s="1">
        <f>X25/I25*J25</f>
        <v>1381354.0000000002</v>
      </c>
      <c r="Z25" s="1">
        <f>Y25/J25*K25</f>
        <v>4604574.0000000009</v>
      </c>
      <c r="AA25" s="1">
        <f>Z25/K25*L25</f>
        <v>12498174.000000002</v>
      </c>
      <c r="AB25" s="1">
        <f>AA25/L25*M25</f>
        <v>28120924.000000004</v>
      </c>
      <c r="AC25" s="1">
        <f>AB25/M25*N25</f>
        <v>53117324.000000007</v>
      </c>
      <c r="AD25" s="1">
        <f>AC25/N25*O25</f>
        <v>84987734.000000015</v>
      </c>
      <c r="AE25" s="1">
        <f>AD25/O25*P25</f>
        <v>115892374.00000001</v>
      </c>
      <c r="AF25" s="1">
        <f>AE25/P25*Q25</f>
        <v>135207774.00000003</v>
      </c>
    </row>
    <row r="26" spans="1:33" x14ac:dyDescent="0.25">
      <c r="A26" s="1">
        <v>26</v>
      </c>
      <c r="B26">
        <f t="shared" si="10"/>
        <v>53</v>
      </c>
      <c r="C26">
        <f t="shared" si="11"/>
        <v>-27</v>
      </c>
      <c r="D26" s="1">
        <f t="shared" si="12"/>
        <v>675</v>
      </c>
      <c r="E26" s="1">
        <f t="shared" si="13"/>
        <v>0</v>
      </c>
      <c r="F26">
        <f t="shared" si="5"/>
        <v>25</v>
      </c>
      <c r="G26">
        <f t="shared" si="6"/>
        <v>324</v>
      </c>
      <c r="H26">
        <f t="shared" si="7"/>
        <v>2599</v>
      </c>
      <c r="I26">
        <f t="shared" si="8"/>
        <v>14949</v>
      </c>
      <c r="J26">
        <f t="shared" si="9"/>
        <v>65779</v>
      </c>
      <c r="K26">
        <f t="shared" si="9"/>
        <v>230229</v>
      </c>
      <c r="L26">
        <f t="shared" si="9"/>
        <v>657799</v>
      </c>
      <c r="M26">
        <f t="shared" si="9"/>
        <v>1562274</v>
      </c>
      <c r="N26">
        <f t="shared" si="9"/>
        <v>3124549</v>
      </c>
      <c r="O26">
        <f t="shared" si="9"/>
        <v>5311734</v>
      </c>
      <c r="P26">
        <f t="shared" si="9"/>
        <v>7726159</v>
      </c>
      <c r="Q26">
        <f t="shared" si="9"/>
        <v>9657699</v>
      </c>
      <c r="R26">
        <f>Q25*2+1</f>
        <v>10400599</v>
      </c>
      <c r="T26" s="3">
        <f>2*SUM(U26:AG26)-AG26</f>
        <v>67108837.000000015</v>
      </c>
      <c r="U26" s="1">
        <f>U25/D25*E25</f>
        <v>25.000000000000007</v>
      </c>
      <c r="V26" s="1">
        <f>U26/F26*G26</f>
        <v>324.00000000000006</v>
      </c>
      <c r="W26" s="1">
        <f>V26/G26*H26</f>
        <v>2599.0000000000005</v>
      </c>
      <c r="X26" s="1">
        <f>W26/H26*I26</f>
        <v>14949.000000000004</v>
      </c>
      <c r="Y26" s="1">
        <f>X26/I26*J26</f>
        <v>65779.000000000015</v>
      </c>
      <c r="Z26" s="1">
        <f>Y26/J26*K26</f>
        <v>230229.00000000006</v>
      </c>
      <c r="AA26" s="1">
        <f>Z26/K26*L26</f>
        <v>657799.00000000012</v>
      </c>
      <c r="AB26" s="1">
        <f>AA26/L26*M26</f>
        <v>1562274.0000000002</v>
      </c>
      <c r="AC26" s="1">
        <f>AB26/M26*N26</f>
        <v>3124549.0000000005</v>
      </c>
      <c r="AD26" s="1">
        <f>AC26/N26*O26</f>
        <v>5311734.0000000009</v>
      </c>
      <c r="AE26" s="1">
        <f>AD26/O26*P26</f>
        <v>7726159.0000000019</v>
      </c>
      <c r="AF26" s="1">
        <f>AE26/P26*Q26</f>
        <v>9657699.0000000019</v>
      </c>
      <c r="AG26" s="1">
        <f>AF26/Q26*R26</f>
        <v>10400599.000000002</v>
      </c>
    </row>
    <row r="28" spans="1:33" x14ac:dyDescent="0.25">
      <c r="T28" s="4">
        <f>MAX(T2:T26)</f>
        <v>409511334375.00012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Smith</dc:creator>
  <cp:lastModifiedBy>Greg Smith</cp:lastModifiedBy>
  <dcterms:created xsi:type="dcterms:W3CDTF">2016-07-29T21:19:28Z</dcterms:created>
  <dcterms:modified xsi:type="dcterms:W3CDTF">2016-07-29T21:52:38Z</dcterms:modified>
</cp:coreProperties>
</file>