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ignal detection\data\"/>
    </mc:Choice>
  </mc:AlternateContent>
  <bookViews>
    <workbookView xWindow="0" yWindow="0" windowWidth="15345" windowHeight="4185" activeTab="1"/>
  </bookViews>
  <sheets>
    <sheet name="657301_signal_detection_2024-09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F12" i="2" l="1"/>
  <c r="G12" i="2"/>
  <c r="I15" i="2" s="1"/>
  <c r="H12" i="2"/>
  <c r="E12" i="2"/>
  <c r="I14" i="2" l="1"/>
  <c r="I17" i="2" l="1"/>
  <c r="I18" i="2"/>
</calcChain>
</file>

<file path=xl/sharedStrings.xml><?xml version="1.0" encoding="utf-8"?>
<sst xmlns="http://schemas.openxmlformats.org/spreadsheetml/2006/main" count="129" uniqueCount="49">
  <si>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</si>
  <si>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</si>
  <si>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</si>
  <si>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</si>
  <si>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</si>
  <si>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</si>
  <si>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</si>
  <si>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</si>
  <si>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fixation.stopped</t>
  </si>
  <si>
    <t>key_resp.started</t>
  </si>
  <si>
    <t>trial.stopped</t>
  </si>
  <si>
    <t>key_resp.keys</t>
  </si>
  <si>
    <t>key_resp.corr</t>
  </si>
  <si>
    <t>key_resp.rt</t>
  </si>
  <si>
    <t>key_resp.duration</t>
  </si>
  <si>
    <t>tilt</t>
  </si>
  <si>
    <t>participant</t>
  </si>
  <si>
    <t>session</t>
  </si>
  <si>
    <t>date</t>
  </si>
  <si>
    <t>expName</t>
  </si>
  <si>
    <t>psychopyVersion</t>
  </si>
  <si>
    <t>frameRate</t>
  </si>
  <si>
    <t>expStart</t>
  </si>
  <si>
    <t>up</t>
  </si>
  <si>
    <t>None</t>
  </si>
  <si>
    <t>2024-09-13_00h34.25.262</t>
  </si>
  <si>
    <t>signal_detection</t>
  </si>
  <si>
    <t>2024.1.5</t>
  </si>
  <si>
    <t>2024-09-13 00h34.48.449520 +0530</t>
  </si>
  <si>
    <t>down</t>
  </si>
  <si>
    <t>hit</t>
  </si>
  <si>
    <t>miss</t>
  </si>
  <si>
    <t>false alarm</t>
  </si>
  <si>
    <t xml:space="preserve">correct response </t>
  </si>
  <si>
    <t>signal present</t>
  </si>
  <si>
    <t>signal absent</t>
  </si>
  <si>
    <t>respond YES</t>
  </si>
  <si>
    <t>respond NO</t>
  </si>
  <si>
    <t>HIT</t>
  </si>
  <si>
    <t>MISS</t>
  </si>
  <si>
    <t>FALSE ALARM</t>
  </si>
  <si>
    <t>CORRECT REJECTION</t>
  </si>
  <si>
    <t>prophit = hit/hit+miss</t>
  </si>
  <si>
    <t>prop fa = fa/fa+cr</t>
  </si>
  <si>
    <t>d-prime = z(prophit) - z(prop fa)</t>
  </si>
  <si>
    <t>c = -z(prop hit) + z(prop fa)/2</t>
  </si>
  <si>
    <t xml:space="preserve">Interpretation- </t>
  </si>
  <si>
    <t xml:space="preserve">A negative value indicates a bias to respond YES (literal bias) and if the </t>
  </si>
  <si>
    <t xml:space="preserve">minus sign is omitted then the negative value tp c indicates a bias to yes NO (conservative bias)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</si>
</sst>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L12" sqref="L12"/>
    </sheetView>
  </sheetViews>
  <sheetFormatPr defaultRowHeight="15" x14ac:dyDescent="0.25"/>
  <cols>
    <col min="12" max="12" width="12.5703125" customWidth="1"/>
    <col min="13" max="13" width="13" customWidth="1"/>
    <col min="14" max="14" width="13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0</v>
      </c>
      <c r="B2">
        <v>0</v>
      </c>
      <c r="C2">
        <v>0</v>
      </c>
      <c r="D2">
        <v>0</v>
      </c>
      <c r="E2">
        <v>1.2552700005471699E-2</v>
      </c>
      <c r="G2">
        <v>7.09329964593052E-3</v>
      </c>
      <c r="H2">
        <v>1.2552700005471699E-2</v>
      </c>
      <c r="I2">
        <v>1.11053589964285</v>
      </c>
      <c r="J2">
        <v>1.11053589964285</v>
      </c>
      <c r="K2">
        <v>5.7109670997597197</v>
      </c>
      <c r="L2" t="s">
        <v>23</v>
      </c>
      <c r="M2">
        <v>0</v>
      </c>
      <c r="N2">
        <v>4.3697226997464798</v>
      </c>
      <c r="O2" t="s">
        <v>24</v>
      </c>
      <c r="P2">
        <v>-2</v>
      </c>
      <c r="Q2">
        <v>657301</v>
      </c>
      <c r="R2">
        <v>1</v>
      </c>
      <c r="S2" t="s">
        <v>25</v>
      </c>
      <c r="T2" t="s">
        <v>26</v>
      </c>
      <c r="U2" t="s">
        <v>27</v>
      </c>
      <c r="V2" t="s">
        <v>24</v>
      </c>
      <c r="W2" t="s">
        <v>28</v>
      </c>
    </row>
    <row r="3" spans="1:23" x14ac:dyDescent="0.25">
      <c r="A3">
        <v>1</v>
      </c>
      <c r="B3">
        <v>0</v>
      </c>
      <c r="C3">
        <v>1</v>
      </c>
      <c r="D3">
        <v>0</v>
      </c>
      <c r="E3">
        <v>5.73004749976098</v>
      </c>
      <c r="G3">
        <v>5.7160224998369804</v>
      </c>
      <c r="H3">
        <v>5.73004749976098</v>
      </c>
      <c r="I3">
        <v>6.7317625000141499</v>
      </c>
      <c r="J3">
        <v>6.7152402000501699</v>
      </c>
      <c r="K3">
        <v>7.3853746997192502</v>
      </c>
      <c r="L3" t="s">
        <v>23</v>
      </c>
      <c r="M3">
        <v>1</v>
      </c>
      <c r="N3">
        <v>0.660095600411295</v>
      </c>
      <c r="O3" t="s">
        <v>24</v>
      </c>
      <c r="P3">
        <v>0</v>
      </c>
      <c r="Q3">
        <v>657301</v>
      </c>
      <c r="R3">
        <v>1</v>
      </c>
      <c r="S3" t="s">
        <v>25</v>
      </c>
      <c r="T3" t="s">
        <v>26</v>
      </c>
      <c r="U3" t="s">
        <v>27</v>
      </c>
      <c r="V3" t="s">
        <v>24</v>
      </c>
      <c r="W3" t="s">
        <v>28</v>
      </c>
    </row>
    <row r="4" spans="1:23" x14ac:dyDescent="0.25">
      <c r="A4">
        <v>2</v>
      </c>
      <c r="B4">
        <v>0</v>
      </c>
      <c r="C4">
        <v>2</v>
      </c>
      <c r="D4">
        <v>0</v>
      </c>
      <c r="E4">
        <v>7.3981800996698404</v>
      </c>
      <c r="G4">
        <v>7.3883710997179097</v>
      </c>
      <c r="H4">
        <v>7.3981800996698404</v>
      </c>
      <c r="I4">
        <v>8.3984354999847692</v>
      </c>
      <c r="J4">
        <v>8.3984354999847692</v>
      </c>
      <c r="K4">
        <v>8.7855217996984702</v>
      </c>
      <c r="L4" t="s">
        <v>23</v>
      </c>
      <c r="M4">
        <v>1</v>
      </c>
      <c r="N4">
        <v>0.38029749970883098</v>
      </c>
      <c r="O4" t="s">
        <v>24</v>
      </c>
      <c r="P4">
        <v>0</v>
      </c>
      <c r="Q4">
        <v>657301</v>
      </c>
      <c r="R4">
        <v>1</v>
      </c>
      <c r="S4" t="s">
        <v>25</v>
      </c>
      <c r="T4" t="s">
        <v>26</v>
      </c>
      <c r="U4" t="s">
        <v>27</v>
      </c>
      <c r="V4" t="s">
        <v>24</v>
      </c>
      <c r="W4" t="s">
        <v>28</v>
      </c>
    </row>
    <row r="5" spans="1:23" x14ac:dyDescent="0.25">
      <c r="A5">
        <v>3</v>
      </c>
      <c r="B5">
        <v>0</v>
      </c>
      <c r="C5">
        <v>3</v>
      </c>
      <c r="D5">
        <v>0</v>
      </c>
      <c r="E5">
        <v>8.7984417998231894</v>
      </c>
      <c r="G5">
        <v>8.7891879999078792</v>
      </c>
      <c r="H5">
        <v>8.7984417998231894</v>
      </c>
      <c r="I5">
        <v>9.79841549973934</v>
      </c>
      <c r="J5">
        <v>9.79841549973934</v>
      </c>
      <c r="K5">
        <v>10.1852826997637</v>
      </c>
      <c r="L5" t="s">
        <v>23</v>
      </c>
      <c r="M5">
        <v>0</v>
      </c>
      <c r="N5">
        <v>0.37050790013745399</v>
      </c>
      <c r="O5" t="s">
        <v>24</v>
      </c>
      <c r="P5">
        <v>4</v>
      </c>
      <c r="Q5">
        <v>657301</v>
      </c>
      <c r="R5">
        <v>1</v>
      </c>
      <c r="S5" t="s">
        <v>25</v>
      </c>
      <c r="T5" t="s">
        <v>26</v>
      </c>
      <c r="U5" t="s">
        <v>27</v>
      </c>
      <c r="V5" t="s">
        <v>24</v>
      </c>
      <c r="W5" t="s">
        <v>28</v>
      </c>
    </row>
    <row r="6" spans="1:23" x14ac:dyDescent="0.25">
      <c r="A6">
        <v>4</v>
      </c>
      <c r="B6">
        <v>0</v>
      </c>
      <c r="C6">
        <v>4</v>
      </c>
      <c r="D6">
        <v>0</v>
      </c>
      <c r="E6">
        <v>10.198279500007599</v>
      </c>
      <c r="G6">
        <v>10.1887069996446</v>
      </c>
      <c r="H6">
        <v>10.198279500007599</v>
      </c>
      <c r="I6">
        <v>11.198765199631399</v>
      </c>
      <c r="J6">
        <v>11.198765199631399</v>
      </c>
      <c r="K6">
        <v>11.7518707998096</v>
      </c>
      <c r="L6" t="s">
        <v>23</v>
      </c>
      <c r="M6">
        <v>1</v>
      </c>
      <c r="N6">
        <v>0.54570160014554803</v>
      </c>
      <c r="O6" t="s">
        <v>24</v>
      </c>
      <c r="P6">
        <v>0</v>
      </c>
      <c r="Q6">
        <v>657301</v>
      </c>
      <c r="R6">
        <v>1</v>
      </c>
      <c r="S6" t="s">
        <v>25</v>
      </c>
      <c r="T6" t="s">
        <v>26</v>
      </c>
      <c r="U6" t="s">
        <v>27</v>
      </c>
      <c r="V6" t="s">
        <v>24</v>
      </c>
      <c r="W6" t="s">
        <v>28</v>
      </c>
    </row>
    <row r="7" spans="1:23" x14ac:dyDescent="0.25">
      <c r="A7">
        <v>5</v>
      </c>
      <c r="B7">
        <v>0</v>
      </c>
      <c r="C7">
        <v>5</v>
      </c>
      <c r="D7">
        <v>0</v>
      </c>
      <c r="E7">
        <v>11.765116099733801</v>
      </c>
      <c r="G7">
        <v>11.754944500047699</v>
      </c>
      <c r="H7">
        <v>11.765116099733801</v>
      </c>
      <c r="I7">
        <v>12.765341300051601</v>
      </c>
      <c r="J7">
        <v>12.765341300051601</v>
      </c>
      <c r="K7">
        <v>14.4352265996858</v>
      </c>
      <c r="L7" t="s">
        <v>29</v>
      </c>
      <c r="M7">
        <v>1</v>
      </c>
      <c r="N7">
        <v>1.6619629003107499</v>
      </c>
      <c r="O7" t="s">
        <v>24</v>
      </c>
      <c r="P7">
        <v>-3</v>
      </c>
      <c r="Q7">
        <v>657301</v>
      </c>
      <c r="R7">
        <v>1</v>
      </c>
      <c r="S7" t="s">
        <v>25</v>
      </c>
      <c r="T7" t="s">
        <v>26</v>
      </c>
      <c r="U7" t="s">
        <v>27</v>
      </c>
      <c r="V7" t="s">
        <v>24</v>
      </c>
      <c r="W7" t="s">
        <v>28</v>
      </c>
    </row>
    <row r="8" spans="1:23" x14ac:dyDescent="0.25">
      <c r="A8">
        <v>6</v>
      </c>
      <c r="B8">
        <v>0</v>
      </c>
      <c r="C8">
        <v>6</v>
      </c>
      <c r="D8">
        <v>0</v>
      </c>
      <c r="E8">
        <v>14.4486137996427</v>
      </c>
      <c r="G8">
        <v>14.438332099933101</v>
      </c>
      <c r="H8">
        <v>14.4486137996427</v>
      </c>
      <c r="I8">
        <v>15.4487157999537</v>
      </c>
      <c r="J8">
        <v>15.4487157999537</v>
      </c>
      <c r="K8">
        <v>16.001313199754801</v>
      </c>
      <c r="L8" t="s">
        <v>23</v>
      </c>
      <c r="M8">
        <v>0</v>
      </c>
      <c r="N8">
        <v>0.540013100020587</v>
      </c>
      <c r="O8" t="s">
        <v>24</v>
      </c>
      <c r="P8">
        <v>2</v>
      </c>
      <c r="Q8">
        <v>657301</v>
      </c>
      <c r="R8">
        <v>1</v>
      </c>
      <c r="S8" t="s">
        <v>25</v>
      </c>
      <c r="T8" t="s">
        <v>26</v>
      </c>
      <c r="U8" t="s">
        <v>27</v>
      </c>
      <c r="V8" t="s">
        <v>24</v>
      </c>
      <c r="W8" t="s">
        <v>28</v>
      </c>
    </row>
    <row r="9" spans="1:23" x14ac:dyDescent="0.25">
      <c r="A9">
        <v>7</v>
      </c>
      <c r="B9">
        <v>0</v>
      </c>
      <c r="C9">
        <v>7</v>
      </c>
      <c r="D9">
        <v>0</v>
      </c>
      <c r="E9">
        <v>16.015086199622601</v>
      </c>
      <c r="G9">
        <v>16.004386299755399</v>
      </c>
      <c r="H9">
        <v>16.015086199622601</v>
      </c>
      <c r="I9">
        <v>17.0152900000102</v>
      </c>
      <c r="J9">
        <v>17.0152900000102</v>
      </c>
      <c r="K9">
        <v>18.302460199687602</v>
      </c>
      <c r="L9" t="s">
        <v>29</v>
      </c>
      <c r="M9">
        <v>1</v>
      </c>
      <c r="N9">
        <v>1.27913710009306</v>
      </c>
      <c r="O9" t="s">
        <v>24</v>
      </c>
      <c r="P9">
        <v>-5</v>
      </c>
      <c r="Q9">
        <v>657301</v>
      </c>
      <c r="R9">
        <v>1</v>
      </c>
      <c r="S9" t="s">
        <v>25</v>
      </c>
      <c r="T9" t="s">
        <v>26</v>
      </c>
      <c r="U9" t="s">
        <v>27</v>
      </c>
      <c r="V9" t="s">
        <v>24</v>
      </c>
      <c r="W9" t="s">
        <v>28</v>
      </c>
    </row>
    <row r="10" spans="1:23" x14ac:dyDescent="0.25">
      <c r="A10">
        <v>8</v>
      </c>
      <c r="B10">
        <v>0</v>
      </c>
      <c r="C10">
        <v>8</v>
      </c>
      <c r="D10">
        <v>0</v>
      </c>
      <c r="E10">
        <v>18.3153907996602</v>
      </c>
      <c r="G10">
        <v>18.305882799904701</v>
      </c>
      <c r="H10">
        <v>18.3153907996602</v>
      </c>
      <c r="I10">
        <v>19.315358399879099</v>
      </c>
      <c r="J10">
        <v>19.315358399879099</v>
      </c>
      <c r="K10">
        <v>20.368206599727198</v>
      </c>
      <c r="L10" t="s">
        <v>29</v>
      </c>
      <c r="M10">
        <v>1</v>
      </c>
      <c r="N10">
        <v>1.03573070000857</v>
      </c>
      <c r="O10" t="s">
        <v>24</v>
      </c>
      <c r="P10">
        <v>-3</v>
      </c>
      <c r="Q10">
        <v>657301</v>
      </c>
      <c r="R10">
        <v>1</v>
      </c>
      <c r="S10" t="s">
        <v>25</v>
      </c>
      <c r="T10" t="s">
        <v>26</v>
      </c>
      <c r="U10" t="s">
        <v>27</v>
      </c>
      <c r="V10" t="s">
        <v>24</v>
      </c>
      <c r="W10" t="s">
        <v>28</v>
      </c>
    </row>
    <row r="11" spans="1:23" x14ac:dyDescent="0.25">
      <c r="A11">
        <v>9</v>
      </c>
      <c r="B11">
        <v>0</v>
      </c>
      <c r="C11">
        <v>9</v>
      </c>
      <c r="D11">
        <v>0</v>
      </c>
      <c r="E11">
        <v>20.3815989997237</v>
      </c>
      <c r="G11">
        <v>20.371689799707301</v>
      </c>
      <c r="H11">
        <v>20.3815989997237</v>
      </c>
      <c r="I11">
        <v>21.3816773998551</v>
      </c>
      <c r="J11">
        <v>21.3816773998551</v>
      </c>
      <c r="K11">
        <v>22.100206200033401</v>
      </c>
      <c r="L11" t="s">
        <v>29</v>
      </c>
      <c r="M11">
        <v>1</v>
      </c>
      <c r="N11">
        <v>0.71070320019498401</v>
      </c>
      <c r="O11" t="s">
        <v>24</v>
      </c>
      <c r="P11">
        <v>3</v>
      </c>
      <c r="Q11">
        <v>657301</v>
      </c>
      <c r="R11">
        <v>1</v>
      </c>
      <c r="S11" t="s">
        <v>25</v>
      </c>
      <c r="T11" t="s">
        <v>26</v>
      </c>
      <c r="U11" t="s">
        <v>27</v>
      </c>
      <c r="V11" t="s">
        <v>24</v>
      </c>
      <c r="W1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3" workbookViewId="0">
      <selection activeCell="I17" sqref="I17"/>
    </sheetView>
  </sheetViews>
  <sheetFormatPr defaultRowHeight="15" x14ac:dyDescent="0.25"/>
  <cols>
    <col min="1" max="1" width="17.5703125" customWidth="1"/>
    <col min="2" max="2" width="15.28515625" customWidth="1"/>
    <col min="3" max="3" width="13.5703125" customWidth="1"/>
    <col min="4" max="4" width="17.85546875" customWidth="1"/>
    <col min="5" max="5" width="18.42578125" customWidth="1"/>
    <col min="6" max="6" width="16.42578125" customWidth="1"/>
    <col min="7" max="7" width="23.42578125" customWidth="1"/>
    <col min="8" max="8" width="20.140625" customWidth="1"/>
    <col min="9" max="9" width="15" customWidth="1"/>
  </cols>
  <sheetData>
    <row r="1" spans="1:9" x14ac:dyDescent="0.25">
      <c r="A1" s="1" t="s">
        <v>11</v>
      </c>
      <c r="B1" s="1" t="s">
        <v>12</v>
      </c>
      <c r="C1" s="1" t="s">
        <v>15</v>
      </c>
      <c r="D1" s="1"/>
      <c r="E1" s="1" t="s">
        <v>30</v>
      </c>
      <c r="F1" s="1" t="s">
        <v>31</v>
      </c>
      <c r="G1" s="1" t="s">
        <v>32</v>
      </c>
      <c r="H1" s="1" t="s">
        <v>33</v>
      </c>
    </row>
    <row r="2" spans="1:9" x14ac:dyDescent="0.25">
      <c r="A2" t="s">
        <v>23</v>
      </c>
      <c r="B2">
        <v>0</v>
      </c>
      <c r="C2">
        <v>-2</v>
      </c>
      <c r="G2">
        <v>1</v>
      </c>
    </row>
    <row r="3" spans="1:9" x14ac:dyDescent="0.25">
      <c r="A3" t="s">
        <v>23</v>
      </c>
      <c r="B3">
        <v>1</v>
      </c>
      <c r="C3">
        <v>0</v>
      </c>
      <c r="E3">
        <v>1</v>
      </c>
    </row>
    <row r="4" spans="1:9" x14ac:dyDescent="0.25">
      <c r="A4" t="s">
        <v>23</v>
      </c>
      <c r="B4">
        <v>1</v>
      </c>
      <c r="C4">
        <v>0</v>
      </c>
      <c r="E4">
        <v>1</v>
      </c>
    </row>
    <row r="5" spans="1:9" x14ac:dyDescent="0.25">
      <c r="A5" t="s">
        <v>23</v>
      </c>
      <c r="B5">
        <v>0</v>
      </c>
      <c r="C5">
        <v>4</v>
      </c>
      <c r="G5">
        <v>1</v>
      </c>
    </row>
    <row r="6" spans="1:9" x14ac:dyDescent="0.25">
      <c r="A6" t="s">
        <v>29</v>
      </c>
      <c r="B6">
        <v>0</v>
      </c>
      <c r="C6">
        <v>0</v>
      </c>
      <c r="F6">
        <v>1</v>
      </c>
    </row>
    <row r="7" spans="1:9" x14ac:dyDescent="0.25">
      <c r="A7" t="s">
        <v>29</v>
      </c>
      <c r="B7">
        <v>1</v>
      </c>
      <c r="C7">
        <v>-3</v>
      </c>
      <c r="H7">
        <v>1</v>
      </c>
    </row>
    <row r="8" spans="1:9" x14ac:dyDescent="0.25">
      <c r="A8" t="s">
        <v>23</v>
      </c>
      <c r="B8">
        <v>0</v>
      </c>
      <c r="C8">
        <v>2</v>
      </c>
      <c r="G8">
        <v>1</v>
      </c>
    </row>
    <row r="9" spans="1:9" x14ac:dyDescent="0.25">
      <c r="A9" t="s">
        <v>29</v>
      </c>
      <c r="B9">
        <v>1</v>
      </c>
      <c r="C9">
        <v>-5</v>
      </c>
      <c r="H9">
        <v>1</v>
      </c>
    </row>
    <row r="10" spans="1:9" x14ac:dyDescent="0.25">
      <c r="A10" t="s">
        <v>29</v>
      </c>
      <c r="B10">
        <v>1</v>
      </c>
      <c r="C10">
        <v>-3</v>
      </c>
      <c r="H10">
        <v>1</v>
      </c>
    </row>
    <row r="11" spans="1:9" x14ac:dyDescent="0.25">
      <c r="A11" t="s">
        <v>29</v>
      </c>
      <c r="B11">
        <v>1</v>
      </c>
      <c r="C11">
        <v>3</v>
      </c>
      <c r="H11">
        <v>1</v>
      </c>
    </row>
    <row r="12" spans="1:9" x14ac:dyDescent="0.25">
      <c r="E12" s="1">
        <f>SUM(E2:E11)</f>
        <v>2</v>
      </c>
      <c r="F12" s="1">
        <f t="shared" ref="F12:H12" si="0">SUM(F2:F11)</f>
        <v>1</v>
      </c>
      <c r="G12" s="1">
        <f t="shared" si="0"/>
        <v>3</v>
      </c>
      <c r="H12" s="1">
        <f t="shared" si="0"/>
        <v>4</v>
      </c>
    </row>
    <row r="14" spans="1:9" x14ac:dyDescent="0.25">
      <c r="D14" t="s">
        <v>36</v>
      </c>
      <c r="E14" t="s">
        <v>37</v>
      </c>
      <c r="G14" t="s">
        <v>42</v>
      </c>
      <c r="I14">
        <f>E12/(E12+F12)</f>
        <v>0.66666666666666663</v>
      </c>
    </row>
    <row r="15" spans="1:9" x14ac:dyDescent="0.25">
      <c r="C15" t="s">
        <v>34</v>
      </c>
      <c r="D15" t="s">
        <v>38</v>
      </c>
      <c r="E15" t="s">
        <v>39</v>
      </c>
      <c r="G15" t="s">
        <v>43</v>
      </c>
      <c r="I15">
        <f>G12/(G12+H12)</f>
        <v>0.42857142857142855</v>
      </c>
    </row>
    <row r="16" spans="1:9" x14ac:dyDescent="0.25">
      <c r="C16" t="s">
        <v>35</v>
      </c>
      <c r="D16" t="s">
        <v>40</v>
      </c>
      <c r="E16" t="s">
        <v>41</v>
      </c>
    </row>
    <row r="17" spans="3:9" x14ac:dyDescent="0.25">
      <c r="G17" t="s">
        <v>44</v>
      </c>
      <c r="I17">
        <f>NORMSINV(I14)-NORMSINV(I15)</f>
        <v>0.61073966908816268</v>
      </c>
    </row>
    <row r="18" spans="3:9" x14ac:dyDescent="0.25">
      <c r="D18" t="s">
        <v>36</v>
      </c>
      <c r="E18" t="s">
        <v>37</v>
      </c>
      <c r="G18" t="s">
        <v>45</v>
      </c>
      <c r="I18">
        <f>-((NORMSINV(I14)+NORMSINV(I15))/2)</f>
        <v>-0.12535746475137616</v>
      </c>
    </row>
    <row r="19" spans="3:9" x14ac:dyDescent="0.25">
      <c r="C19" t="s">
        <v>34</v>
      </c>
      <c r="D19">
        <v>2</v>
      </c>
      <c r="E19">
        <v>1</v>
      </c>
    </row>
    <row r="20" spans="3:9" x14ac:dyDescent="0.25">
      <c r="C20" t="s">
        <v>35</v>
      </c>
      <c r="D20">
        <v>3</v>
      </c>
      <c r="E20">
        <v>4</v>
      </c>
      <c r="G20" t="s">
        <v>46</v>
      </c>
    </row>
    <row r="21" spans="3:9" x14ac:dyDescent="0.25">
      <c r="G21" t="s">
        <v>47</v>
      </c>
    </row>
    <row r="22" spans="3:9" x14ac:dyDescent="0.25">
      <c r="G2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657301_signal_detection_2024-09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2024-09-13T05:53:32Z</dcterms:modified>
</cp:coreProperties>
</file>