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<sst xmlns="http://schemas.openxmlformats.org/spreadsheetml/2006/main" count="26526" uniqueCount="11447">
  <si>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</si>
  <si>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</si>
  <si>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</si>
  <si>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</si>
  <si>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</si>
  <si>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</si>
  <si>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</si>
  <si>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</si>
  <si>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</si>
  <si>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</si>
  <si>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</si>
  <si>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</si>
  <si>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</si>
  <si>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</si>
  <si>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</si>
  <si>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</si>
  <si>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</si>
  <si>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</si>
  <si>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</si>
  <si>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</si>
  <si>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</si>
  <si>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</si>
  <si>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</si>
  <si>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</si>
  <si>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</si>
  <si>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</si>
  <si>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</si>
  <si>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</si>
  <si>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</si>
  <si>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</si>
  <si>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</si>
  <si>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</si>
  <si>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</si>
  <si>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</si>
  <si>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</si>
  <si>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</si>
  <si>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</si>
  <si>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</si>
  <si>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</si>
  <si>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</si>
  <si>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</si>
  <si>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</si>
  <si>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</si>
  <si>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</si>
  <si>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</si>
  <si>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</si>
  <si>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</si>
  <si>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</si>
  <si>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</si>
  <si>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</si>
  <si>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</si>
  <si>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</si>
  <si>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</si>
  <si>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</si>
  <si>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</si>
  <si>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</si>
  <si>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</si>
  <si>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</si>
  <si>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</si>
  <si>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</si>
  <si>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</si>
  <si>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</si>
  <si>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</si>
  <si>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</si>
  <si>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</si>
  <si>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</si>
  <si>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</si>
  <si>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</si>
  <si>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</si>
  <si>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</si>
  <si>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</si>
  <si>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</si>
  <si>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</si>
  <si>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</si>
  <si>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</si>
  <si>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</si>
  <si>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</si>
  <si>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</si>
  <si>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</si>
  <si>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</si>
  <si>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</si>
  <si>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</si>
  <si>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</si>
  <si>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</si>
  <si>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</si>
  <si>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</si>
  <si>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</si>
  <si>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</si>
  <si>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</si>
  <si>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</si>
  <si>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</si>
  <si>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</si>
  <si>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</si>
  <si>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</si>
  <si>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</si>
  <si>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</si>
  <si>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</si>
  <si>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</si>
  <si>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</si>
  <si>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</si>
  <si>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</si>
  <si>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</si>
  <si>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</si>
  <si>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</si>
  <si>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</si>
  <si>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</si>
  <si>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</si>
  <si>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</si>
  <si>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</si>
  <si>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</si>
  <si>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</si>
  <si>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</si>
  <si>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</si>
  <si>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</si>
  <si>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</si>
  <si>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</si>
  <si>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</si>
  <si>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</si>
  <si>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</si>
  <si>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</si>
  <si>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</si>
  <si>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</si>
  <si>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</si>
  <si>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</si>
  <si>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</si>
  <si>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</si>
  <si>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</si>
  <si>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</si>
  <si>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</si>
  <si>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</si>
  <si>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</si>
  <si>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</si>
  <si>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</si>
  <si>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</si>
  <si>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</si>
  <si>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</si>
  <si>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</si>
  <si>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</si>
  <si>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</si>
  <si>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</si>
  <si>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</si>
  <si>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</si>
  <si>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</si>
  <si>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</si>
  <si>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</si>
  <si>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</si>
  <si>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</si>
  <si>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</si>
  <si>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</si>
  <si>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</si>
  <si>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</si>
  <si>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</si>
  <si>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</si>
  <si>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</si>
  <si>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</si>
  <si>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</si>
  <si>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</si>
  <si>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</si>
  <si>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</si>
  <si>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</si>
  <si>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</si>
  <si>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</si>
  <si>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</si>
  <si>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</si>
  <si>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</si>
  <si>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</si>
  <si>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</si>
  <si>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</si>
  <si>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</si>
  <si>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</si>
  <si>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</si>
  <si>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</si>
  <si>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</si>
  <si>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</si>
  <si>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</si>
  <si>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</si>
  <si>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</si>
  <si>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</si>
  <si>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</si>
  <si>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</si>
  <si>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</si>
  <si>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</si>
  <si>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</si>
  <si>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</si>
  <si>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</si>
  <si>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</si>
  <si>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</si>
  <si>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</si>
  <si>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</si>
  <si>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</si>
  <si>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</si>
  <si>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</si>
  <si>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</si>
  <si>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</si>
  <si>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</si>
  <si>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</si>
  <si>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</si>
  <si>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</si>
  <si>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</si>
  <si>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</si>
  <si>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</si>
  <si>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</si>
  <si>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</si>
  <si>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</si>
  <si>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</si>
  <si>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</si>
  <si>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</si>
  <si>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</si>
  <si>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</si>
  <si>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</si>
  <si>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</si>
  <si>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</si>
  <si>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</si>
  <si>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</si>
  <si>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</si>
  <si>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</si>
  <si>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</si>
  <si>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</si>
  <si>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</si>
  <si>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</si>
  <si>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</si>
  <si>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</si>
  <si>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</si>
  <si>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</si>
  <si>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</si>
  <si>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</si>
  <si>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</si>
  <si>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</si>
  <si>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</si>
  <si>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</si>
  <si>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</si>
  <si>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</si>
  <si>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</si>
  <si>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</si>
  <si>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</si>
  <si>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</si>
  <si>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</si>
  <si>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</si>
  <si>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</si>
  <si>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</si>
  <si>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</si>
  <si>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</si>
  <si>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</si>
  <si>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</si>
  <si>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</si>
  <si>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</si>
  <si>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</si>
  <si>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</si>
  <si>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</si>
  <si>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</si>
  <si>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</si>
  <si>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</si>
  <si>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</si>
  <si>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</si>
  <si>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</si>
  <si>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</si>
  <si>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</si>
  <si>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</si>
  <si>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</si>
  <si>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</si>
  <si>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</si>
  <si>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</si>
  <si>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</si>
  <si>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</si>
  <si>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</si>
  <si>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</si>
  <si>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</si>
  <si>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</si>
  <si>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</si>
  <si>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</si>
  <si>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</si>
  <si>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</si>
  <si>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</si>
  <si>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</si>
  <si>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</si>
  <si>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</si>
  <si>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</si>
  <si>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</si>
  <si>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</si>
  <si>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</si>
  <si>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</si>
  <si>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</si>
  <si>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</si>
  <si>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</si>
  <si>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</si>
  <si>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</si>
  <si>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</si>
  <si>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</si>
  <si>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</si>
  <si>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</si>
  <si>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</si>
  <si>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</si>
  <si>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</si>
  <si>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</si>
  <si>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</si>
  <si>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</si>
  <si>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</si>
  <si>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</si>
  <si>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</si>
  <si>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</si>
  <si>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</si>
  <si>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</si>
  <si>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</si>
  <si>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</si>
  <si>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</si>
  <si>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</si>
  <si>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</si>
  <si>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</si>
  <si>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</si>
  <si>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</si>
  <si>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</si>
  <si>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</si>
  <si>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</si>
  <si>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</si>
  <si>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</si>
  <si>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</si>
  <si>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</si>
  <si>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</si>
  <si>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</si>
  <si>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</si>
  <si>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</si>
  <si>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</si>
  <si>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</si>
  <si>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</si>
  <si>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</si>
  <si>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</si>
  <si>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</si>
  <si>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</si>
  <si>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</si>
  <si>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</si>
  <si>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</si>
  <si>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</si>
  <si>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</si>
  <si>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</si>
  <si>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</si>
  <si>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</si>
  <si>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</si>
  <si>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</si>
  <si>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</si>
  <si>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</si>
  <si>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</si>
  <si>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</si>
  <si>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</si>
  <si>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</si>
  <si>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</si>
  <si>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</si>
  <si>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</si>
  <si>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</si>
  <si>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</si>
  <si>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</si>
  <si>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</si>
  <si>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</si>
  <si>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</si>
  <si>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</si>
  <si>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</si>
  <si>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</si>
  <si>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</si>
  <si>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</si>
  <si>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</si>
  <si>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</si>
  <si>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</si>
  <si>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</si>
  <si>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</si>
  <si>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</si>
  <si>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</si>
  <si>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</si>
  <si>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</si>
  <si>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</si>
  <si>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</si>
  <si>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</si>
  <si>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</si>
  <si>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</si>
  <si>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</si>
  <si>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</si>
  <si>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</si>
  <si>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</si>
  <si>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</si>
  <si>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</si>
  <si>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</si>
  <si>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</si>
  <si>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</si>
  <si>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</si>
  <si>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</si>
  <si>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</si>
  <si>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</si>
  <si>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</si>
  <si>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</si>
  <si>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</si>
  <si>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</si>
  <si>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</si>
  <si>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</si>
  <si>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</si>
  <si>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</si>
  <si>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</si>
  <si>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</si>
  <si>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</si>
  <si>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</si>
  <si>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</si>
  <si>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</si>
  <si>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</si>
  <si>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</si>
  <si>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</si>
  <si>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</si>
  <si>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</si>
  <si>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</si>
  <si>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</si>
  <si>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</si>
  <si>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</si>
  <si>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</si>
  <si>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</si>
  <si>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</si>
  <si>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</si>
  <si>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</si>
  <si>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</si>
  <si>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</si>
  <si>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</si>
  <si>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</si>
  <si>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</si>
  <si>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</si>
  <si>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</si>
  <si>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</si>
  <si>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</si>
  <si>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</si>
  <si>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</si>
  <si>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</si>
  <si>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</si>
  <si>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</si>
  <si>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</si>
  <si>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</si>
  <si>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</si>
  <si>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</si>
  <si>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</si>
  <si>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</si>
  <si>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</si>
  <si>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</si>
  <si>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</si>
  <si>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</si>
  <si>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</si>
  <si>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</si>
  <si>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</si>
  <si>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</si>
  <si>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</si>
  <si>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</si>
  <si>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</si>
  <si>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</si>
  <si>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</si>
  <si>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</si>
  <si>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</si>
  <si>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</si>
  <si>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</si>
  <si>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</si>
  <si>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</si>
  <si>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</si>
  <si>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</si>
  <si>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</si>
  <si>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</si>
  <si>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</si>
  <si>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</si>
  <si>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</si>
  <si>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</si>
  <si>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</si>
  <si>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</si>
  <si>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</si>
  <si>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</si>
  <si>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</si>
  <si>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</si>
  <si>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</si>
  <si>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</si>
  <si>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</si>
  <si>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</si>
  <si>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</si>
  <si>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</si>
  <si>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</si>
  <si>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</si>
  <si>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</si>
  <si>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</si>
  <si>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</si>
  <si>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</si>
  <si>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</si>
  <si>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</si>
  <si>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</si>
  <si>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</si>
  <si>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</si>
  <si>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</si>
  <si>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</si>
  <si>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</si>
  <si>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</si>
  <si>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</si>
  <si>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</si>
  <si>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</si>
  <si>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</si>
  <si>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</si>
  <si>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</si>
  <si>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</si>
  <si>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</si>
  <si>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</si>
  <si>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</si>
  <si>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</si>
  <si>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</si>
  <si>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</si>
  <si>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</si>
  <si>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</si>
  <si>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</si>
  <si>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</si>
  <si>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</si>
  <si>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</si>
  <si>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</si>
  <si>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</si>
  <si>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</si>
  <si>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</si>
  <si>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</si>
  <si>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</si>
  <si>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</si>
  <si>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</si>
  <si>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</si>
  <si>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</si>
  <si>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</si>
  <si>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</si>
  <si>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</si>
  <si>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</si>
  <si>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</si>
  <si>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</si>
  <si>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</si>
  <si>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</si>
  <si>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</si>
  <si>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</si>
  <si>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</si>
  <si>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</si>
  <si>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</si>
  <si>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</si>
  <si>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</si>
  <si>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</si>
  <si>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</si>
  <si>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</si>
  <si>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</si>
  <si>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</si>
  <si>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</si>
  <si>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</si>
  <si>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</si>
  <si>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</si>
  <si>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</si>
  <si>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</si>
  <si>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</si>
  <si>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</si>
  <si>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</si>
  <si>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</si>
  <si>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</si>
  <si>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</si>
  <si>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</si>
  <si>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</si>
  <si>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</si>
  <si>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</si>
  <si>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</si>
  <si>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</si>
  <si>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</si>
  <si>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</si>
  <si>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</si>
  <si>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</si>
  <si>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</si>
  <si>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</si>
  <si>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</si>
  <si>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</si>
  <si>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</si>
  <si>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</si>
  <si>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</si>
  <si>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</si>
  <si>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</si>
  <si>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</si>
  <si>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</si>
  <si>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</si>
  <si>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</si>
  <si>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</si>
  <si>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</si>
  <si>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</si>
  <si>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</si>
  <si>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</si>
  <si>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</si>
  <si>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</si>
  <si>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</si>
  <si>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</si>
  <si>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</si>
  <si>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</si>
  <si>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</si>
  <si>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</si>
  <si>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</si>
  <si>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</si>
  <si>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</si>
  <si>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</si>
  <si>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</si>
  <si>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</si>
  <si>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</si>
  <si>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</si>
  <si>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</si>
  <si>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</si>
  <si>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</si>
  <si>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</si>
  <si>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</si>
  <si>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</si>
  <si>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</si>
  <si>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</si>
  <si>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</si>
  <si>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</si>
  <si>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</si>
  <si>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</si>
  <si>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</si>
  <si>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</si>
  <si>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</si>
  <si>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</si>
  <si>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</si>
  <si>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</si>
  <si>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</si>
  <si>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</si>
  <si>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</si>
  <si>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</si>
  <si>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</si>
  <si>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</si>
  <si>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</si>
  <si>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</si>
  <si>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</si>
  <si>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</si>
  <si>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</si>
  <si>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</si>
  <si>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</si>
  <si>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</si>
  <si>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</si>
  <si>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</si>
  <si>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</si>
  <si>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</si>
  <si>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</si>
  <si>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</si>
  <si>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</si>
  <si>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</si>
  <si>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</si>
  <si>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</si>
  <si>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</si>
  <si>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</si>
  <si>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</si>
  <si>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</si>
  <si>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</si>
  <si>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</si>
  <si>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</si>
  <si>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</si>
  <si>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</si>
  <si>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</si>
  <si>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</si>
  <si>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</si>
  <si>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</si>
  <si>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</si>
  <si>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</si>
  <si>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</si>
  <si>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</si>
  <si>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</si>
  <si>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</si>
  <si>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</si>
  <si>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</si>
  <si>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</si>
  <si>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</si>
  <si>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</si>
  <si>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</si>
  <si>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</si>
  <si>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</si>
  <si>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</si>
  <si>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</si>
  <si>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</si>
  <si>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</si>
  <si>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</si>
  <si>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</si>
  <si>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</si>
  <si>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</si>
  <si>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</si>
  <si>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</si>
  <si>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</si>
  <si>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</si>
  <si>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</si>
  <si>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</si>
  <si>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</si>
  <si>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</si>
  <si>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</si>
  <si>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</si>
  <si>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</si>
  <si>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</si>
  <si>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</si>
  <si>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</si>
  <si>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</si>
  <si>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</si>
  <si>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</si>
  <si>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</si>
  <si>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</si>
  <si>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</si>
  <si>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</si>
  <si>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</si>
  <si>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</si>
  <si>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</si>
  <si>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</si>
  <si>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</si>
  <si>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</si>
  <si>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</si>
  <si>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</si>
  <si>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</si>
  <si>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</si>
  <si>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</si>
  <si>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</si>
  <si>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</si>
  <si>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</si>
  <si>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</si>
  <si>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</si>
  <si>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</si>
  <si>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</si>
  <si>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</si>
  <si>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</si>
  <si>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</si>
  <si>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</si>
  <si>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</si>
  <si>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</si>
  <si>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</si>
  <si>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</si>
  <si>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</si>
  <si>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</si>
  <si>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</si>
  <si>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</si>
  <si>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</si>
  <si>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</si>
  <si>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</si>
  <si>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</si>
  <si>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</si>
  <si>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</si>
  <si>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</si>
  <si>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</si>
  <si>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</si>
  <si>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</si>
  <si>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</si>
  <si>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</si>
  <si>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</si>
  <si>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</si>
  <si>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</si>
  <si>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</si>
  <si>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</si>
  <si>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</si>
  <si>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</si>
  <si>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</si>
  <si>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</si>
  <si>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</si>
  <si>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</si>
  <si>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</si>
  <si>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</si>
  <si>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</si>
  <si>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</si>
  <si>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</si>
  <si>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</si>
  <si>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</si>
  <si>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</si>
  <si>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</si>
  <si>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</si>
  <si>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</si>
  <si>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</si>
  <si>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</si>
  <si>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</si>
  <si>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</si>
  <si>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</si>
  <si>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</si>
  <si>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</si>
  <si>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</si>
  <si>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</si>
  <si>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</si>
  <si>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</si>
  <si>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</si>
  <si>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</si>
  <si>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</si>
  <si>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</si>
  <si>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</si>
  <si>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</si>
  <si>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</si>
  <si>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</si>
  <si>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</si>
  <si>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</si>
  <si>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</si>
  <si>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</si>
  <si>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</si>
  <si>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</si>
  <si>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</si>
  <si>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</si>
  <si>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</si>
  <si>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</si>
  <si>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</si>
  <si>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</si>
  <si>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</si>
  <si>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</si>
  <si>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</si>
  <si>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</si>
  <si>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</si>
  <si>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</si>
  <si>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</si>
  <si>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</si>
  <si>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</si>
  <si>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</si>
  <si>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</si>
  <si>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</si>
  <si>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</si>
  <si>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</si>
  <si>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</si>
  <si>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</si>
  <si>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</si>
  <si>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</si>
  <si>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</si>
  <si>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</si>
  <si>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</si>
  <si>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</si>
  <si>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</si>
  <si>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</si>
  <si>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</si>
  <si>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</si>
  <si>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</si>
  <si>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</si>
  <si>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</si>
  <si>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</si>
  <si>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</si>
  <si>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</si>
  <si>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</si>
  <si>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</si>
  <si>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</si>
  <si>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</si>
  <si>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</si>
  <si>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</si>
  <si>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</si>
  <si>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</si>
  <si>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</si>
  <si>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</si>
  <si>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</si>
  <si>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</si>
  <si>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</si>
  <si>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</si>
  <si>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</si>
  <si>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</si>
  <si>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</si>
  <si>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</si>
  <si>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</si>
  <si>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</si>
  <si>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</si>
  <si>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</si>
  <si>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</si>
  <si>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</si>
  <si>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</si>
  <si>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</si>
  <si>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</si>
  <si>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</si>
  <si>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</si>
  <si>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</si>
  <si>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</si>
  <si>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</si>
  <si>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</si>
  <si>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</si>
  <si>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</si>
  <si>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</si>
  <si>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</si>
  <si>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</si>
  <si>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</si>
  <si>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</si>
  <si>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</si>
  <si>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</si>
  <si>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</si>
  <si>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</si>
  <si>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</si>
  <si>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</si>
  <si>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</si>
  <si>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</si>
  <si>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</si>
  <si>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</si>
  <si>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</si>
  <si>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</si>
  <si>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</si>
  <si>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</si>
  <si>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</si>
  <si>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</si>
  <si>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</si>
  <si>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</si>
  <si>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</si>
  <si>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</si>
  <si>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</si>
  <si>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</si>
  <si>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</si>
  <si>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</si>
  <si>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</si>
  <si>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</si>
  <si>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</si>
  <si>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</si>
  <si>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</si>
  <si>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</si>
  <si>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</si>
  <si>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</si>
  <si>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</si>
  <si>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</si>
  <si>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</si>
  <si>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</si>
  <si>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</si>
  <si>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</si>
  <si>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</si>
  <si>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</si>
  <si>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</si>
  <si>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</si>
  <si>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</si>
  <si>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</si>
  <si>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</si>
  <si>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</si>
  <si>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</si>
  <si>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</si>
  <si>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</si>
  <si>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</si>
  <si>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</si>
  <si>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</si>
  <si>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</si>
  <si>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</si>
  <si>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</si>
  <si>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</si>
  <si>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</si>
  <si>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</si>
  <si>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</si>
  <si>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</si>
  <si>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</si>
  <si>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</si>
  <si>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</si>
  <si>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</si>
  <si>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</si>
  <si>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</si>
  <si>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</si>
  <si>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</si>
  <si>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</si>
  <si>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</si>
  <si>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</si>
  <si>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</si>
  <si>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</si>
  <si>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</si>
  <si>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</si>
  <si>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</si>
  <si>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</si>
  <si>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</si>
  <si>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</si>
  <si>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</si>
  <si>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</si>
  <si>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</si>
  <si>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</si>
  <si>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</si>
  <si>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</si>
  <si>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</si>
  <si>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</si>
  <si>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</si>
  <si>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</si>
  <si>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</si>
  <si>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</si>
  <si>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</si>
  <si>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</si>
  <si>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</si>
  <si>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</si>
  <si>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</si>
  <si>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</si>
  <si>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</si>
  <si>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</si>
  <si>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</si>
  <si>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</si>
  <si>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</si>
  <si>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</si>
  <si>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</si>
  <si>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</si>
  <si>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</si>
  <si>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</si>
  <si>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</si>
  <si>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</si>
  <si>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</si>
  <si>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</si>
  <si>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</si>
  <si>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</si>
  <si>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</si>
  <si>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</si>
  <si>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</si>
  <si>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</si>
  <si>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</si>
  <si>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</si>
  <si>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</si>
  <si>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</si>
  <si>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</si>
  <si>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</si>
  <si>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</si>
  <si>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</si>
  <si>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</si>
  <si>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</si>
  <si>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</si>
  <si>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</si>
  <si>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</si>
  <si>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</si>
  <si>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</si>
  <si>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</si>
  <si>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</si>
  <si>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</si>
  <si>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</si>
  <si>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</si>
  <si>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</si>
  <si>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</si>
  <si>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</si>
  <si>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</si>
  <si>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</si>
  <si>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</si>
  <si>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</si>
  <si>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</si>
  <si>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</si>
  <si>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</si>
  <si>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</si>
  <si>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</si>
  <si>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</si>
  <si>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</si>
  <si>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</si>
  <si>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</si>
  <si>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</si>
  <si>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</si>
  <si>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</si>
  <si>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</si>
  <si>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</si>
  <si>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</si>
  <si>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</si>
  <si>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</si>
  <si>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</si>
  <si>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</si>
  <si>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</si>
  <si>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</si>
  <si>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</si>
  <si>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</si>
  <si>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</si>
  <si>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</si>
  <si>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</si>
  <si>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</si>
  <si>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</si>
  <si>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</si>
  <si>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</si>
  <si>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</si>
  <si>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</si>
  <si>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</si>
  <si>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</si>
  <si>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</si>
  <si>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</si>
  <si>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</si>
  <si>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</si>
  <si>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</si>
  <si>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</si>
  <si>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</si>
  <si>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</si>
  <si>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</si>
  <si>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</si>
  <si>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</si>
  <si>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</si>
  <si>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</si>
  <si>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</si>
  <si>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</si>
  <si>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</si>
  <si>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</si>
  <si>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</si>
  <si>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</si>
  <si>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</si>
  <si>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</si>
  <si>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</si>
  <si>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</si>
  <si>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</si>
  <si>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</si>
  <si>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</si>
  <si>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</si>
  <si>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</si>
  <si>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</si>
  <si>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</si>
  <si>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</si>
  <si>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</si>
  <si>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</si>
  <si>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</si>
  <si>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</si>
  <si>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</si>
  <si>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</si>
  <si>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</si>
  <si>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</si>
  <si>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</si>
  <si>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</si>
  <si>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</si>
  <si>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</si>
  <si>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</si>
  <si>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</si>
  <si>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</si>
  <si>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</si>
  <si>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</si>
  <si>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</si>
  <si>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</si>
  <si>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</si>
  <si>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</si>
  <si>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</si>
  <si>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</si>
  <si>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</si>
  <si>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</si>
  <si>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</si>
  <si>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</si>
  <si>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</si>
  <si>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</si>
  <si>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</si>
  <si>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</si>
  <si>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</si>
  <si>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</si>
  <si>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</si>
  <si>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</si>
  <si>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</si>
  <si>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</si>
  <si>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</si>
  <si>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</si>
  <si>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</si>
  <si>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</si>
  <si>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</si>
  <si>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</si>
  <si>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</si>
  <si>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</si>
  <si>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</si>
  <si>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</si>
  <si>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</si>
  <si>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</si>
  <si>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</si>
  <si>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</si>
  <si>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</si>
  <si>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</si>
  <si>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</si>
  <si>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</si>
  <si>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</si>
  <si>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</si>
  <si>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</si>
  <si>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</si>
  <si>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</si>
  <si>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</si>
  <si>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</si>
  <si>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</si>
  <si>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</si>
  <si>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</si>
  <si>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</si>
  <si>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</si>
  <si>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</si>
  <si>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</si>
  <si>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</si>
  <si>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</si>
  <si>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</si>
  <si>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</si>
  <si>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</si>
  <si>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</si>
  <si>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</si>
  <si>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</si>
  <si>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</si>
  <si>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</si>
  <si>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</si>
  <si>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</si>
  <si>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</si>
  <si>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</si>
  <si>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</si>
  <si>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</si>
  <si>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</si>
  <si>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</si>
  <si>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</si>
  <si>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</si>
  <si>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</si>
  <si>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</si>
  <si>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</si>
  <si>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</si>
  <si>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</si>
  <si>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</si>
  <si>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</si>
  <si>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</si>
  <si>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</si>
  <si>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</si>
  <si>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</si>
  <si>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</si>
  <si>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</si>
  <si>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</si>
  <si>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</si>
  <si>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</si>
  <si>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</si>
  <si>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</si>
  <si>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</si>
  <si>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</si>
  <si>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</si>
  <si>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</si>
  <si>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</si>
  <si>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</si>
  <si>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</si>
  <si>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</si>
  <si>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</si>
  <si>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</si>
  <si>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</si>
  <si>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</si>
  <si>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</si>
  <si>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</si>
  <si>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</si>
  <si>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</si>
  <si>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</si>
  <si>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</si>
  <si>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</si>
  <si>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</si>
  <si>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</si>
  <si>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</si>
  <si>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</si>
  <si>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</si>
  <si>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</si>
  <si>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</si>
  <si>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</si>
  <si>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</si>
  <si>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</si>
  <si>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</si>
  <si>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</si>
  <si>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</si>
  <si>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</si>
  <si>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</si>
  <si>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</si>
  <si>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</si>
  <si>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</si>
  <si>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</si>
  <si>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</si>
  <si>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</si>
  <si>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</si>
  <si>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</si>
  <si>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</si>
  <si>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</si>
  <si>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</si>
  <si>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</si>
  <si>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</si>
  <si>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</si>
  <si>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</si>
  <si>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</si>
  <si>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</si>
  <si>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</si>
  <si>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</si>
  <si>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</si>
  <si>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</si>
  <si>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</si>
  <si>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</si>
  <si>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</si>
  <si>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</si>
  <si>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</si>
  <si>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</si>
  <si>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</si>
  <si>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</si>
  <si>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</si>
  <si>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</si>
  <si>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</si>
  <si>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</si>
  <si>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</si>
  <si>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</si>
  <si>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</si>
  <si>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</si>
  <si>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</si>
  <si>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</si>
  <si>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</si>
  <si>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</si>
  <si>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</si>
  <si>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</si>
  <si>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</si>
  <si>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</si>
  <si>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</si>
  <si>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</si>
  <si>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</si>
  <si>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</si>
  <si>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</si>
  <si>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</si>
  <si>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</si>
  <si>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</si>
  <si>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</si>
  <si>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</si>
  <si>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</si>
  <si>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</si>
  <si>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</si>
  <si>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</si>
  <si>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</si>
  <si>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</si>
  <si>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</si>
  <si>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</si>
  <si>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</si>
  <si>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</si>
  <si>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</si>
  <si>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</si>
  <si>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</si>
  <si>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</si>
  <si>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</si>
  <si>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</si>
  <si>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</si>
  <si>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</si>
  <si>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</si>
  <si>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</si>
  <si>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</si>
  <si>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</si>
  <si>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</si>
  <si>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</si>
  <si>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</si>
  <si>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</si>
  <si>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</si>
  <si>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</si>
  <si>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</si>
  <si>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</si>
  <si>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</si>
  <si>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</si>
  <si>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</si>
  <si>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</si>
  <si>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</si>
  <si>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</si>
  <si>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</si>
  <si>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</si>
  <si>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</si>
  <si>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</si>
  <si>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</si>
  <si>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</si>
  <si>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</si>
  <si>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</si>
  <si>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</si>
  <si>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</si>
  <si>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</si>
  <si>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</si>
  <si>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</si>
  <si>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</si>
  <si>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</si>
  <si>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</si>
  <si>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</si>
  <si>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</si>
  <si>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</si>
  <si>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</si>
  <si>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</si>
  <si>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</si>
  <si>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</si>
  <si>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</si>
  <si>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</si>
  <si>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</si>
  <si>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</si>
  <si>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</si>
  <si>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</si>
  <si>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</si>
  <si>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</si>
  <si>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</si>
  <si>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</si>
  <si>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</si>
  <si>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</si>
  <si>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</si>
  <si>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</si>
  <si>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</si>
  <si>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</si>
  <si>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</si>
  <si>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</si>
  <si>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</si>
  <si>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</si>
  <si>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</si>
  <si>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</si>
  <si>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</si>
  <si>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</si>
  <si>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</si>
  <si>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</si>
  <si>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</si>
  <si>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</si>
  <si>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</si>
  <si>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</si>
  <si>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</si>
  <si>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</si>
  <si>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</si>
  <si>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</si>
  <si>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</si>
  <si>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</si>
  <si>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</si>
  <si>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</si>
  <si>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</si>
  <si>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</si>
  <si>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</si>
  <si>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</si>
  <si>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</si>
  <si>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</si>
  <si>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</si>
  <si>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</si>
  <si>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</si>
  <si>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</si>
  <si>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</si>
  <si>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</si>
  <si>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</si>
  <si>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</si>
  <si>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</si>
  <si>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</si>
  <si>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</si>
  <si>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</si>
  <si>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</si>
  <si>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</si>
  <si>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</si>
  <si>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</si>
  <si>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</si>
  <si>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</si>
  <si>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</si>
  <si>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</si>
  <si>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</si>
  <si>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</si>
  <si>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</si>
  <si>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</si>
  <si>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</si>
  <si>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</si>
  <si>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</si>
  <si>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</si>
  <si>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</si>
  <si>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</si>
  <si>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</si>
  <si>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</si>
  <si>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</si>
  <si>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</si>
  <si>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</si>
  <si>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</si>
  <si>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</si>
  <si>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</si>
  <si>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</si>
  <si>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</si>
  <si>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</si>
  <si>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</si>
  <si>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</si>
  <si>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</si>
  <si>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</si>
  <si>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</si>
  <si>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</si>
  <si>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</si>
  <si>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</si>
  <si>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</si>
  <si>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</si>
  <si>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</si>
  <si>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</si>
  <si>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</si>
  <si>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</si>
  <si>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</si>
  <si>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</si>
  <si>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</si>
  <si>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</si>
  <si>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</si>
  <si>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</si>
  <si>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</si>
  <si>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</si>
  <si>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</si>
  <si>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</si>
  <si>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</si>
  <si>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</si>
  <si>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</si>
  <si>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</si>
  <si>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</si>
  <si>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</si>
  <si>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</si>
  <si>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</si>
  <si>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</si>
  <si>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</si>
  <si>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</si>
  <si>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</si>
  <si>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</si>
  <si>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</si>
  <si>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</si>
  <si>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</si>
  <si>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</si>
  <si>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</si>
  <si>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</si>
  <si>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</si>
  <si>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</si>
  <si>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</si>
  <si>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</si>
  <si>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</si>
  <si>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</si>
  <si>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</si>
  <si>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</si>
  <si>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</si>
  <si>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</si>
  <si>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</si>
  <si>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</si>
  <si>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</si>
  <si>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</si>
  <si>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</si>
  <si>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</si>
  <si>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</si>
  <si>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</si>
  <si>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</si>
  <si>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</si>
  <si>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</si>
  <si>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</si>
  <si>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</si>
  <si>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</si>
  <si>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</si>
  <si>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</si>
  <si>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</si>
  <si>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</si>
  <si>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</si>
  <si>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</si>
  <si>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</si>
  <si>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</si>
  <si>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</si>
  <si>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</si>
  <si>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</si>
  <si>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</si>
  <si>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</si>
  <si>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</si>
  <si>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</si>
  <si>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</si>
  <si>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</si>
  <si>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</si>
  <si>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</si>
  <si>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</si>
  <si>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</si>
  <si>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</si>
  <si>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</si>
  <si>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</si>
  <si>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</si>
  <si>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</si>
  <si>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</si>
  <si>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</si>
  <si>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</si>
  <si>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</si>
  <si>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</si>
  <si>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</si>
  <si>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</si>
  <si>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</si>
  <si>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</si>
  <si>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</si>
  <si>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</si>
  <si>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</si>
  <si>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</si>
  <si>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</si>
  <si>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</si>
  <si>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</si>
  <si>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</si>
  <si>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</si>
  <si>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</si>
  <si>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</si>
  <si>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</si>
  <si>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</si>
  <si>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</si>
  <si>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</si>
  <si>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</si>
  <si>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</si>
  <si>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</si>
  <si>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</si>
  <si>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</si>
  <si>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</si>
  <si>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</si>
  <si>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</si>
  <si>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</si>
  <si>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</si>
  <si>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</si>
  <si>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</si>
  <si>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</si>
  <si>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</si>
  <si>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</si>
  <si>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</si>
  <si>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</si>
  <si>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</si>
  <si>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</si>
  <si>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</si>
  <si>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</si>
  <si>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</si>
  <si>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</si>
  <si>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</si>
  <si>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</si>
  <si>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</si>
  <si>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</si>
  <si>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</si>
  <si>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</si>
  <si>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</si>
  <si>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</si>
  <si>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</si>
  <si>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</si>
  <si>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</si>
  <si>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</si>
  <si>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</si>
  <si>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</si>
  <si>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</si>
  <si>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</si>
  <si>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</si>
  <si>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</si>
  <si>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</si>
  <si>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</si>
  <si>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</si>
  <si>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</si>
  <si>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</si>
  <si>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</si>
  <si>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</si>
  <si>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</si>
  <si>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</si>
  <si>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</si>
  <si>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</si>
  <si>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</si>
  <si>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</si>
  <si>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</si>
  <si>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</si>
  <si>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</si>
  <si>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</si>
  <si>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</si>
  <si>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</si>
  <si>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</si>
  <si>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</si>
  <si>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</si>
  <si>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</si>
  <si>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</si>
  <si>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</si>
  <si>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</si>
  <si>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</si>
  <si>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</si>
  <si>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</si>
  <si>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</si>
  <si>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</si>
  <si>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</si>
  <si>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</si>
  <si>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</si>
  <si>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</si>
  <si>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</si>
  <si>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</si>
  <si>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</si>
  <si>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</si>
  <si>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</si>
  <si>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</si>
  <si>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</si>
  <si>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</si>
  <si>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</si>
  <si>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</si>
  <si>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</si>
  <si>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</si>
  <si>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</si>
  <si>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</si>
  <si>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</si>
  <si>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</si>
  <si>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</si>
  <si>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</si>
  <si>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</si>
  <si>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</si>
  <si>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</si>
  <si>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</si>
  <si>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</si>
  <si>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</si>
  <si>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</si>
  <si>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</si>
  <si>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</si>
  <si>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</si>
  <si>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</si>
  <si>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</si>
  <si>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</si>
  <si>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</si>
  <si>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</si>
  <si>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</si>
  <si>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</si>
  <si>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</si>
  <si>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</si>
  <si>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</si>
  <si>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</si>
  <si>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</si>
  <si>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</si>
  <si>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</si>
  <si>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</si>
  <si>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</si>
  <si>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</si>
  <si>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</si>
  <si>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</si>
  <si>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</si>
  <si>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</si>
  <si>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</si>
  <si>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</si>
  <si>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</si>
  <si>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</si>
  <si>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</si>
  <si>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</si>
  <si>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</si>
  <si>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</si>
  <si>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</si>
  <si>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</si>
  <si>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</si>
  <si>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</si>
  <si>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</si>
  <si>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</si>
  <si>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</si>
  <si>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</si>
  <si>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</si>
  <si>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</si>
  <si>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</si>
  <si>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</si>
  <si>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</si>
  <si>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</si>
  <si>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</si>
  <si>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</si>
  <si>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</si>
  <si>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</si>
  <si>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</si>
  <si>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</si>
  <si>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</si>
  <si>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</si>
  <si>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</si>
  <si>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</si>
  <si>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</si>
  <si>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</si>
  <si>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</si>
  <si>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</si>
  <si>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</si>
  <si>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</si>
  <si>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</si>
  <si>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</si>
  <si>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</si>
  <si>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</si>
  <si>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</si>
  <si>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</si>
  <si>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</si>
  <si>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</si>
  <si>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</si>
  <si>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</si>
  <si>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</si>
  <si>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</si>
  <si>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</si>
  <si>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</si>
  <si>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</si>
  <si>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</si>
  <si>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</si>
  <si>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</si>
  <si>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</si>
  <si>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</si>
  <si>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</si>
  <si>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</si>
  <si>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</si>
  <si>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</si>
  <si>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</si>
  <si>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</si>
  <si>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</si>
  <si>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</si>
  <si>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</si>
  <si>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</si>
  <si>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</si>
  <si>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</si>
  <si>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</si>
  <si>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</si>
  <si>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</si>
  <si>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</si>
  <si>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</si>
  <si>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</si>
  <si>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</si>
  <si>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</si>
  <si>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</si>
  <si>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</si>
  <si>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</si>
  <si>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</si>
  <si>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</si>
  <si>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</si>
  <si>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</si>
  <si>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</si>
  <si>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</si>
  <si>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</si>
  <si>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</si>
  <si>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</si>
  <si>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</si>
  <si>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</si>
  <si>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</si>
  <si>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</si>
  <si>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</si>
  <si>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</si>
  <si>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</si>
  <si>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</si>
  <si>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</si>
  <si>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</si>
  <si>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</si>
  <si>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</si>
  <si>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</si>
  <si>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</si>
  <si>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</si>
  <si>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</si>
  <si>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</si>
  <si>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</si>
  <si>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</si>
  <si>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</si>
  <si>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</si>
  <si>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</si>
  <si>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</si>
  <si>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</si>
  <si>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</si>
  <si>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</si>
  <si>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</si>
  <si>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</si>
  <si>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</si>
  <si>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</si>
  <si>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</si>
  <si>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</si>
  <si>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</si>
  <si>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</si>
  <si>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</si>
  <si>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</si>
  <si>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</si>
  <si>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</si>
  <si>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</si>
  <si>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</si>
  <si>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</si>
  <si>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</si>
  <si>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</si>
  <si>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</si>
  <si>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</si>
  <si>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</si>
  <si>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</si>
  <si>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</si>
  <si>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</si>
  <si>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</si>
  <si>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</si>
  <si>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</si>
  <si>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</si>
  <si>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</si>
  <si>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</si>
  <si>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</si>
  <si>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</si>
  <si>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</si>
  <si>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</si>
  <si>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</si>
  <si>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</si>
  <si>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</si>
  <si>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</si>
  <si>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</si>
  <si>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</si>
  <si>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</si>
  <si>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</si>
  <si>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</si>
  <si>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</si>
  <si>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</si>
  <si>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</si>
  <si>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</si>
  <si>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</si>
  <si>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</si>
  <si>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</si>
  <si>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</si>
  <si>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</si>
  <si>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</si>
  <si>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</si>
  <si>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</si>
  <si>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</si>
  <si>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</si>
  <si>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</si>
  <si>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</si>
  <si>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</si>
  <si>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</si>
  <si>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</si>
  <si>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</si>
  <si>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</si>
  <si>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</si>
  <si>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</si>
  <si>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</si>
  <si>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</si>
  <si>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</si>
  <si>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</si>
  <si>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</si>
  <si>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</si>
  <si>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</si>
  <si>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</si>
  <si>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</si>
  <si>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</si>
  <si>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</si>
  <si>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</si>
  <si>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</si>
  <si>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</si>
  <si>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</si>
  <si>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</si>
  <si>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</si>
  <si>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</si>
  <si>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</si>
  <si>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</si>
  <si>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</si>
  <si>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</si>
  <si>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</si>
  <si>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</si>
  <si>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</si>
  <si>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</si>
  <si>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</si>
  <si>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</si>
  <si>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</si>
  <si>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</si>
  <si>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</si>
  <si>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</si>
  <si>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</si>
  <si>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</si>
  <si>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</si>
  <si>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</si>
  <si>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</si>
  <si>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</si>
  <si>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</si>
  <si>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</si>
  <si>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</si>
  <si>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</si>
  <si>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</si>
  <si>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</si>
  <si>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</si>
  <si>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</si>
  <si>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</si>
  <si>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</si>
  <si>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</si>
  <si>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</si>
  <si>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</si>
  <si>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</si>
  <si>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</si>
  <si>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</si>
  <si>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</si>
  <si>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</si>
  <si>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</si>
  <si>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</si>
  <si>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</si>
  <si>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</si>
  <si>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</si>
  <si>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</si>
  <si>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</si>
  <si>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</si>
  <si>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</si>
  <si>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</si>
  <si>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</si>
  <si>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</si>
  <si>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</si>
  <si>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</si>
  <si>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</si>
  <si>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</si>
  <si>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</si>
  <si>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</si>
  <si>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</si>
  <si>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</si>
  <si>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</si>
  <si>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</si>
  <si>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</si>
  <si>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</si>
  <si>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</si>
  <si>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</si>
  <si>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</si>
  <si>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</si>
  <si>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</si>
  <si>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</si>
  <si>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</si>
  <si>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</si>
  <si>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</si>
  <si>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</si>
  <si>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</si>
  <si>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</si>
  <si>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</si>
  <si>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</si>
  <si>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</si>
  <si>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</si>
  <si>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</si>
  <si>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</si>
  <si>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</si>
  <si>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</si>
  <si>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</si>
  <si>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</si>
  <si>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</si>
  <si>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</si>
  <si>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</si>
  <si>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</si>
  <si>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</si>
  <si>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</si>
  <si>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</si>
  <si>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</si>
  <si>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</si>
  <si>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</si>
  <si>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</si>
  <si>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</si>
  <si>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</si>
  <si>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</si>
  <si>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</si>
  <si>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</si>
  <si>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</si>
  <si>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</si>
  <si>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</si>
  <si>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</si>
  <si>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</si>
  <si>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</si>
  <si>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</si>
  <si>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</si>
  <si>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</si>
  <si>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</si>
  <si>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</si>
  <si>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</si>
  <si>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</si>
  <si>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</si>
  <si>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</si>
  <si>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</si>
  <si>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</si>
  <si>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</si>
  <si>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</si>
  <si>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</si>
  <si>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</si>
  <si>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</si>
  <si>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</si>
  <si>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</si>
  <si>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</si>
  <si>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</si>
  <si>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</si>
  <si>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</si>
  <si>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</si>
  <si>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</si>
  <si>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</si>
  <si>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</si>
  <si>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</si>
  <si>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</si>
  <si>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</si>
  <si>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</si>
  <si>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</si>
  <si>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</si>
  <si>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</si>
  <si>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</si>
  <si>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</si>
  <si>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</si>
  <si>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</si>
  <si>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</si>
  <si>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</si>
  <si>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</si>
  <si>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</si>
  <si>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</si>
  <si>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</si>
  <si>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</si>
  <si>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</si>
  <si>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</si>
  <si>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</si>
  <si>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</si>
  <si>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</si>
  <si>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</si>
  <si>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</si>
  <si>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</si>
  <si>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</si>
  <si>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</si>
  <si>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</si>
  <si>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</si>
  <si>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</si>
  <si>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</si>
  <si>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</si>
  <si>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</si>
  <si>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</si>
  <si>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</si>
  <si>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</si>
  <si>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</si>
  <si>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</si>
  <si>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</si>
  <si>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</si>
  <si>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</si>
  <si>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</si>
  <si>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</si>
  <si>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</si>
  <si>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</si>
  <si>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</si>
  <si>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</si>
  <si>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</si>
  <si>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</si>
  <si>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</si>
  <si>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</si>
  <si>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</si>
  <si>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</si>
  <si>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</si>
  <si>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</si>
  <si>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</si>
  <si>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</si>
  <si>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</si>
  <si>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</si>
  <si>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</si>
  <si>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</si>
  <si>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</si>
  <si>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</si>
  <si>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</si>
  <si>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</si>
  <si>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</si>
  <si>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</si>
  <si>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</si>
  <si>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</si>
  <si>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</si>
  <si>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</si>
  <si>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</si>
  <si>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</si>
  <si>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</si>
  <si>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</si>
  <si>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</si>
  <si>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</si>
  <si>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</si>
  <si>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</si>
  <si>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</si>
  <si>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</si>
  <si>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</si>
  <si>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</si>
  <si>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</si>
  <si>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</si>
  <si>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</si>
  <si>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</si>
  <si>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</si>
  <si>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</si>
  <si>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</si>
  <si>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</si>
  <si>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</si>
  <si>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</si>
  <si>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</si>
  <si>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</si>
  <si>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</si>
  <si>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</si>
  <si>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</si>
  <si>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</si>
  <si>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</si>
  <si>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</si>
  <si>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</si>
  <si>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</si>
  <si>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</si>
  <si>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</si>
  <si>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</si>
  <si>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</si>
  <si>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</si>
  <si>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</si>
  <si>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</si>
  <si>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</si>
  <si>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</si>
  <si>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</si>
  <si>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</si>
  <si>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</si>
  <si>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</si>
  <si>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</si>
  <si>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</si>
  <si>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</si>
  <si>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</si>
  <si>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</si>
  <si>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</si>
  <si>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</si>
  <si>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</si>
  <si>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</si>
  <si>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</si>
  <si>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</si>
  <si>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</si>
  <si>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</si>
  <si>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</si>
  <si>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</si>
  <si>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</si>
  <si>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</si>
  <si>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</si>
  <si>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</si>
  <si>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</si>
  <si>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</si>
  <si>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</si>
  <si>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</si>
  <si>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</si>
  <si>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</si>
  <si>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</si>
  <si>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</si>
  <si>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</si>
  <si>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</si>
  <si>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</si>
  <si>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</si>
  <si>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</si>
  <si>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</si>
  <si>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</si>
  <si>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</si>
  <si>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</si>
  <si>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</si>
  <si>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</si>
  <si>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</si>
  <si>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</si>
  <si>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</si>
  <si>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</si>
  <si>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</si>
  <si>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</si>
  <si>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</si>
  <si>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</si>
  <si>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</si>
  <si>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</si>
  <si>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</si>
  <si>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</si>
  <si>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</si>
  <si>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</si>
  <si>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</si>
  <si>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</si>
  <si>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</si>
  <si>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</si>
  <si>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</si>
  <si>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</si>
  <si>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</si>
  <si>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</si>
  <si>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</si>
  <si>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</si>
  <si>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</si>
  <si>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</si>
  <si>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</si>
  <si>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</si>
  <si>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</si>
  <si>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</si>
  <si>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</si>
  <si>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</si>
  <si>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</si>
  <si>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</si>
  <si>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</si>
  <si>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</si>
  <si>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</si>
  <si>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</si>
  <si>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</si>
  <si>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</si>
  <si>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</si>
  <si>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</si>
  <si>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</si>
  <si>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</si>
  <si>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</si>
  <si>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</si>
  <si>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</si>
  <si>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</si>
  <si>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</si>
  <si>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</si>
  <si>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</si>
  <si>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</si>
  <si>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</si>
  <si>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</si>
  <si>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</si>
  <si>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</si>
  <si>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</si>
  <si>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</si>
  <si>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</si>
  <si>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</si>
  <si>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</si>
  <si>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</si>
  <si>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</si>
  <si>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</si>
  <si>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</si>
  <si>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</si>
  <si>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</si>
  <si>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</si>
  <si>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</si>
  <si>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</si>
  <si>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</si>
  <si>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</si>
  <si>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</si>
  <si>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</si>
  <si>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</si>
  <si>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</si>
  <si>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</si>
  <si>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</si>
  <si>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</si>
  <si>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</si>
  <si>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</si>
  <si>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</si>
  <si>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</si>
  <si>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</si>
  <si>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</si>
  <si>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</si>
  <si>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</si>
  <si>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</si>
  <si>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</si>
  <si>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</si>
  <si>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</si>
  <si>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</si>
  <si>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</si>
  <si>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</si>
  <si>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</si>
  <si>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</si>
  <si>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</si>
  <si>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</si>
  <si>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</si>
  <si>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</si>
  <si>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</si>
  <si>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</si>
  <si>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</si>
  <si>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</si>
  <si>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</si>
  <si>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</si>
  <si>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</si>
  <si>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</si>
  <si>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</si>
  <si>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</si>
  <si>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</si>
  <si>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</si>
  <si>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</si>
  <si>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</si>
  <si>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</si>
  <si>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</si>
  <si>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</si>
  <si>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</si>
  <si>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</si>
  <si>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</si>
  <si>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</si>
  <si>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</si>
  <si>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</si>
  <si>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</si>
  <si>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</si>
  <si>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</si>
  <si>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</si>
  <si>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</si>
  <si>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</si>
  <si>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</si>
  <si>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</si>
  <si>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</si>
  <si>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</si>
  <si>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</si>
  <si>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</si>
  <si>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</si>
  <si>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</si>
  <si>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</si>
  <si>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</si>
  <si>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</si>
  <si>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</si>
  <si>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</si>
  <si>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</si>
  <si>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</si>
  <si>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</si>
  <si>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</si>
  <si>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</si>
  <si>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</si>
  <si>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</si>
  <si>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</si>
  <si>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</si>
  <si>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</si>
  <si>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</si>
  <si>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</si>
  <si>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</si>
  <si>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</si>
  <si>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</si>
  <si>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</si>
  <si>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</si>
  <si>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</si>
  <si>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</si>
  <si>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</si>
  <si>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</si>
  <si>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</si>
  <si>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</si>
  <si>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</si>
  <si>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</si>
  <si>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</si>
  <si>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</si>
  <si>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</si>
  <si>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</si>
  <si>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</si>
  <si>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</si>
  <si>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</si>
  <si>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</si>
  <si>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</si>
  <si>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</si>
  <si>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</si>
  <si>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</si>
  <si>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</si>
  <si>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</si>
  <si>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</si>
  <si>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</si>
  <si>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</si>
  <si>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</si>
  <si>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</si>
  <si>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</si>
  <si>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</si>
  <si>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</si>
  <si>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</si>
  <si>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</si>
  <si>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</si>
  <si>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</si>
  <si>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</si>
  <si>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</si>
  <si>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</si>
  <si>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</si>
  <si>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</si>
  <si>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</si>
  <si>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</si>
  <si>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</si>
  <si>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</si>
  <si>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</si>
  <si>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</si>
  <si>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</si>
  <si>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</si>
  <si>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</si>
  <si>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</si>
  <si>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</si>
  <si>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</si>
  <si>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</si>
  <si>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</si>
  <si>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</si>
  <si>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</si>
  <si>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</si>
  <si>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</si>
  <si>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</si>
  <si>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</si>
  <si>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</si>
  <si>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</si>
  <si>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</si>
  <si>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</si>
  <si>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</si>
  <si>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</si>
  <si>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</si>
  <si>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</si>
  <si>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</si>
  <si>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</si>
  <si>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</si>
  <si>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</si>
  <si>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</si>
  <si>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</si>
  <si>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</si>
  <si>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</si>
  <si>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</si>
  <si>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</si>
  <si>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</si>
  <si>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</si>
  <si>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</si>
  <si>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</si>
  <si>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</si>
  <si>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</si>
  <si>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</si>
  <si>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</si>
  <si>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</si>
  <si>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</si>
  <si>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</si>
  <si>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</si>
  <si>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</si>
  <si>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</si>
  <si>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</si>
  <si>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</si>
  <si>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</si>
  <si>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</si>
  <si>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</si>
  <si>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</si>
  <si>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</si>
  <si>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</si>
  <si>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</si>
  <si>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</si>
  <si>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</si>
  <si>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</si>
  <si>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</si>
  <si>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</si>
  <si>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</si>
  <si>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</si>
  <si>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</si>
  <si>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</si>
  <si>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</si>
  <si>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</si>
  <si>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</si>
  <si>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</si>
  <si>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</si>
  <si>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</si>
  <si>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</si>
  <si>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</si>
  <si>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</si>
  <si>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</si>
  <si>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</si>
  <si>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</si>
  <si>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</si>
  <si>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</si>
  <si>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</si>
  <si>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5053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</si>
  <si>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</si>
  <si>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</si>
  <si>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</si>
  <si>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</si>
  <si>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</si>
  <si>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</si>
  <si>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</si>
  <si>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</si>
  <si>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</si>
  <si>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</si>
  <si>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</si>
  <si>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</si>
  <si>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</si>
  <si>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</si>
  <si>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</si>
  <si>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</si>
  <si>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</si>
  <si>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</si>
  <si>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</si>
  <si>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</si>
  <si>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</si>
  <si>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</si>
  <si>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</si>
  <si>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</si>
  <si>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</si>
  <si>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</si>
  <si>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</si>
  <si>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</si>
  <si>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</si>
  <si>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</si>
  <si>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</si>
  <si>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</si>
  <si>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</si>
  <si>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</si>
  <si>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</si>
  <si>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</si>
  <si>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</si>
  <si>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</si>
  <si>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</si>
  <si>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</si>
  <si>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</si>
  <si>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</si>
  <si>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</si>
  <si>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</si>
  <si>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</si>
  <si>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</si>
  <si>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</si>
  <si>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</si>
  <si>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</si>
  <si>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</si>
  <si>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</si>
  <si>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</si>
  <si>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</si>
  <si>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</si>
  <si>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</si>
  <si>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</si>
  <si>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</si>
  <si>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</si>
  <si>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</si>
  <si>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</si>
  <si>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</si>
  <si>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</si>
  <si>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</si>
  <si>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</si>
  <si>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</si>
  <si>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</si>
  <si>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</si>
  <si>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</si>
  <si>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</si>
  <si>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</si>
  <si>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</si>
  <si>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</si>
  <si>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</si>
  <si>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</si>
  <si>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</si>
  <si>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</si>
  <si>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</si>
  <si>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</si>
  <si>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</si>
  <si>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</si>
  <si>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</si>
  <si>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</si>
  <si>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</si>
  <si>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</si>
  <si>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</si>
  <si>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</si>
  <si>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</si>
  <si>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</si>
  <si>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</si>
  <si>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</si>
  <si>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</si>
  <si>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</si>
  <si>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</si>
  <si>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</si>
  <si>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</si>
  <si>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</si>
  <si>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</si>
  <si>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</si>
  <si>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</si>
  <si>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</si>
  <si>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</si>
  <si>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</si>
  <si>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</si>
  <si>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</si>
  <si>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</si>
  <si>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</si>
  <si>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</si>
  <si>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</si>
  <si>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</si>
  <si>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</si>
  <si>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</si>
  <si>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</si>
  <si>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</si>
  <si>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</si>
  <si>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</si>
  <si>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</si>
  <si>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</si>
  <si>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</si>
  <si>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</si>
  <si>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</si>
  <si>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</si>
  <si>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</si>
  <si>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</si>
  <si>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</si>
  <si>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</si>
  <si>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</si>
  <si>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</si>
  <si>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</si>
  <si>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</si>
  <si>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</si>
  <si>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</si>
  <si>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</si>
  <si>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</si>
  <si>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</si>
  <si>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</si>
  <si>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</si>
  <si>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</si>
  <si>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</si>
  <si>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</si>
  <si>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</si>
  <si>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</si>
  <si>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</si>
  <si>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</si>
  <si>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</si>
  <si>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</si>
  <si>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</si>
  <si>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</si>
  <si>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</si>
  <si>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</si>
  <si>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</si>
  <si>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</si>
  <si>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</si>
  <si>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</si>
  <si>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</si>
  <si>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</si>
  <si>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</si>
  <si>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</si>
  <si>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</si>
  <si>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</si>
  <si>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</si>
  <si>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</si>
  <si>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</si>
  <si>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</si>
  <si>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</si>
  <si>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</si>
  <si>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</si>
  <si>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</si>
  <si>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</si>
  <si>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</si>
  <si>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</si>
  <si>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</si>
  <si>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</si>
  <si>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</si>
  <si>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</si>
  <si>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</si>
  <si>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</si>
  <si>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</si>
  <si>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</si>
  <si>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</si>
  <si>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</si>
  <si>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</si>
  <si>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</si>
  <si>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</si>
  <si>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</si>
  <si>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</si>
  <si>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</si>
  <si>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</si>
  <si>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</si>
  <si>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</si>
  <si>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</si>
  <si>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</si>
  <si>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</si>
  <si>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</si>
  <si>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</si>
  <si>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</si>
  <si>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</si>
  <si>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</si>
  <si>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</si>
  <si>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</si>
  <si>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</si>
  <si>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</si>
  <si>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</si>
  <si>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</si>
  <si>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</si>
  <si>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</si>
  <si>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</si>
  <si>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</si>
  <si>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</si>
  <si>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</si>
  <si>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</si>
  <si>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</si>
  <si>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</si>
  <si>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</si>
  <si>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</si>
  <si>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4929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</si>
  <si>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</si>
  <si>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</si>
  <si>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</si>
  <si>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</si>
  <si>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</si>
  <si>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</si>
  <si>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</si>
  <si>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</si>
  <si>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</si>
  <si>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</si>
  <si>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</si>
  <si>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</si>
  <si>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</si>
  <si>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</si>
  <si>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</si>
  <si>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</si>
  <si>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</si>
  <si>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</si>
  <si>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</si>
  <si>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</si>
  <si>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</si>
  <si>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</si>
  <si>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</si>
  <si>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</si>
  <si>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</si>
  <si>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</si>
  <si>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</si>
  <si>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</si>
  <si>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</si>
  <si>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</si>
  <si>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</si>
  <si>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</si>
  <si>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</si>
  <si>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</si>
  <si>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</si>
  <si>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</si>
  <si>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</si>
  <si>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</si>
  <si>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</si>
  <si>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</si>
  <si>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</si>
  <si>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</si>
  <si>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</si>
  <si>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</si>
  <si>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</si>
  <si>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</si>
  <si>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</si>
  <si>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</si>
  <si>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</si>
  <si>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</si>
  <si>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</si>
  <si>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</si>
  <si>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</si>
  <si>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</si>
  <si>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</si>
  <si>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</si>
  <si>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</si>
  <si>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</si>
  <si>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</si>
  <si>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</si>
  <si>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</si>
  <si>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</si>
  <si>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</si>
  <si>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</si>
  <si>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</si>
  <si>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</si>
  <si>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</si>
  <si>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</si>
  <si>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</si>
  <si>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</si>
  <si>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</si>
  <si>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</si>
  <si>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</si>
  <si>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</si>
  <si>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</si>
  <si>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</si>
  <si>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</si>
  <si>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</si>
  <si>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</si>
  <si>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</si>
  <si>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</si>
  <si>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</si>
  <si>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</si>
  <si>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</si>
  <si>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</si>
  <si>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</si>
  <si>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</si>
  <si>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</si>
  <si>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</si>
  <si>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</si>
  <si>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</si>
  <si>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</si>
  <si>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</si>
  <si>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</si>
  <si>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</si>
  <si>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</si>
  <si>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</si>
  <si>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</si>
  <si>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</si>
  <si>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</si>
  <si>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</si>
  <si>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</si>
  <si>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</si>
  <si>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</si>
  <si>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</si>
  <si>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</si>
  <si>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</si>
  <si>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</si>
  <si>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</si>
  <si>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</si>
  <si>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</si>
  <si>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</si>
  <si>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</si>
  <si>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</si>
  <si>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</si>
  <si>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</si>
  <si>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</si>
  <si>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</si>
  <si>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</si>
  <si>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</si>
  <si>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</si>
  <si>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</si>
  <si>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</si>
  <si>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</si>
  <si>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</si>
  <si>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</si>
  <si>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</si>
  <si>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</si>
  <si>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</si>
  <si>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</si>
  <si>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</si>
  <si>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</si>
  <si>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</si>
  <si>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</si>
  <si>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</si>
  <si>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</si>
  <si>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</si>
  <si>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</si>
  <si>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</si>
  <si>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</si>
  <si>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</si>
  <si>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</si>
  <si>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</si>
  <si>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</si>
  <si>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</si>
  <si>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</si>
  <si>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</si>
  <si>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</si>
  <si>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</si>
  <si>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</si>
  <si>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</si>
  <si>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</si>
  <si>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</si>
  <si>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</si>
  <si>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</si>
  <si>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</si>
  <si>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</si>
  <si>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</si>
  <si>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</si>
  <si>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</si>
  <si>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</si>
  <si>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</si>
  <si>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</si>
  <si>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</si>
  <si>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</si>
  <si>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</si>
  <si>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</si>
  <si>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</si>
  <si>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</si>
  <si>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</si>
  <si>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</si>
  <si>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</si>
  <si>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</si>
  <si>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</si>
  <si>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</si>
  <si>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</si>
  <si>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</si>
  <si>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</si>
  <si>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</si>
  <si>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</si>
  <si>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</si>
  <si>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</si>
  <si>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</si>
  <si>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</si>
  <si>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</si>
  <si>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</si>
  <si>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</si>
  <si>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</si>
  <si>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</si>
  <si>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</si>
  <si>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</si>
  <si>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</si>
  <si>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</si>
  <si>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</si>
  <si>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</si>
  <si>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</si>
  <si>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</si>
  <si>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</si>
  <si>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</si>
  <si>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</si>
  <si>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</si>
  <si>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</si>
  <si>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</si>
  <si>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</si>
  <si>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</si>
  <si>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</si>
  <si>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</si>
  <si>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</si>
  <si>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</si>
  <si>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</si>
  <si>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</si>
  <si>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</si>
  <si>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</si>
  <si>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</si>
  <si>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</si>
  <si>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</si>
  <si>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</si>
  <si>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</si>
  <si>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</si>
  <si>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</si>
  <si>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</si>
  <si>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</si>
  <si>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</si>
  <si>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</si>
  <si>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</si>
  <si>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</si>
  <si>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</si>
  <si>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</si>
  <si>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</si>
  <si>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</si>
  <si>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</si>
  <si>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</si>
  <si>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</si>
  <si>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</si>
  <si>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</si>
  <si>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</si>
  <si>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</si>
  <si>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</si>
  <si>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</si>
  <si>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</si>
  <si>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</si>
  <si>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</si>
  <si>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</si>
  <si>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</si>
  <si>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</si>
  <si>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</si>
  <si>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</si>
  <si>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</si>
  <si>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</si>
  <si>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</si>
  <si>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</si>
  <si>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</si>
  <si>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</si>
  <si>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</si>
  <si>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</si>
  <si>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</si>
  <si>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</si>
  <si>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</si>
  <si>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</si>
  <si>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</si>
  <si>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</si>
  <si>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</si>
  <si>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</si>
  <si>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</si>
  <si>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</si>
  <si>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</si>
  <si>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</si>
  <si>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</si>
  <si>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</si>
  <si>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</si>
  <si>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</si>
  <si>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</si>
  <si>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</si>
  <si>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</si>
  <si>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</si>
  <si>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</si>
  <si>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</si>
  <si>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</si>
  <si>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</si>
  <si>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</si>
  <si>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</si>
  <si>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</si>
  <si>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</si>
  <si>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</si>
  <si>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</si>
  <si>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</si>
  <si>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</si>
  <si>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</si>
  <si>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</si>
  <si>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</si>
  <si>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</si>
  <si>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</si>
  <si>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</si>
  <si>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</si>
  <si>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</si>
  <si>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</si>
  <si>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</si>
  <si>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</si>
  <si>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</si>
  <si>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</si>
  <si>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</si>
  <si>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</si>
  <si>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</si>
  <si>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</si>
  <si>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</si>
  <si>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</si>
  <si>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</si>
  <si>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</si>
  <si>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</si>
  <si>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</si>
  <si>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</si>
  <si>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</si>
  <si>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</si>
  <si>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</si>
  <si>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</si>
  <si>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</si>
  <si>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</si>
  <si>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</si>
  <si>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</si>
  <si>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</si>
  <si>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</si>
  <si>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</si>
  <si>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</si>
  <si>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</si>
  <si>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</si>
  <si>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</si>
  <si>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</si>
  <si>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</si>
  <si>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</si>
  <si>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</si>
  <si>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</si>
  <si>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</si>
  <si>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</si>
  <si>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</si>
  <si>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</si>
  <si>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</si>
  <si>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</si>
  <si>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</si>
  <si>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</si>
  <si>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</si>
  <si>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</si>
  <si>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</si>
  <si>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</si>
  <si>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</si>
  <si>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</si>
  <si>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</si>
  <si>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</si>
  <si>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</si>
  <si>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</si>
  <si>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</si>
  <si>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</si>
  <si>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</si>
  <si>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</si>
  <si>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</si>
  <si>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</si>
  <si>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</si>
  <si>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</si>
  <si>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</si>
  <si>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</si>
  <si>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</si>
  <si>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</si>
  <si>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</si>
  <si>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</si>
  <si>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</si>
  <si>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</si>
  <si>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</si>
  <si>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</si>
  <si>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</si>
  <si>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</si>
  <si>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</si>
  <si>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</si>
  <si>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</si>
  <si>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</si>
  <si>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</si>
  <si>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</si>
  <si>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</si>
  <si>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</si>
  <si>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</si>
  <si>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</si>
  <si>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</si>
  <si>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</si>
  <si>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</si>
  <si>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</si>
  <si>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</si>
  <si>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</si>
  <si>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</si>
  <si>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</si>
  <si>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</si>
  <si>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</si>
  <si>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</si>
  <si>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</si>
  <si>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</si>
  <si>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</si>
  <si>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</si>
  <si>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</si>
  <si>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</si>
  <si>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</si>
  <si>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</si>
  <si>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</si>
  <si>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</si>
  <si>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</si>
  <si>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</si>
  <si>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</si>
  <si>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</si>
  <si>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</si>
  <si>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</si>
  <si>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</si>
  <si>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</si>
  <si>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</si>
  <si>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</si>
  <si>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</si>
  <si>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</si>
  <si>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</si>
  <si>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</si>
  <si>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</si>
  <si>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</si>
  <si>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</si>
  <si>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</si>
  <si>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</si>
  <si>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</si>
  <si>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</si>
  <si>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</si>
  <si>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</si>
  <si>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</si>
  <si>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</si>
  <si>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</si>
  <si>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</si>
  <si>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</si>
  <si>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</si>
  <si>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</si>
  <si>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</si>
  <si>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</si>
  <si>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</si>
  <si>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</si>
  <si>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</si>
  <si>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</si>
  <si>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</si>
  <si>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</si>
  <si>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</si>
  <si>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</si>
  <si>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</si>
  <si>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</si>
  <si>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</si>
  <si>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</si>
  <si>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</si>
  <si>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</si>
  <si>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</si>
  <si>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</si>
  <si>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</si>
  <si>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</si>
  <si>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</si>
  <si>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</si>
  <si>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</si>
  <si>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</si>
  <si>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</si>
  <si>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</si>
  <si>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</si>
  <si>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</si>
  <si>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</si>
  <si>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</si>
  <si>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</si>
  <si>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</si>
  <si>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</si>
  <si>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</si>
  <si>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</si>
  <si>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</si>
  <si>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</si>
  <si>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</si>
  <si>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</si>
  <si>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</si>
  <si>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</si>
  <si>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</si>
  <si>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</si>
  <si>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</si>
  <si>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</si>
  <si>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</si>
  <si>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</si>
  <si>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</si>
  <si>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</si>
  <si>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</si>
  <si>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</si>
  <si>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</si>
  <si>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</si>
  <si>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</si>
  <si>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</si>
  <si>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</si>
  <si>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</si>
  <si>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</si>
  <si>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</si>
  <si>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</si>
  <si>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</si>
  <si>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</si>
  <si>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</si>
  <si>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</si>
  <si>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</si>
  <si>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</si>
  <si>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</si>
  <si>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</si>
  <si>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</si>
  <si>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</si>
  <si>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</si>
  <si>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</si>
  <si>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</si>
  <si>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</si>
  <si>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</si>
  <si>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</si>
  <si>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</si>
  <si>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</si>
  <si>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</si>
  <si>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</si>
  <si>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</si>
  <si>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</si>
  <si>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</si>
  <si>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</si>
  <si>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</si>
  <si>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</si>
  <si>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</si>
  <si>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</si>
  <si>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</si>
  <si>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</si>
  <si>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</si>
  <si>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</si>
  <si>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</si>
  <si>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</si>
  <si>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</si>
  <si>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</si>
  <si>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</si>
  <si>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</si>
  <si>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</si>
  <si>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</si>
  <si>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</si>
  <si>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</si>
  <si>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</si>
  <si>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</si>
  <si>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</si>
  <si>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</si>
  <si>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</si>
  <si>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</si>
  <si>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</si>
  <si>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</si>
  <si>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</si>
  <si>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</si>
  <si>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</si>
  <si>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</si>
  <si>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</si>
  <si>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</si>
  <si>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</si>
  <si>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</si>
  <si>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</si>
  <si>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</si>
  <si>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</si>
  <si>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</si>
  <si>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</si>
  <si>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</si>
  <si>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</si>
  <si>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</si>
  <si>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</si>
  <si>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</si>
  <si>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</si>
  <si>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</si>
  <si>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</si>
  <si>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</si>
  <si>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</si>
  <si>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</si>
  <si>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</si>
  <si>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</si>
  <si>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</si>
  <si>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</si>
  <si>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</si>
  <si>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</si>
  <si>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</si>
  <si>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</si>
  <si>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</si>
  <si>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</si>
  <si>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</si>
  <si>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</si>
  <si>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</si>
  <si>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</si>
  <si>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</si>
  <si>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</si>
  <si>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</si>
  <si>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</si>
  <si>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</si>
  <si>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</si>
  <si>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</si>
  <si>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</si>
  <si>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</si>
  <si>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</si>
  <si>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</si>
  <si>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</si>
  <si>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</si>
  <si>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</si>
  <si>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</si>
  <si>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4221</t>
  </si>
  <si>
    <t>51.98</t>
  </si>
  <si>
    <t>1:19.84</t>
  </si>
  <si>
    <t>1:11.82</t>
  </si>
  <si>
    <t>40.00</t>
  </si>
  <si>
    <t>30.28</t>
  </si>
  <si>
    <t>56.04</t>
  </si>
  <si>
    <t>1:33.63</t>
  </si>
  <si>
    <t>28.66</t>
  </si>
  <si>
    <t>52.55</t>
  </si>
  <si>
    <t>23.19</t>
  </si>
  <si>
    <t>52.77</t>
  </si>
  <si>
    <t>22.08</t>
  </si>
  <si>
    <t>1:32.96</t>
  </si>
  <si>
    <t>53.85</t>
  </si>
  <si>
    <t>18.90</t>
  </si>
  <si>
    <t>1:17.80</t>
  </si>
  <si>
    <t>OrnateRope</t>
  </si>
  <si>
    <t>4242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</si>
  <si>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</si>
  <si>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</si>
  <si>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</si>
  <si>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</si>
  <si>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</si>
  <si>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</si>
  <si>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</si>
  <si>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</si>
  <si>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</si>
  <si>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</si>
  <si>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</si>
  <si>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</si>
  <si>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</si>
  <si>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</si>
  <si>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</si>
  <si>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</si>
  <si>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</si>
  <si>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</si>
  <si>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</si>
  <si>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</si>
  <si>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</si>
  <si>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</si>
  <si>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</si>
  <si>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</si>
  <si>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</si>
  <si>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</si>
  <si>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</si>
  <si>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</si>
  <si>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</si>
  <si>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</si>
  <si>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</si>
  <si>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</si>
  <si>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</si>
  <si>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</si>
  <si>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</si>
  <si>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</si>
  <si>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</si>
  <si>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</si>
  <si>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</si>
  <si>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</si>
  <si>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</si>
  <si>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</si>
  <si>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</si>
  <si>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</si>
  <si>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</si>
  <si>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</si>
  <si>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</si>
  <si>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</si>
  <si>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</si>
  <si>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</si>
  <si>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</si>
  <si>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</si>
  <si>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</si>
  <si>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</si>
  <si>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</si>
  <si>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</si>
  <si>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</si>
  <si>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</si>
  <si>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</si>
  <si>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</si>
  <si>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</si>
  <si>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</si>
  <si>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</si>
  <si>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</si>
  <si>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</si>
  <si>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</si>
  <si>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</si>
  <si>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</si>
  <si>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</si>
  <si>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</si>
  <si>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</si>
  <si>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</si>
  <si>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</si>
  <si>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</si>
  <si>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</si>
  <si>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</si>
  <si>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</si>
  <si>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</si>
  <si>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</si>
  <si>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</si>
  <si>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</si>
  <si>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</si>
  <si>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</si>
  <si>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</si>
  <si>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</si>
  <si>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</si>
  <si>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</si>
  <si>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</si>
  <si>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</si>
  <si>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</si>
  <si>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</si>
  <si>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</si>
  <si>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</si>
  <si>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</si>
  <si>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</si>
  <si>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</si>
  <si>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</si>
  <si>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</si>
  <si>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</si>
  <si>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</si>
  <si>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</si>
  <si>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</si>
  <si>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</si>
  <si>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</si>
  <si>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</si>
  <si>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</si>
  <si>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</si>
  <si>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</si>
  <si>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</si>
  <si>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</si>
  <si>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</si>
  <si>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</si>
  <si>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</si>
  <si>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</si>
  <si>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</si>
  <si>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</si>
  <si>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</si>
  <si>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</si>
  <si>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</si>
  <si>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</si>
  <si>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</si>
  <si>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</si>
  <si>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</si>
  <si>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</si>
  <si>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</si>
  <si>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</si>
  <si>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</si>
  <si>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</si>
  <si>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</si>
  <si>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</si>
  <si>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</si>
  <si>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</si>
  <si>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</si>
  <si>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</si>
  <si>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</si>
  <si>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</si>
  <si>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</si>
  <si>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</si>
  <si>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</si>
  <si>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</si>
  <si>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</si>
  <si>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</si>
  <si>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</si>
  <si>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</si>
  <si>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</si>
  <si>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</si>
  <si>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</si>
  <si>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</si>
  <si>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</si>
  <si>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</si>
  <si>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</si>
  <si>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</si>
  <si>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</si>
  <si>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</si>
  <si>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</si>
  <si>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</si>
  <si>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</si>
  <si>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</si>
  <si>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</si>
  <si>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</si>
  <si>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</si>
  <si>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</si>
  <si>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</si>
  <si>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</si>
  <si>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</si>
  <si>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</si>
  <si>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</si>
  <si>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</si>
  <si>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</si>
  <si>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</si>
  <si>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</si>
  <si>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</si>
  <si>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</si>
  <si>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</si>
  <si>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</si>
  <si>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</si>
  <si>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</si>
  <si>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</si>
  <si>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</si>
  <si>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</si>
  <si>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</si>
  <si>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</si>
  <si>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</si>
  <si>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</si>
  <si>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</si>
  <si>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</si>
  <si>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</si>
  <si>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</si>
  <si>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</si>
  <si>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</si>
  <si>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</si>
  <si>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</si>
  <si>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</si>
  <si>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</si>
  <si>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</si>
  <si>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</si>
  <si>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</si>
  <si>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</si>
  <si>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</si>
  <si>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</si>
  <si>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</si>
  <si>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</si>
  <si>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</si>
  <si>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</si>
  <si>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</si>
  <si>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</si>
  <si>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</si>
  <si>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</si>
  <si>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</si>
  <si>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</si>
  <si>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</si>
  <si>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</si>
  <si>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</si>
  <si>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</si>
  <si>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</si>
  <si>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</si>
  <si>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</si>
  <si>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</si>
  <si>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</si>
  <si>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</si>
  <si>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</si>
  <si>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</si>
  <si>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</si>
  <si>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</si>
  <si>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</si>
  <si>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</si>
  <si>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</si>
  <si>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</si>
  <si>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</si>
  <si>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</si>
  <si>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</si>
  <si>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</si>
  <si>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</si>
  <si>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</si>
  <si>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</si>
  <si>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</si>
  <si>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</si>
  <si>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</si>
  <si>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</si>
  <si>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</si>
  <si>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</si>
  <si>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</si>
  <si>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</si>
  <si>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</si>
  <si>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</si>
  <si>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</si>
  <si>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</si>
  <si>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</si>
  <si>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</si>
  <si>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</si>
  <si>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</si>
  <si>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</si>
  <si>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</si>
  <si>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</si>
  <si>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</si>
  <si>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</si>
  <si>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</si>
  <si>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</si>
  <si>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</si>
  <si>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</si>
  <si>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</si>
  <si>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</si>
  <si>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</si>
  <si>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</si>
  <si>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</si>
  <si>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</si>
  <si>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</si>
  <si>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</si>
  <si>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</si>
  <si>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</si>
  <si>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</si>
  <si>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</si>
  <si>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</si>
  <si>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</si>
  <si>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</si>
  <si>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</si>
  <si>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</si>
  <si>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</si>
  <si>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</si>
  <si>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</si>
  <si>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</si>
  <si>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</si>
  <si>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</si>
  <si>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</si>
  <si>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</si>
  <si>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</si>
  <si>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</si>
  <si>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</si>
  <si>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</si>
  <si>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</si>
  <si>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</si>
  <si>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</si>
  <si>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</si>
  <si>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</si>
  <si>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</si>
  <si>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</si>
  <si>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</si>
  <si>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</si>
  <si>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</si>
  <si>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</si>
  <si>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</si>
  <si>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</si>
  <si>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</si>
  <si>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</si>
  <si>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</si>
  <si>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</si>
  <si>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</si>
  <si>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</si>
  <si>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</si>
  <si>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</si>
  <si>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</si>
  <si>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</si>
  <si>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</si>
  <si>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</si>
  <si>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</si>
  <si>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</si>
  <si>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</si>
  <si>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</si>
  <si>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</si>
  <si>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</si>
  <si>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</si>
  <si>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</si>
  <si>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</si>
  <si>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</si>
  <si>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</si>
  <si>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</si>
  <si>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</si>
  <si>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</si>
  <si>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</si>
  <si>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</si>
  <si>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</si>
  <si>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</si>
  <si>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</si>
  <si>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</si>
  <si>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</si>
  <si>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</si>
  <si>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</si>
  <si>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</si>
  <si>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</si>
  <si>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</si>
  <si>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</si>
  <si>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</si>
  <si>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</si>
  <si>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</si>
  <si>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</si>
  <si>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</si>
  <si>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</si>
  <si>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</si>
  <si>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</si>
  <si>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</si>
  <si>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</si>
  <si>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</si>
  <si>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</si>
  <si>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</si>
  <si>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</si>
  <si>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</si>
  <si>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</si>
  <si>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</si>
  <si>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</si>
  <si>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</si>
  <si>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</si>
  <si>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</si>
  <si>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</si>
  <si>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</si>
  <si>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</si>
  <si>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</si>
  <si>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</si>
  <si>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</si>
  <si>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</si>
  <si>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</si>
  <si>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</si>
  <si>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</si>
  <si>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</si>
  <si>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</si>
  <si>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</si>
  <si>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</si>
  <si>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</si>
  <si>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</si>
  <si>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</si>
  <si>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</si>
  <si>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</si>
  <si>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</si>
  <si>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</si>
  <si>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</si>
  <si>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</si>
  <si>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</si>
  <si>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</si>
  <si>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</si>
  <si>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</si>
  <si>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</si>
  <si>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</si>
  <si>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</si>
  <si>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</si>
  <si>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</si>
  <si>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</si>
  <si>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</si>
  <si>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</si>
  <si>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</si>
  <si>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</si>
  <si>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</si>
  <si>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</si>
  <si>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</si>
  <si>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</si>
  <si>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</si>
  <si>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</si>
  <si>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</si>
  <si>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</si>
  <si>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</si>
  <si>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</si>
  <si>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</si>
  <si>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</si>
  <si>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</si>
  <si>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</si>
  <si>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</si>
  <si>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</si>
  <si>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</si>
  <si>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</si>
  <si>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</si>
  <si>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</si>
  <si>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</si>
  <si>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</si>
  <si>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</si>
  <si>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</si>
  <si>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</si>
  <si>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</si>
  <si>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</si>
  <si>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</si>
  <si>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</si>
  <si>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</si>
  <si>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</si>
  <si>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</si>
  <si>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</si>
  <si>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</si>
  <si>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</si>
  <si>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</si>
  <si>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</si>
  <si>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</si>
  <si>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</si>
  <si>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</si>
  <si>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</si>
  <si>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</si>
  <si>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</si>
  <si>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</si>
  <si>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</si>
  <si>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</si>
  <si>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</si>
  <si>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</si>
  <si>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</si>
  <si>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</si>
  <si>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</si>
  <si>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</si>
  <si>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</si>
  <si>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</si>
  <si>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</si>
  <si>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</si>
  <si>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</si>
  <si>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</si>
  <si>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</si>
  <si>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</si>
  <si>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</si>
  <si>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</si>
  <si>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</si>
  <si>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</si>
  <si>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</si>
  <si>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</si>
  <si>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</si>
  <si>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</si>
  <si>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</si>
  <si>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</si>
  <si>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</si>
  <si>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</si>
  <si>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</si>
  <si>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</si>
  <si>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</si>
  <si>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</si>
  <si>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</si>
  <si>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</si>
  <si>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</si>
  <si>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</si>
  <si>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</si>
  <si>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</si>
  <si>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</si>
  <si>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</si>
  <si>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</si>
  <si>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</si>
  <si>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</si>
  <si>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</si>
  <si>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</si>
  <si>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</si>
  <si>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</si>
  <si>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</si>
  <si>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</si>
  <si>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</si>
  <si>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</si>
  <si>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</si>
  <si>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</si>
  <si>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</si>
  <si>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</si>
  <si>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</si>
  <si>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</si>
  <si>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</si>
  <si>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</si>
  <si>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</si>
  <si>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</si>
  <si>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</si>
  <si>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</si>
  <si>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</si>
  <si>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</si>
  <si>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</si>
  <si>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</si>
  <si>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</si>
  <si>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</si>
  <si>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</si>
  <si>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</si>
  <si>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</si>
  <si>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</si>
  <si>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</si>
  <si>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</si>
  <si>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</si>
  <si>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</si>
  <si>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</si>
  <si>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</si>
  <si>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</si>
  <si>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</si>
  <si>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</si>
  <si>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</si>
  <si>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</si>
  <si>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</si>
  <si>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</si>
  <si>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</si>
  <si>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</si>
  <si>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</si>
  <si>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</si>
  <si>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</si>
  <si>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</si>
  <si>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</si>
  <si>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</si>
  <si>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</si>
  <si>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</si>
  <si>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</si>
  <si>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</si>
  <si>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</si>
  <si>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</si>
  <si>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</si>
  <si>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</si>
  <si>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</si>
  <si>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</si>
  <si>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</si>
  <si>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</si>
  <si>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</si>
  <si>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</si>
  <si>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</si>
  <si>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</si>
  <si>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</si>
  <si>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</si>
  <si>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</si>
  <si>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</si>
  <si>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</si>
  <si>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</si>
  <si>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</si>
  <si>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</si>
  <si>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</si>
  <si>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</si>
  <si>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</si>
  <si>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</si>
  <si>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</si>
  <si>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</si>
  <si>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</si>
  <si>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</si>
  <si>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</si>
  <si>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</si>
  <si>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</si>
  <si>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</si>
  <si>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</si>
  <si>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</si>
  <si>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</si>
  <si>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</si>
  <si>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</si>
  <si>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</si>
  <si>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</si>
  <si>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</si>
  <si>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</si>
  <si>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</si>
  <si>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</si>
  <si>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</si>
  <si>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</si>
  <si>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</si>
  <si>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</si>
  <si>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</si>
  <si>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</si>
  <si>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</si>
  <si>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</si>
  <si>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</si>
  <si>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</si>
  <si>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</si>
  <si>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</si>
  <si>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</si>
  <si>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</si>
  <si>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</si>
  <si>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</si>
  <si>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</si>
  <si>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</si>
  <si>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</si>
  <si>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</si>
  <si>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</si>
  <si>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</si>
  <si>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</si>
  <si>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</si>
  <si>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</si>
  <si>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</si>
  <si>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</si>
  <si>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</si>
  <si>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</si>
  <si>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</si>
  <si>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</si>
  <si>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</si>
  <si>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</si>
  <si>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</si>
  <si>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</si>
  <si>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</si>
  <si>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</si>
  <si>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</si>
  <si>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</si>
  <si>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</si>
  <si>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</si>
  <si>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</si>
  <si>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</si>
  <si>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</si>
  <si>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</si>
  <si>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</si>
  <si>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</si>
  <si>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</si>
  <si>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</si>
  <si>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</si>
  <si>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</si>
  <si>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</si>
  <si>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</si>
  <si>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</si>
  <si>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</si>
  <si>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</si>
  <si>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</si>
  <si>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</si>
  <si>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</si>
  <si>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</si>
  <si>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</si>
  <si>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</si>
  <si>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</si>
  <si>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</si>
  <si>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</si>
  <si>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</si>
  <si>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</si>
  <si>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</si>
  <si>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</si>
  <si>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</si>
  <si>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</si>
  <si>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</si>
  <si>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</si>
  <si>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</si>
  <si>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</si>
  <si>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</si>
  <si>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</si>
  <si>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</si>
  <si>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</si>
  <si>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</si>
  <si>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</si>
  <si>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</si>
  <si>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</si>
  <si>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</si>
  <si>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</si>
  <si>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</si>
  <si>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</si>
  <si>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</si>
  <si>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</si>
  <si>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</si>
  <si>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</si>
  <si>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</si>
  <si>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</si>
  <si>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</si>
  <si>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</si>
  <si>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</si>
  <si>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</si>
  <si>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</si>
  <si>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</si>
  <si>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</si>
  <si>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</si>
  <si>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</si>
  <si>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</si>
  <si>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</si>
  <si>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</si>
  <si>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</si>
  <si>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</si>
  <si>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</si>
  <si>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</si>
  <si>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</si>
  <si>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</si>
  <si>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</si>
  <si>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</si>
  <si>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</si>
  <si>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</si>
  <si>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</si>
  <si>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</si>
  <si>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</si>
  <si>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</si>
  <si>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</si>
  <si>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</si>
  <si>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</si>
  <si>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</si>
  <si>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</si>
  <si>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</si>
  <si>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</si>
  <si>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</si>
  <si>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</si>
  <si>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</si>
  <si>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</si>
  <si>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</si>
  <si>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</si>
  <si>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</si>
  <si>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</si>
  <si>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</si>
  <si>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</si>
  <si>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</si>
  <si>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</si>
  <si>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</si>
  <si>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</si>
  <si>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</si>
  <si>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</si>
  <si>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</si>
  <si>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</si>
  <si>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</si>
  <si>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</si>
  <si>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</si>
  <si>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</si>
  <si>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</si>
  <si>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</si>
  <si>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</si>
  <si>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</si>
  <si>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</si>
  <si>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</si>
  <si>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</si>
  <si>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</si>
  <si>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</si>
  <si>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</si>
  <si>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</si>
  <si>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</si>
  <si>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</si>
  <si>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</si>
  <si>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</si>
  <si>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</si>
  <si>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</si>
  <si>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</si>
  <si>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</si>
  <si>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</si>
  <si>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</si>
  <si>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</si>
  <si>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</si>
  <si>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</si>
  <si>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</si>
  <si>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</si>
  <si>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</si>
  <si>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</si>
  <si>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</si>
  <si>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</si>
  <si>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</si>
  <si>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</si>
  <si>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</si>
  <si>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</si>
  <si>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</si>
  <si>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</si>
  <si>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</si>
  <si>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</si>
  <si>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</si>
  <si>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</si>
  <si>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</si>
  <si>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</si>
  <si>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</si>
  <si>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</si>
  <si>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</si>
  <si>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</si>
  <si>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</si>
  <si>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</si>
  <si>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</si>
  <si>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</si>
  <si>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</si>
  <si>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</si>
  <si>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</si>
  <si>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</si>
  <si>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</si>
  <si>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</si>
  <si>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</si>
  <si>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</si>
  <si>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</si>
  <si>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</si>
  <si>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</si>
  <si>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</si>
  <si>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</si>
  <si>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</si>
  <si>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</si>
  <si>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</si>
  <si>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</si>
  <si>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</si>
  <si>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</si>
  <si>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</si>
  <si>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</si>
  <si>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</si>
  <si>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</si>
  <si>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</si>
  <si>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</si>
  <si>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</si>
  <si>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</si>
  <si>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</si>
  <si>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</si>
  <si>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</si>
  <si>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</si>
  <si>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</si>
  <si>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</si>
  <si>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</si>
  <si>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</si>
  <si>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</si>
  <si>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</si>
  <si>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</si>
  <si>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</si>
  <si>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</si>
  <si>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</si>
  <si>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</si>
  <si>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</si>
  <si>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</si>
  <si>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</si>
  <si>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</si>
  <si>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</si>
  <si>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</si>
  <si>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</si>
  <si>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</si>
  <si>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</si>
  <si>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</si>
  <si>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</si>
  <si>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</si>
  <si>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</si>
  <si>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</si>
  <si>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</si>
  <si>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</si>
  <si>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</si>
  <si>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</si>
  <si>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</si>
  <si>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</si>
  <si>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</si>
  <si>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</si>
  <si>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</si>
  <si>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</si>
  <si>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</si>
  <si>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</si>
  <si>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</si>
  <si>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</si>
  <si>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</si>
  <si>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</si>
  <si>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</si>
  <si>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</si>
  <si>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</si>
  <si>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</si>
  <si>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</si>
  <si>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</si>
  <si>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</si>
  <si>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</si>
  <si>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</si>
  <si>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</si>
  <si>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</si>
  <si>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</si>
  <si>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</si>
  <si>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</si>
  <si>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</si>
  <si>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</si>
  <si>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</si>
  <si>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</si>
  <si>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</si>
  <si>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</si>
  <si>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</si>
  <si>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</si>
  <si>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</si>
  <si>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</si>
  <si>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</si>
  <si>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</si>
  <si>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</si>
  <si>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</si>
  <si>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</si>
  <si>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</si>
  <si>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</si>
  <si>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</si>
  <si>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</si>
  <si>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</si>
  <si>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</si>
  <si>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</si>
  <si>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</si>
  <si>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</si>
  <si>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</si>
  <si>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</si>
  <si>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</si>
  <si>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</si>
  <si>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</si>
  <si>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</si>
  <si>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</si>
  <si>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</si>
  <si>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</si>
  <si>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</si>
  <si>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</si>
  <si>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</si>
  <si>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</si>
  <si>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</si>
  <si>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</si>
  <si>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</si>
  <si>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</si>
  <si>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</si>
  <si>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</si>
  <si>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</si>
  <si>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</si>
  <si>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</si>
  <si>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</si>
  <si>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</si>
  <si>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</si>
  <si>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</si>
  <si>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</si>
  <si>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</si>
  <si>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</si>
  <si>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</si>
  <si>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</si>
  <si>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</si>
  <si>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</si>
  <si>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</si>
  <si>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</si>
  <si>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</si>
  <si>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</si>
  <si>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</si>
  <si>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</si>
  <si>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</si>
  <si>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</si>
  <si>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</si>
  <si>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</si>
  <si>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</si>
  <si>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</si>
  <si>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</si>
  <si>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</si>
  <si>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</si>
  <si>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</si>
  <si>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</si>
  <si>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</si>
  <si>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</si>
  <si>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</si>
  <si>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</si>
  <si>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</si>
  <si>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</si>
  <si>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</si>
  <si>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</si>
  <si>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</si>
  <si>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</si>
  <si>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</si>
  <si>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</si>
  <si>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</si>
  <si>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</si>
  <si>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</si>
  <si>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</si>
  <si>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</si>
  <si>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</si>
  <si>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</si>
  <si>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</si>
  <si>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</si>
  <si>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</si>
  <si>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</si>
  <si>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</si>
  <si>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</si>
  <si>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</si>
  <si>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</si>
  <si>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</si>
  <si>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</si>
  <si>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</si>
  <si>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</si>
  <si>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</si>
  <si>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</si>
  <si>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</si>
  <si>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</si>
  <si>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</si>
  <si>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</si>
  <si>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</si>
  <si>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</si>
  <si>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</si>
  <si>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</si>
  <si>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</si>
  <si>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</si>
  <si>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</si>
  <si>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</si>
  <si>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</si>
  <si>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</si>
  <si>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</si>
  <si>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</si>
  <si>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</si>
  <si>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</si>
  <si>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</si>
  <si>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</si>
  <si>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</si>
  <si>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</si>
  <si>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</si>
  <si>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</si>
  <si>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</si>
  <si>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</si>
  <si>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</si>
  <si>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</si>
  <si>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</si>
  <si>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</si>
  <si>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</si>
  <si>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</si>
  <si>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</si>
  <si>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</si>
  <si>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</si>
  <si>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</si>
  <si>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</si>
  <si>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</si>
  <si>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</si>
  <si>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</si>
  <si>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</si>
  <si>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</si>
  <si>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</si>
  <si>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</si>
  <si>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</si>
  <si>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</si>
  <si>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</si>
  <si>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</si>
  <si>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</si>
  <si>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</si>
  <si>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</si>
  <si>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</si>
  <si>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</si>
  <si>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</si>
  <si>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</si>
  <si>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</si>
  <si>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</si>
  <si>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</si>
  <si>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</si>
  <si>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</si>
  <si>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</si>
  <si>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</si>
  <si>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</si>
  <si>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</si>
  <si>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</si>
  <si>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</si>
  <si>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</si>
  <si>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</si>
  <si>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</si>
  <si>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</si>
  <si>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</si>
  <si>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</si>
  <si>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</si>
  <si>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</si>
  <si>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</si>
  <si>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</si>
  <si>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</si>
  <si>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</si>
  <si>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</si>
  <si>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</si>
  <si>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</si>
  <si>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</si>
  <si>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</si>
  <si>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</si>
  <si>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</si>
  <si>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</si>
  <si>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</si>
  <si>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</si>
  <si>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</si>
  <si>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</si>
  <si>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</si>
  <si>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</si>
  <si>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</si>
  <si>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</si>
  <si>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</si>
  <si>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</si>
  <si>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</si>
  <si>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</si>
  <si>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</si>
  <si>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</si>
  <si>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</si>
  <si>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</si>
  <si>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</si>
  <si>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</si>
  <si>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</si>
  <si>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</si>
  <si>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</si>
  <si>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</si>
  <si>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</si>
  <si>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</si>
  <si>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</si>
  <si>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</si>
  <si>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</si>
  <si>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</si>
  <si>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</si>
  <si>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</si>
  <si>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</si>
  <si>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</si>
  <si>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</si>
  <si>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</si>
  <si>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</si>
  <si>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</si>
  <si>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</si>
  <si>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</si>
  <si>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</si>
  <si>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</si>
  <si>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</si>
  <si>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</si>
  <si>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</si>
  <si>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</si>
  <si>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</si>
  <si>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</si>
  <si>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</si>
  <si>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</si>
  <si>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</si>
  <si>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</si>
  <si>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</si>
  <si>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</si>
  <si>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</si>
  <si>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</si>
  <si>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</si>
  <si>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</si>
  <si>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</si>
  <si>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</si>
  <si>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</si>
  <si>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</si>
  <si>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</si>
  <si>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</si>
  <si>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</si>
  <si>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</si>
  <si>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</si>
  <si>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</si>
  <si>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</si>
  <si>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</si>
  <si>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</si>
  <si>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</si>
  <si>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</si>
  <si>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</si>
  <si>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</si>
  <si>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</si>
  <si>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</si>
  <si>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</si>
  <si>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</si>
  <si>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</si>
  <si>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</si>
  <si>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</si>
  <si>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</si>
  <si>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</si>
  <si>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</si>
  <si>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2543</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</si>
  <si>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</si>
  <si>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</si>
  <si>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</si>
  <si>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</si>
  <si>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</si>
  <si>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</si>
  <si>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</si>
  <si>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</si>
  <si>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</si>
  <si>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</si>
  <si>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</si>
  <si>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</si>
  <si>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</si>
  <si>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</si>
  <si>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</si>
  <si>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</si>
  <si>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</si>
  <si>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</si>
  <si>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</si>
  <si>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</si>
  <si>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</si>
  <si>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</si>
  <si>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</si>
  <si>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</si>
  <si>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</si>
  <si>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</si>
  <si>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</si>
  <si>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</si>
  <si>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</si>
  <si>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</si>
  <si>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</si>
  <si>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</si>
  <si>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</si>
  <si>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</si>
  <si>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</si>
  <si>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</si>
  <si>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</si>
  <si>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</si>
  <si>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</si>
  <si>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</si>
  <si>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</si>
  <si>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</si>
  <si>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</si>
  <si>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</si>
  <si>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</si>
  <si>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</si>
  <si>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</si>
  <si>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</si>
  <si>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</si>
  <si>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</si>
  <si>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</si>
  <si>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</si>
  <si>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</si>
  <si>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</si>
  <si>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</si>
  <si>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</si>
  <si>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</si>
  <si>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</si>
  <si>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</si>
  <si>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</si>
  <si>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</si>
  <si>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</si>
  <si>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</si>
  <si>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</si>
  <si>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</si>
  <si>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</si>
  <si>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</si>
  <si>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</si>
  <si>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</si>
  <si>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</si>
  <si>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</si>
  <si>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</si>
  <si>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</si>
  <si>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</si>
  <si>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</si>
  <si>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</si>
  <si>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</si>
  <si>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</si>
  <si>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</si>
  <si>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</si>
  <si>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</si>
  <si>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</si>
  <si>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</si>
  <si>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</si>
  <si>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</si>
  <si>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</si>
  <si>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</si>
  <si>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</si>
  <si>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</si>
  <si>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</si>
  <si>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</si>
  <si>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</si>
  <si>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</si>
  <si>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</si>
  <si>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</si>
  <si>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</si>
  <si>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</si>
  <si>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</si>
  <si>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</si>
  <si>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2444</t>
  </si>
  <si>
    <t>1:23.62</t>
  </si>
  <si>
    <t>37.97</t>
  </si>
  <si>
    <t>14.06</t>
  </si>
  <si>
    <t>2:26.66</t>
  </si>
  <si>
    <t>1:14.39</t>
  </si>
  <si>
    <t>16.56</t>
  </si>
  <si>
    <t>57.47</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</si>
  <si>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</si>
  <si>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</si>
  <si>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</si>
  <si>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</si>
  <si>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</si>
  <si>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</si>
  <si>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</si>
  <si>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</si>
  <si>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</si>
  <si>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</si>
  <si>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</si>
  <si>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</si>
  <si>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</si>
  <si>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</si>
  <si>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</si>
  <si>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</si>
  <si>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</si>
  <si>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</si>
  <si>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</si>
  <si>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</si>
  <si>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</si>
  <si>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</si>
  <si>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</si>
  <si>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</si>
  <si>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</si>
  <si>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</si>
  <si>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</si>
  <si>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</si>
  <si>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</si>
  <si>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</si>
  <si>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</si>
  <si>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</si>
  <si>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</si>
  <si>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</si>
  <si>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</si>
  <si>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</si>
  <si>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</si>
  <si>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</si>
  <si>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</si>
  <si>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</si>
  <si>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</si>
  <si>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</si>
  <si>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</si>
  <si>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</si>
  <si>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</si>
  <si>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</si>
  <si>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</si>
  <si>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</si>
  <si>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</si>
  <si>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</si>
  <si>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</si>
  <si>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</si>
  <si>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</si>
  <si>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</si>
  <si>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</si>
  <si>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</si>
  <si>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</si>
  <si>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</si>
  <si>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</si>
  <si>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</si>
  <si>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</si>
  <si>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</si>
  <si>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</si>
  <si>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</si>
  <si>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</si>
  <si>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</si>
  <si>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</si>
  <si>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</si>
  <si>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</si>
  <si>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</si>
  <si>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</si>
  <si>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</si>
  <si>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</si>
  <si>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</si>
  <si>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</si>
  <si>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</si>
  <si>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</si>
  <si>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</si>
  <si>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</si>
  <si>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</si>
  <si>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</si>
  <si>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</si>
  <si>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</si>
  <si>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</si>
  <si>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</si>
  <si>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</si>
  <si>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</si>
  <si>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</si>
  <si>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</si>
  <si>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</si>
  <si>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</si>
  <si>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</si>
  <si>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</si>
  <si>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</si>
  <si>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</si>
  <si>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</si>
  <si>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</si>
  <si>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</si>
  <si>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</si>
  <si>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</si>
  <si>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</si>
  <si>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</si>
  <si>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</si>
  <si>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</si>
  <si>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</si>
  <si>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</si>
  <si>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</si>
  <si>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</si>
  <si>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</si>
  <si>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</si>
  <si>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</si>
  <si>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</si>
  <si>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</si>
  <si>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</si>
  <si>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</si>
  <si>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</si>
  <si>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</si>
  <si>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</si>
  <si>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</si>
  <si>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</si>
  <si>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</si>
  <si>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</si>
  <si>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</si>
  <si>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</si>
  <si>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</si>
  <si>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</si>
  <si>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</si>
  <si>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</si>
  <si>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</si>
  <si>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</si>
  <si>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</si>
  <si>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</si>
  <si>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</si>
  <si>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</si>
  <si>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</si>
  <si>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</si>
  <si>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</si>
  <si>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</si>
  <si>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</si>
  <si>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</si>
  <si>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</si>
  <si>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</si>
  <si>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</si>
  <si>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</si>
  <si>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</si>
  <si>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</si>
  <si>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</si>
  <si>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</si>
  <si>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</si>
  <si>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</si>
  <si>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</si>
  <si>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</si>
  <si>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</si>
  <si>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</si>
  <si>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</si>
  <si>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</si>
  <si>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</si>
  <si>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</si>
  <si>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</si>
  <si>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</si>
  <si>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</si>
  <si>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</si>
  <si>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</si>
  <si>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</si>
  <si>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</si>
  <si>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</si>
  <si>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</si>
  <si>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</si>
  <si>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</si>
  <si>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</si>
  <si>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</si>
  <si>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</si>
  <si>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</si>
  <si>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</si>
  <si>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</si>
  <si>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</si>
  <si>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</si>
  <si>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</si>
  <si>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</si>
  <si>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</si>
  <si>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</si>
  <si>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</si>
  <si>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</si>
  <si>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</si>
  <si>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</si>
  <si>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</si>
  <si>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</si>
  <si>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</si>
  <si>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</si>
  <si>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</si>
  <si>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</si>
  <si>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</si>
  <si>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</si>
  <si>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</si>
  <si>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</si>
  <si>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</si>
  <si>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</si>
  <si>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</si>
  <si>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</si>
  <si>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</si>
  <si>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</si>
  <si>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</si>
  <si>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</si>
  <si>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</si>
  <si>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</si>
  <si>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</si>
  <si>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</si>
  <si>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</si>
  <si>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</si>
  <si>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</si>
  <si>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</si>
  <si>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</si>
  <si>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</si>
  <si>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</si>
  <si>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</si>
  <si>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</si>
  <si>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</si>
  <si>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</si>
  <si>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</si>
  <si>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</si>
  <si>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</si>
  <si>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</si>
  <si>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</si>
  <si>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</si>
  <si>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</si>
  <si>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</si>
  <si>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</si>
  <si>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</si>
  <si>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</si>
  <si>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</si>
  <si>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</si>
  <si>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</si>
  <si>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</si>
  <si>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</si>
  <si>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</si>
  <si>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</si>
  <si>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</si>
  <si>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</si>
  <si>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</si>
  <si>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</si>
  <si>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</si>
  <si>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</si>
  <si>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</si>
  <si>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</si>
  <si>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</si>
  <si>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</si>
  <si>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</si>
  <si>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</si>
  <si>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</si>
  <si>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</si>
  <si>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</si>
  <si>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</si>
  <si>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</si>
  <si>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</si>
  <si>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</si>
  <si>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</si>
  <si>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</si>
  <si>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</si>
  <si>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</si>
  <si>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</si>
  <si>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</si>
  <si>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</si>
  <si>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</si>
  <si>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</si>
  <si>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</si>
  <si>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</si>
  <si>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</si>
  <si>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</si>
  <si>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</si>
  <si>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</si>
  <si>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</si>
  <si>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</si>
  <si>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</si>
  <si>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</si>
  <si>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</si>
  <si>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</si>
  <si>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</si>
  <si>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</si>
  <si>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</si>
  <si>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</si>
  <si>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</si>
  <si>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</si>
  <si>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</si>
  <si>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</si>
  <si>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</si>
  <si>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</si>
  <si>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</si>
  <si>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</si>
  <si>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</si>
  <si>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</si>
  <si>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</si>
  <si>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</si>
  <si>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</si>
  <si>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</si>
  <si>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</si>
  <si>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</si>
  <si>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</si>
  <si>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</si>
  <si>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</si>
  <si>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</si>
  <si>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</si>
  <si>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</si>
  <si>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</si>
  <si>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</si>
  <si>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</si>
  <si>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</si>
  <si>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</si>
  <si>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</si>
  <si>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</si>
  <si>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</si>
  <si>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</si>
  <si>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</si>
  <si>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</si>
  <si>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</si>
  <si>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</si>
  <si>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</si>
  <si>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</si>
  <si>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</si>
  <si>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</si>
  <si>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</si>
  <si>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</si>
  <si>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</si>
  <si>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</si>
  <si>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</si>
  <si>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</si>
  <si>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</si>
  <si>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</si>
  <si>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</si>
  <si>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</si>
  <si>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17.33</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</si>
  <si>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</si>
  <si>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</si>
  <si>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</si>
  <si>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</si>
  <si>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</si>
  <si>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</si>
  <si>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</si>
  <si>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</si>
  <si>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</si>
  <si>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</si>
  <si>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</si>
  <si>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</si>
  <si>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</si>
  <si>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</si>
  <si>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</si>
  <si>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</si>
  <si>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</si>
  <si>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</si>
  <si>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</si>
  <si>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</si>
  <si>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</si>
  <si>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</si>
  <si>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</si>
  <si>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</si>
  <si>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</si>
  <si>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</si>
  <si>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</si>
  <si>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</si>
  <si>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</si>
  <si>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</si>
  <si>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</si>
  <si>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</si>
  <si>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</si>
  <si>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</si>
  <si>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</si>
  <si>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</si>
  <si>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</si>
  <si>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</si>
  <si>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</si>
  <si>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</si>
  <si>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</si>
  <si>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</si>
  <si>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</si>
  <si>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</si>
  <si>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</si>
  <si>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</si>
  <si>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</si>
  <si>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</si>
  <si>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</si>
  <si>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</si>
  <si>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</si>
  <si>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</si>
  <si>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</si>
  <si>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</si>
  <si>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</si>
  <si>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</si>
  <si>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</si>
  <si>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</si>
  <si>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</si>
  <si>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</si>
  <si>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</si>
  <si>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</si>
  <si>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</si>
  <si>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</si>
  <si>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</si>
  <si>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</si>
  <si>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</si>
  <si>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</si>
  <si>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</si>
  <si>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</si>
  <si>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</si>
  <si>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</si>
  <si>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</si>
  <si>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</si>
  <si>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</si>
  <si>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</si>
  <si>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</si>
  <si>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</si>
  <si>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</si>
  <si>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</si>
  <si>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</si>
  <si>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</si>
  <si>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</si>
  <si>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</si>
  <si>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</si>
  <si>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</si>
  <si>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</si>
  <si>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</si>
  <si>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</si>
  <si>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</si>
  <si>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</si>
  <si>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</si>
  <si>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</si>
  <si>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</si>
  <si>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</si>
  <si>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</si>
  <si>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</si>
  <si>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</si>
  <si>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</si>
  <si>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</si>
  <si>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</si>
  <si>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</si>
  <si>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</si>
  <si>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</si>
  <si>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</si>
  <si>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</si>
  <si>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</si>
  <si>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</si>
  <si>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</si>
  <si>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</si>
  <si>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</si>
  <si>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</si>
  <si>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</si>
  <si>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</si>
  <si>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</si>
  <si>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</si>
  <si>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</si>
  <si>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</si>
  <si>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</si>
  <si>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</si>
  <si>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</si>
  <si>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</si>
  <si>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</si>
  <si>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</si>
  <si>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</si>
  <si>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</si>
  <si>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</si>
  <si>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</si>
  <si>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</si>
  <si>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</si>
  <si>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</si>
  <si>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</si>
  <si>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</si>
  <si>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</si>
  <si>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</si>
  <si>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</si>
  <si>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</si>
  <si>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</si>
  <si>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</si>
  <si>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</si>
  <si>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</si>
  <si>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</si>
  <si>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</si>
  <si>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</si>
  <si>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</si>
  <si>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</si>
  <si>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</si>
  <si>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</si>
  <si>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</si>
  <si>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</si>
  <si>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</si>
  <si>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</si>
  <si>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</si>
  <si>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</si>
  <si>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</si>
  <si>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</si>
  <si>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</si>
  <si>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</si>
  <si>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</si>
  <si>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</si>
  <si>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</si>
  <si>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</si>
  <si>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</si>
  <si>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</si>
  <si>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</si>
  <si>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</si>
  <si>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</si>
  <si>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</si>
  <si>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</si>
  <si>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</si>
  <si>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</si>
  <si>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</si>
  <si>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</si>
  <si>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</si>
  <si>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</si>
  <si>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</si>
  <si>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</si>
  <si>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</si>
  <si>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</si>
  <si>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</si>
  <si>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</si>
  <si>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</si>
  <si>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</si>
  <si>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</si>
  <si>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</si>
  <si>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</si>
  <si>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</si>
  <si>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</si>
  <si>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</si>
  <si>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</si>
  <si>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</si>
  <si>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</si>
  <si>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</si>
  <si>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</si>
  <si>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</si>
  <si>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</si>
  <si>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</si>
  <si>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</si>
  <si>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</si>
  <si>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</si>
  <si>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</si>
  <si>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</si>
  <si>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</si>
  <si>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</si>
  <si>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</si>
  <si>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</si>
  <si>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</si>
  <si>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</si>
  <si>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</si>
  <si>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</si>
  <si>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</si>
  <si>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</si>
  <si>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</si>
  <si>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</si>
  <si>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</si>
  <si>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</si>
  <si>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</si>
  <si>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</si>
  <si>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</si>
  <si>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</si>
  <si>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</si>
  <si>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</si>
  <si>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</si>
  <si>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</si>
  <si>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</si>
  <si>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</si>
  <si>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</si>
  <si>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</si>
  <si>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</si>
  <si>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</si>
  <si>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</si>
  <si>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</si>
  <si>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</si>
  <si>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</si>
  <si>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</si>
  <si>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</si>
  <si>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</si>
  <si>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</si>
  <si>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</si>
  <si>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</si>
  <si>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</si>
  <si>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</si>
  <si>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</si>
  <si>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</si>
  <si>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</si>
  <si>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</si>
  <si>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</si>
  <si>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</si>
  <si>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</si>
  <si>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</si>
  <si>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</si>
  <si>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</si>
  <si>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</si>
  <si>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</si>
  <si>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</si>
  <si>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</si>
  <si>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</si>
  <si>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</si>
  <si>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</si>
  <si>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</si>
  <si>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</si>
  <si>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</si>
  <si>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</si>
  <si>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</si>
  <si>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</si>
  <si>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</si>
  <si>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</si>
  <si>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</si>
  <si>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</si>
  <si>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</si>
  <si>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</si>
  <si>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</si>
  <si>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</si>
  <si>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</si>
  <si>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</si>
  <si>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</si>
  <si>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</si>
  <si>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</si>
  <si>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</si>
  <si>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</si>
  <si>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</si>
  <si>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</si>
  <si>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</si>
  <si>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</si>
  <si>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</si>
  <si>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</si>
  <si>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</si>
  <si>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</si>
  <si>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</si>
  <si>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</si>
  <si>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</si>
  <si>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</si>
  <si>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</si>
  <si>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</si>
  <si>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</si>
  <si>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</si>
  <si>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</si>
  <si>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</si>
  <si>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</si>
  <si>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</si>
  <si>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</si>
  <si>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</si>
  <si>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</si>
  <si>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</si>
  <si>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</si>
  <si>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</si>
  <si>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</si>
  <si>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</si>
  <si>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</si>
  <si>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</si>
  <si>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</si>
  <si>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</si>
  <si>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</si>
  <si>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</si>
  <si>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</si>
  <si>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</si>
  <si>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</si>
  <si>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</si>
  <si>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</si>
  <si>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</si>
  <si>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</si>
  <si>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</si>
  <si>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</si>
  <si>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</si>
  <si>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</si>
  <si>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</si>
  <si>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</si>
  <si>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</si>
  <si>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</si>
  <si>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</si>
  <si>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</si>
  <si>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</si>
  <si>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</si>
  <si>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</si>
  <si>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</si>
  <si>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</si>
  <si>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</si>
  <si>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</si>
  <si>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</si>
  <si>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</si>
  <si>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</si>
  <si>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</si>
  <si>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</si>
  <si>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</si>
  <si>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</si>
  <si>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</si>
  <si>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</si>
  <si>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</si>
  <si>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</si>
  <si>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</si>
  <si>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</si>
  <si>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</si>
  <si>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</si>
  <si>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</si>
  <si>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</si>
  <si>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</si>
  <si>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</si>
  <si>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</si>
  <si>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</si>
  <si>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</si>
  <si>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</si>
  <si>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</si>
  <si>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</si>
  <si>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</si>
  <si>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</si>
  <si>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</si>
  <si>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</si>
  <si>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</si>
  <si>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</si>
  <si>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</si>
  <si>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</si>
  <si>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</si>
  <si>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</si>
  <si>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</si>
  <si>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</si>
  <si>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</si>
  <si>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</si>
  <si>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</si>
  <si>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</si>
  <si>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</si>
  <si>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</si>
  <si>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</si>
  <si>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</si>
  <si>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</si>
  <si>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</si>
  <si>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</si>
  <si>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</si>
  <si>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</si>
  <si>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</si>
  <si>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</si>
  <si>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</si>
  <si>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</si>
  <si>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</si>
  <si>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</si>
  <si>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</si>
  <si>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</si>
  <si>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</si>
  <si>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</si>
  <si>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</si>
  <si>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</si>
  <si>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</si>
  <si>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</si>
  <si>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</si>
  <si>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</si>
  <si>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</si>
  <si>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</si>
  <si>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</si>
  <si>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</si>
  <si>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</si>
  <si>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</si>
  <si>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</si>
  <si>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</si>
  <si>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</si>
  <si>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</si>
  <si>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</si>
  <si>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</si>
  <si>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</si>
  <si>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</si>
  <si>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</si>
  <si>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</si>
  <si>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</si>
  <si>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</si>
  <si>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</si>
  <si>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</si>
  <si>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</si>
  <si>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</si>
  <si>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</si>
  <si>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</si>
  <si>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</si>
  <si>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</si>
  <si>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</si>
  <si>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</si>
  <si>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</si>
  <si>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</si>
  <si>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</si>
  <si>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</si>
  <si>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</si>
  <si>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</si>
  <si>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</si>
  <si>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</si>
  <si>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</si>
  <si>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</si>
  <si>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</si>
  <si>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</si>
  <si>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</si>
  <si>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</si>
  <si>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</si>
  <si>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</si>
  <si>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</si>
  <si>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</si>
  <si>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</si>
  <si>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</si>
  <si>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</si>
  <si>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</si>
  <si>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</si>
  <si>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</si>
  <si>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</si>
  <si>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</si>
  <si>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</si>
  <si>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</si>
  <si>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</si>
  <si>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</si>
  <si>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</si>
  <si>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</si>
  <si>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</si>
  <si>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</si>
  <si>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</si>
  <si>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</si>
  <si>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</si>
  <si>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</si>
  <si>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</si>
  <si>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</si>
  <si>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</si>
  <si>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</si>
  <si>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</si>
  <si>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</si>
  <si>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</si>
  <si>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</si>
  <si>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</si>
  <si>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</si>
  <si>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</si>
  <si>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</si>
  <si>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</si>
  <si>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</si>
  <si>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</si>
  <si>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</si>
  <si>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</si>
  <si>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</si>
  <si>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</si>
  <si>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</si>
  <si>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</si>
  <si>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</si>
  <si>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</si>
  <si>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</si>
  <si>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</si>
  <si>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</si>
  <si>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</si>
  <si>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</si>
  <si>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1051</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</si>
  <si>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</si>
  <si>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</si>
  <si>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</si>
  <si>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</si>
  <si>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</si>
  <si>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</si>
  <si>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</si>
  <si>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</si>
  <si>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</si>
  <si>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</si>
  <si>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</si>
  <si>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</si>
  <si>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</si>
  <si>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</si>
  <si>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</si>
  <si>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</si>
  <si>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</si>
  <si>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</si>
  <si>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</si>
  <si>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</si>
  <si>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</si>
  <si>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</si>
  <si>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</si>
  <si>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</si>
  <si>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</si>
  <si>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</si>
  <si>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</si>
  <si>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</si>
  <si>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</si>
  <si>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</si>
  <si>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</si>
  <si>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</si>
  <si>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</si>
  <si>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</si>
  <si>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</si>
  <si>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</si>
  <si>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</si>
  <si>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</si>
  <si>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</si>
  <si>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</si>
  <si>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</si>
  <si>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</si>
  <si>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</si>
  <si>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</si>
  <si>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</si>
  <si>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</si>
  <si>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</si>
  <si>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</si>
  <si>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</si>
  <si>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</si>
  <si>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</si>
  <si>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</si>
  <si>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</si>
  <si>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</si>
  <si>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</si>
  <si>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</si>
  <si>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</si>
  <si>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</si>
  <si>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</si>
  <si>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</si>
  <si>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</si>
  <si>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</si>
  <si>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</si>
  <si>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</si>
  <si>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</si>
  <si>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</si>
  <si>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</si>
  <si>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</si>
  <si>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</si>
  <si>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</si>
  <si>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</si>
  <si>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</si>
  <si>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</si>
  <si>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</si>
  <si>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</si>
  <si>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</si>
  <si>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</si>
  <si>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</si>
  <si>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</si>
  <si>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</si>
  <si>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</si>
  <si>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</si>
  <si>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</si>
  <si>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</si>
  <si>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</si>
  <si>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</si>
  <si>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</si>
  <si>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</si>
  <si>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</si>
  <si>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</si>
  <si>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</si>
  <si>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</si>
  <si>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</si>
  <si>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</si>
  <si>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</si>
  <si>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</si>
  <si>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</si>
  <si>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</si>
  <si>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</si>
  <si>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</si>
  <si>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</si>
  <si>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</si>
  <si>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</si>
  <si>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</si>
  <si>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</si>
  <si>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</si>
  <si>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</si>
  <si>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</si>
  <si>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</si>
  <si>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</si>
  <si>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</si>
  <si>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</si>
  <si>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</si>
  <si>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</si>
  <si>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</si>
  <si>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</si>
  <si>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</si>
  <si>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</si>
  <si>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</si>
  <si>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</si>
  <si>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</si>
  <si>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</si>
  <si>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</si>
  <si>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</si>
  <si>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</si>
  <si>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</si>
  <si>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</si>
  <si>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</si>
  <si>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940</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</si>
  <si>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</si>
  <si>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</si>
  <si>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</si>
  <si>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</si>
  <si>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</si>
  <si>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</si>
  <si>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</si>
  <si>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</si>
  <si>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</si>
  <si>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</si>
  <si>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</si>
  <si>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</si>
  <si>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</si>
  <si>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</si>
  <si>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</si>
  <si>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</si>
  <si>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</si>
  <si>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</si>
  <si>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</si>
  <si>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</si>
  <si>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</si>
  <si>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</si>
  <si>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</si>
  <si>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</si>
  <si>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</si>
  <si>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</si>
  <si>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</si>
  <si>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</si>
  <si>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</si>
  <si>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</si>
  <si>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</si>
  <si>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</si>
  <si>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</si>
  <si>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</si>
  <si>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</si>
  <si>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</si>
  <si>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</si>
  <si>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</si>
  <si>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</si>
  <si>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</si>
  <si>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</si>
  <si>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</si>
  <si>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</si>
  <si>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</si>
  <si>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</si>
  <si>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</si>
  <si>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</si>
  <si>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</si>
  <si>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</si>
  <si>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</si>
  <si>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</si>
  <si>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</si>
  <si>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</si>
  <si>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</si>
  <si>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</si>
  <si>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</si>
  <si>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</si>
  <si>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</si>
  <si>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</si>
  <si>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</si>
  <si>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</si>
  <si>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</si>
  <si>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</si>
  <si>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808</t>
  </si>
  <si>
    <t>2:46.52</t>
  </si>
  <si>
    <t>1:20.57</t>
  </si>
  <si>
    <t>16.75</t>
  </si>
  <si>
    <t>16.99</t>
  </si>
  <si>
    <t>3:38.26</t>
  </si>
  <si>
    <t>24.70</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</si>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</sst>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youtube.com/watch?v=rWtVKWorU44" TargetMode="External"/><Relationship Id="rId2292" Type="http://schemas.openxmlformats.org/officeDocument/2006/relationships/hyperlink" Target="https://www.twitch.tv/videos/1899767190" TargetMode="External"/><Relationship Id="rId2293" Type="http://schemas.openxmlformats.org/officeDocument/2006/relationships/hyperlink" Target="https://www.youtube.com/watch?v=FwcCdSL9ues"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903342931"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clips.twitch.tv/AgitatedDifficultLEDHoneyBadger-SFPycH1fKX923sXJ" TargetMode="External"/><Relationship Id="rId2305" Type="http://schemas.openxmlformats.org/officeDocument/2006/relationships/hyperlink" Target="https://youtu.be/uGdUZv-Dv0c" TargetMode="External"/><Relationship Id="rId2306" Type="http://schemas.openxmlformats.org/officeDocument/2006/relationships/hyperlink" Target="https://youtu.be/6MFmMms0BAo"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youtu.be/Nox9kjgDI40" TargetMode="External"/><Relationship Id="rId2309" Type="http://schemas.openxmlformats.org/officeDocument/2006/relationships/hyperlink" Target="https://www.youtube.com/watch?v=FLJt227n1FI"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HeadstrongKitschyTomatoFreakinStinkin-skucx88V6cLW2uRC" TargetMode="External"/><Relationship Id="rId2325" Type="http://schemas.openxmlformats.org/officeDocument/2006/relationships/hyperlink" Target="https://www.twitch.tv/videos/1024638839"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youtu.be/iBxubJeUngI"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2320" Type="http://schemas.openxmlformats.org/officeDocument/2006/relationships/hyperlink" Target="https://clips.twitch.tv/ViscousHelplessCarabeefTebowing-S-93KT0xAo5FgTEd" TargetMode="External"/><Relationship Id="rId2321" Type="http://schemas.openxmlformats.org/officeDocument/2006/relationships/hyperlink" Target="https://youtu.be/uh6cTGdi7DA" TargetMode="External"/><Relationship Id="rId2322" Type="http://schemas.openxmlformats.org/officeDocument/2006/relationships/hyperlink" Target="https://youtu.be/Dv1TvIfiZts" TargetMode="External"/><Relationship Id="rId2323" Type="http://schemas.openxmlformats.org/officeDocument/2006/relationships/hyperlink" Target="https://clips.twitch.tv/SparklyPluckyFlyPJSalt-8DGQ46oV3HtIw1JW" TargetMode="External"/><Relationship Id="rId2313" Type="http://schemas.openxmlformats.org/officeDocument/2006/relationships/hyperlink" Target="https://clips.twitch.tv/FuriousBetterKleePermaSmug" TargetMode="External"/><Relationship Id="rId2314" Type="http://schemas.openxmlformats.org/officeDocument/2006/relationships/hyperlink" Target="https://clips.twitch.tv/CrazyExuberantTubersCharlieBitMe-EiZ2ogbgTjA-7ug3" TargetMode="External"/><Relationship Id="rId2315" Type="http://schemas.openxmlformats.org/officeDocument/2006/relationships/hyperlink" Target="https://youtu.be/u5kwser_j2g"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DarlingQuaintGoblinDxCat-ht9B7uxsNRHRQQgu"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youtu.be/uR041B_Mtdg" TargetMode="External"/><Relationship Id="rId2310" Type="http://schemas.openxmlformats.org/officeDocument/2006/relationships/hyperlink" Target="https://youtu.be/kSk4iIK6PoA" TargetMode="External"/><Relationship Id="rId2311" Type="http://schemas.openxmlformats.org/officeDocument/2006/relationships/hyperlink" Target="https://youtu.be/Kzb3MHlmCGc" TargetMode="External"/><Relationship Id="rId2312" Type="http://schemas.openxmlformats.org/officeDocument/2006/relationships/hyperlink" Target="https://youtu.be/2fVmzCJ9Y90"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7r_qOr_cXg"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e_fjYfcBFxI?t=91"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V4eSfU-5U5A" TargetMode="External"/><Relationship Id="rId1052" Type="http://schemas.openxmlformats.org/officeDocument/2006/relationships/hyperlink" Target="https://youtu.be/61Gj8-ihc9g" TargetMode="External"/><Relationship Id="rId2383" Type="http://schemas.openxmlformats.org/officeDocument/2006/relationships/hyperlink" Target="https://youtu.be/hGlgfKEVg8c" TargetMode="External"/><Relationship Id="rId1053" Type="http://schemas.openxmlformats.org/officeDocument/2006/relationships/hyperlink" Target="https://youtu.be/mi1XX7sCw9U" TargetMode="External"/><Relationship Id="rId2384" Type="http://schemas.openxmlformats.org/officeDocument/2006/relationships/hyperlink" Target="https://youtu.be/Us9T8WWTGj0" TargetMode="External"/><Relationship Id="rId1054" Type="http://schemas.openxmlformats.org/officeDocument/2006/relationships/hyperlink" Target="https://youtu.be/2jNctxwEAUU" TargetMode="External"/><Relationship Id="rId2385" Type="http://schemas.openxmlformats.org/officeDocument/2006/relationships/hyperlink" Target="https://youtu.be/OsZuBiufTYs"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Ame1dyHAj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AbrasiveHonestOrangeChefFrank-j8cDNyhsaAF9Icmr"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_eafUtJ3F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ItBrVNSktmo"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inelessCrowdedMetalNotLikeThis-NFgxTWVg1bHGAQF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234859465" TargetMode="External"/><Relationship Id="rId1040" Type="http://schemas.openxmlformats.org/officeDocument/2006/relationships/hyperlink" Target="https://youtu.be/0baoNlfXgKs" TargetMode="External"/><Relationship Id="rId2371" Type="http://schemas.openxmlformats.org/officeDocument/2006/relationships/hyperlink" Target="https://youtu.be/n-p6FtdE57E"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tterSmallPoxTheThing-WaS8ZgfSeycrHOAP"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NastyImpossibleCrabAMPEnergyCherry-g2mwU33oKy1EP3fo" TargetMode="External"/><Relationship Id="rId1043" Type="http://schemas.openxmlformats.org/officeDocument/2006/relationships/hyperlink" Target="https://youtu.be/1LBTYgtLjeE" TargetMode="External"/><Relationship Id="rId2374" Type="http://schemas.openxmlformats.org/officeDocument/2006/relationships/hyperlink" Target="https://youtu.be/q0wfTMcrG2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lc3xwtAR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rxoTM4Ywv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h8-dOiebvy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6ckMTVhUsz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DistinctSuccessfulSheepUnSane-jLeVVYFC94IXBfkt"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atedGiftedPenguinKreygasm"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UnsightlyCasetteBCouch-vUV-cDaVSJt-N7VU"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WiseBlitheWombatThunBeast-DSaNfN9_JZ-ExMnk"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www.twitch.tv/videos/1080842925"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repuscularWrongStapleAliens-5DM7B0COvMWR4GYM"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vertStrongKumquatAMPEnergyCherry-SNR_WdDRKX1IWsZ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RelievedSuaveSpaghettiStoneLightning-oc-Tpew5oC1VrvW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FaintSoftMochaWTRuck-qoK4I-YfhhUo9cNQ"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MoldySplendidRhinocerosRickroll-GcvBBSYnACIwSpll"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sIND_qrR9xE" TargetMode="External"/><Relationship Id="rId1016" Type="http://schemas.openxmlformats.org/officeDocument/2006/relationships/hyperlink" Target="https://youtu.be/kBIHINSXADo" TargetMode="External"/><Relationship Id="rId2347" Type="http://schemas.openxmlformats.org/officeDocument/2006/relationships/hyperlink" Target="https://youtu.be/2Wu7gmKKSa8" TargetMode="External"/><Relationship Id="rId1017" Type="http://schemas.openxmlformats.org/officeDocument/2006/relationships/hyperlink" Target="https://youtu.be/rdCcIUbvyBg" TargetMode="External"/><Relationship Id="rId2348" Type="http://schemas.openxmlformats.org/officeDocument/2006/relationships/hyperlink" Target="https://youtu.be/kR-lJRg0CzA"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876875288" TargetMode="External"/><Relationship Id="rId1010" Type="http://schemas.openxmlformats.org/officeDocument/2006/relationships/hyperlink" Target="https://youtu.be/PWaVDI61cdc" TargetMode="External"/><Relationship Id="rId2341" Type="http://schemas.openxmlformats.org/officeDocument/2006/relationships/hyperlink" Target="https://youtu.be/DsoEyYBXa6s" TargetMode="External"/><Relationship Id="rId1011" Type="http://schemas.openxmlformats.org/officeDocument/2006/relationships/hyperlink" Target="https://youtu.be/WjT8sgQZIU0" TargetMode="External"/><Relationship Id="rId2342" Type="http://schemas.openxmlformats.org/officeDocument/2006/relationships/hyperlink" Target="https://youtu.be/4Albb8wVFO8"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BoxyNaiveLeopardWOOP-7T4mlAUKcOhSLQY4" TargetMode="External"/><Relationship Id="rId1013" Type="http://schemas.openxmlformats.org/officeDocument/2006/relationships/hyperlink" Target="https://youtu.be/QS2WODoBUiE" TargetMode="External"/><Relationship Id="rId2344" Type="http://schemas.openxmlformats.org/officeDocument/2006/relationships/hyperlink" Target="https://youtu.be/yN15kF8l42A" TargetMode="External"/><Relationship Id="rId1014" Type="http://schemas.openxmlformats.org/officeDocument/2006/relationships/hyperlink" Target="https://youtu.be/uTJtWUpmFVI" TargetMode="External"/><Relationship Id="rId2345" Type="http://schemas.openxmlformats.org/officeDocument/2006/relationships/hyperlink" Target="https://youtu.be/QGTt9T_bdN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GWUI7Kd0og" TargetMode="External"/><Relationship Id="rId1005" Type="http://schemas.openxmlformats.org/officeDocument/2006/relationships/hyperlink" Target="https://youtu.be/Zqlc8GGxrxE" TargetMode="External"/><Relationship Id="rId2336" Type="http://schemas.openxmlformats.org/officeDocument/2006/relationships/hyperlink" Target="https://youtu.be/rrZsnQOCJT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youtu.be/oblK2_tbfLA" TargetMode="External"/><Relationship Id="rId2339" Type="http://schemas.openxmlformats.org/officeDocument/2006/relationships/hyperlink" Target="https://youtu.be/uy9rheWl06I" TargetMode="External"/><Relationship Id="rId1009" Type="http://schemas.openxmlformats.org/officeDocument/2006/relationships/hyperlink" Target="https://youtu.be/0ZHFO6DAKsw" TargetMode="External"/><Relationship Id="rId2330" Type="http://schemas.openxmlformats.org/officeDocument/2006/relationships/hyperlink" Target="https://youtu.be/PhDG8n4yprI" TargetMode="External"/><Relationship Id="rId1000" Type="http://schemas.openxmlformats.org/officeDocument/2006/relationships/hyperlink" Target="https://youtu.be/J989sH4gWmM" TargetMode="External"/><Relationship Id="rId2331" Type="http://schemas.openxmlformats.org/officeDocument/2006/relationships/hyperlink" Target="https://youtu.be/AISau0yWh7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z-hvrGUrM4"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AttractiveBrainyArtichokeCorgiDerp-9zIn8sEeMNqM0OjZ"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UraKuDZSkDg" TargetMode="External"/><Relationship Id="rId2368" Type="http://schemas.openxmlformats.org/officeDocument/2006/relationships/hyperlink" Target="https://youtu.be/nU39IMkm8w0"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YuiSZnk7wx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nONET1FjZw"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arklySnappyWasabiPJSalt-YOvVC1bGidPY76W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ld9jXgjHMvw" TargetMode="External"/><Relationship Id="rId2363" Type="http://schemas.openxmlformats.org/officeDocument/2006/relationships/hyperlink" Target="https://youtu.be/zbdC7rooh2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8NZpEyy_a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olidPerfectSandwichDerp-865AbQlAGdrhQILD"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ObliviousRacyElkSpicyBoy-NUc0Yura40wdJzKf"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6izRodRG-Jo" TargetMode="External"/><Relationship Id="rId1020" Type="http://schemas.openxmlformats.org/officeDocument/2006/relationships/hyperlink" Target="https://youtu.be/-XITJSIj5F4" TargetMode="External"/><Relationship Id="rId2351" Type="http://schemas.openxmlformats.org/officeDocument/2006/relationships/hyperlink" Target="https://youtu.be/bPhwPOrkdLA" TargetMode="External"/><Relationship Id="rId1021" Type="http://schemas.openxmlformats.org/officeDocument/2006/relationships/hyperlink" Target="https://youtu.be/84ZWdPY3FC4" TargetMode="External"/><Relationship Id="rId2352" Type="http://schemas.openxmlformats.org/officeDocument/2006/relationships/hyperlink" Target="https://youtu.be/78cQOXD-8mc" TargetMode="External"/><Relationship Id="rId1022" Type="http://schemas.openxmlformats.org/officeDocument/2006/relationships/hyperlink" Target="https://youtu.be/nguMpvFWbdw" TargetMode="External"/><Relationship Id="rId2353" Type="http://schemas.openxmlformats.org/officeDocument/2006/relationships/hyperlink" Target="https://youtu.be/Vcj1iQUY7L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6Xnu9RqV2a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olorfulBovineDoveKreygasm-lg1MczWfCJUdE2Wz" TargetMode="External"/><Relationship Id="rId1025" Type="http://schemas.openxmlformats.org/officeDocument/2006/relationships/hyperlink" Target="https://youtu.be/Lte5YGb892U" TargetMode="External"/><Relationship Id="rId2356" Type="http://schemas.openxmlformats.org/officeDocument/2006/relationships/hyperlink" Target="https://youtu.be/1CbHc28eZeg"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x7QbK6PofgM" TargetMode="External"/><Relationship Id="rId1973" Type="http://schemas.openxmlformats.org/officeDocument/2006/relationships/hyperlink" Target="https://twitter.com/Qbe_Root/status/1416183951232806913" TargetMode="External"/><Relationship Id="rId1974" Type="http://schemas.openxmlformats.org/officeDocument/2006/relationships/hyperlink" Target="https://www.youtube.com/watch?v=3B2_ZTOpweQ" TargetMode="External"/><Relationship Id="rId1975" Type="http://schemas.openxmlformats.org/officeDocument/2006/relationships/hyperlink" Target="https://www.youtube.com/watch?v=_04GX9wbR_s" TargetMode="External"/><Relationship Id="rId1976" Type="http://schemas.openxmlformats.org/officeDocument/2006/relationships/hyperlink" Target="https://twitter.com/Qbe_Root/status/1423292707749855235" TargetMode="External"/><Relationship Id="rId1977" Type="http://schemas.openxmlformats.org/officeDocument/2006/relationships/hyperlink" Target="https://twitter.com/Qbe_Root/status/1338634881086189574" TargetMode="External"/><Relationship Id="rId1978" Type="http://schemas.openxmlformats.org/officeDocument/2006/relationships/hyperlink" Target="https://www.youtube.com/watch?v=Og8TYxpitZ8" TargetMode="External"/><Relationship Id="rId1979" Type="http://schemas.openxmlformats.org/officeDocument/2006/relationships/hyperlink" Target="https://www.youtube.com/watch?v=z4TXYZyDcWY" TargetMode="External"/><Relationship Id="rId1970" Type="http://schemas.openxmlformats.org/officeDocument/2006/relationships/hyperlink" Target="https://www.youtube.com/watch?v=diOmLbLOpjI" TargetMode="External"/><Relationship Id="rId1971" Type="http://schemas.openxmlformats.org/officeDocument/2006/relationships/hyperlink" Target="https://www.youtube.com/watch?v=kM63dLoTclM"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twitter.com/Qbe_Root/status/1383241090367508486" TargetMode="External"/><Relationship Id="rId1965" Type="http://schemas.openxmlformats.org/officeDocument/2006/relationships/hyperlink" Target="https://www.youtube.com/watch?v=1KPOdN5M9pM" TargetMode="External"/><Relationship Id="rId1966" Type="http://schemas.openxmlformats.org/officeDocument/2006/relationships/hyperlink" Target="https://www.youtube.com/watch?v=pHQNNbHKl-A" TargetMode="External"/><Relationship Id="rId1967" Type="http://schemas.openxmlformats.org/officeDocument/2006/relationships/hyperlink" Target="https://twitter.com/Qbe_Root/status/1373346875257020416" TargetMode="External"/><Relationship Id="rId1968" Type="http://schemas.openxmlformats.org/officeDocument/2006/relationships/hyperlink" Target="https://twitter.com/Qbe_Root/status/1267082960865501188" TargetMode="External"/><Relationship Id="rId1969" Type="http://schemas.openxmlformats.org/officeDocument/2006/relationships/hyperlink" Target="https://twitter.com/Qbe_Root/status/1373453079471923209"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207712762?t=00h19m33s" TargetMode="External"/><Relationship Id="rId1995" Type="http://schemas.openxmlformats.org/officeDocument/2006/relationships/hyperlink" Target="https://www.twitch.tv/videos/1211705562?t=02h25m27s" TargetMode="External"/><Relationship Id="rId1996" Type="http://schemas.openxmlformats.org/officeDocument/2006/relationships/hyperlink" Target="https://www.twitch.tv/videos/1207712762?t=01h30m13s" TargetMode="External"/><Relationship Id="rId1997" Type="http://schemas.openxmlformats.org/officeDocument/2006/relationships/hyperlink" Target="https://www.twitch.tv/videos/1211705562?t=00h13m15s" TargetMode="External"/><Relationship Id="rId1998" Type="http://schemas.openxmlformats.org/officeDocument/2006/relationships/hyperlink" Target="https://www.twitch.tv/videos/1211705562?t=00h20m38s" TargetMode="External"/><Relationship Id="rId1999" Type="http://schemas.openxmlformats.org/officeDocument/2006/relationships/hyperlink" Target="https://www.twitch.tv/videos/1211705562?t=00h34m14s" TargetMode="External"/><Relationship Id="rId1990" Type="http://schemas.openxmlformats.org/officeDocument/2006/relationships/hyperlink" Target="https://www.twitch.tv/videos/1207712762?t=00h17m21s" TargetMode="External"/><Relationship Id="rId1991" Type="http://schemas.openxmlformats.org/officeDocument/2006/relationships/hyperlink" Target="https://www.youtube.com/watch?v=_BHTBFqqzd4" TargetMode="External"/><Relationship Id="rId1992" Type="http://schemas.openxmlformats.org/officeDocument/2006/relationships/hyperlink" Target="https://www.twitch.tv/videos/1207712762?t=01h29m10s" TargetMode="External"/><Relationship Id="rId1993" Type="http://schemas.openxmlformats.org/officeDocument/2006/relationships/hyperlink" Target="https://www.twitch.tv/videos/1207712762?t=00h24m59s" TargetMode="External"/><Relationship Id="rId1983" Type="http://schemas.openxmlformats.org/officeDocument/2006/relationships/hyperlink" Target="https://www.twitch.tv/videos/1207712762?t=00h10m15s" TargetMode="External"/><Relationship Id="rId1984" Type="http://schemas.openxmlformats.org/officeDocument/2006/relationships/hyperlink" Target="https://www.twitch.tv/videos/1211705562?t=00h14m53s" TargetMode="External"/><Relationship Id="rId1985" Type="http://schemas.openxmlformats.org/officeDocument/2006/relationships/hyperlink" Target="https://www.twitch.tv/videos/1207712762?t=01h14m30s" TargetMode="External"/><Relationship Id="rId1986" Type="http://schemas.openxmlformats.org/officeDocument/2006/relationships/hyperlink" Target="https://www.twitch.tv/videos/1211705562?t=01h36m49s" TargetMode="External"/><Relationship Id="rId1987" Type="http://schemas.openxmlformats.org/officeDocument/2006/relationships/hyperlink" Target="https://www.twitch.tv/videos/1207712762?t=01h23m42s" TargetMode="External"/><Relationship Id="rId1988" Type="http://schemas.openxmlformats.org/officeDocument/2006/relationships/hyperlink" Target="https://www.twitch.tv/videos/1211705562?t=00h38m04s" TargetMode="External"/><Relationship Id="rId1989" Type="http://schemas.openxmlformats.org/officeDocument/2006/relationships/hyperlink" Target="https://clips.twitch.tv/ToughPlayfulFennelChocolateRain-iW-pUL0O9wXMCKmk" TargetMode="External"/><Relationship Id="rId1980" Type="http://schemas.openxmlformats.org/officeDocument/2006/relationships/hyperlink" Target="https://www.twitch.tv/videos/1211705562?t=01h04m01s" TargetMode="External"/><Relationship Id="rId1981" Type="http://schemas.openxmlformats.org/officeDocument/2006/relationships/hyperlink" Target="https://www.twitch.tv/videos/1207712762?t=01h54m58s" TargetMode="External"/><Relationship Id="rId1982" Type="http://schemas.openxmlformats.org/officeDocument/2006/relationships/hyperlink" Target="https://www.twitch.tv/videos/1211705562?t=02h15m46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SnappyPopularPlumageKippa-oFAcJHCmo2dYAqbW" TargetMode="External"/><Relationship Id="rId2424" Type="http://schemas.openxmlformats.org/officeDocument/2006/relationships/hyperlink" Target="https://clips.twitch.tv/PreciousArbitraryCockroachTheThing-NoAlpC-FLeFL4OXk" TargetMode="External"/><Relationship Id="rId2425" Type="http://schemas.openxmlformats.org/officeDocument/2006/relationships/hyperlink" Target="https://clips.twitch.tv/RacyFilthyJayKappaPride-T7QdzTHdmGG2wb-0" TargetMode="External"/><Relationship Id="rId2426" Type="http://schemas.openxmlformats.org/officeDocument/2006/relationships/hyperlink" Target="https://clips.twitch.tv/ResoluteAdventurousAyeayeTakeNRG-PsQ_SpuJuCNE79Kq" TargetMode="External"/><Relationship Id="rId2427" Type="http://schemas.openxmlformats.org/officeDocument/2006/relationships/hyperlink" Target="https://clips.twitch.tv/CourteousSucculentFlamingoBrokeBack-DVt66cWUV6FhMqQQ" TargetMode="External"/><Relationship Id="rId2428" Type="http://schemas.openxmlformats.org/officeDocument/2006/relationships/hyperlink" Target="https://www.twitch.tv/videos/979264369" TargetMode="External"/><Relationship Id="rId2429" Type="http://schemas.openxmlformats.org/officeDocument/2006/relationships/hyperlink" Target="https://clips.twitch.tv/IcyInnocentSaladVoHiYo-NGu_Safk1kUe48B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leamingSpicyCarabeefFloof-VYB9P3HLvCoImqHG" TargetMode="External"/><Relationship Id="rId2421" Type="http://schemas.openxmlformats.org/officeDocument/2006/relationships/hyperlink" Target="https://clips.twitch.tv/SlipperyHeadstrongOpossumUnSane-8Unv7ShlQXNcgCpj" TargetMode="External"/><Relationship Id="rId2422" Type="http://schemas.openxmlformats.org/officeDocument/2006/relationships/hyperlink" Target="https://clips.twitch.tv/ChillyGleamingSushiDoggo-lI-Wd5cfI4MxUzsT" TargetMode="External"/><Relationship Id="rId2412" Type="http://schemas.openxmlformats.org/officeDocument/2006/relationships/hyperlink" Target="https://youtu.be/q0GI89tbmTM?t=257" TargetMode="External"/><Relationship Id="rId2413" Type="http://schemas.openxmlformats.org/officeDocument/2006/relationships/hyperlink" Target="https://youtu.be/zxdCgZxKjxs?t=503" TargetMode="External"/><Relationship Id="rId2414" Type="http://schemas.openxmlformats.org/officeDocument/2006/relationships/hyperlink" Target="https://www.twitch.tv/videos/1211583737" TargetMode="External"/><Relationship Id="rId2415" Type="http://schemas.openxmlformats.org/officeDocument/2006/relationships/hyperlink" Target="https://youtu.be/h2XcnyNjrM0?t=255" TargetMode="External"/><Relationship Id="rId2416" Type="http://schemas.openxmlformats.org/officeDocument/2006/relationships/hyperlink" Target="https://clips.twitch.tv/HeartlessVictoriousGrassRalpherZ-y4-HNq64kyliBReC" TargetMode="External"/><Relationship Id="rId2417" Type="http://schemas.openxmlformats.org/officeDocument/2006/relationships/hyperlink" Target="https://clips.twitch.tv/ElegantIntelligentFalconNerfBlueBlaster-OAUttkaUa7BcPYS6" TargetMode="External"/><Relationship Id="rId2418" Type="http://schemas.openxmlformats.org/officeDocument/2006/relationships/hyperlink" Target="https://clips.twitch.tv/BusyInterestingPicklesM4xHeh-tMtBAnukEan4sFei" TargetMode="External"/><Relationship Id="rId2419" Type="http://schemas.openxmlformats.org/officeDocument/2006/relationships/hyperlink" Target="https://clips.twitch.tv/KitschyTalentedMartenMrDestructoid-MlIZI_PwnH00qEiq" TargetMode="External"/><Relationship Id="rId2410" Type="http://schemas.openxmlformats.org/officeDocument/2006/relationships/hyperlink" Target="https://clips.twitch.tv/MagnificentColorfulPlumageMVGame-SqkrM2ZYSyvQ94d3" TargetMode="External"/><Relationship Id="rId2411" Type="http://schemas.openxmlformats.org/officeDocument/2006/relationships/hyperlink" Target="https://clips.twitch.tv/HotCooperativeOpossumPJSalt-IufDvRF0-_gSjIoA"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nfidentDirtyJuiceTakeNRG-SZf5-bCOcU2iCAmN"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AverageHamKlappa-xvtqpOGGRSa3QTr-"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ScrumptiousObliqueGuanacoTTours-zB2uMCZscAioVj8_"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AnnoyingTiredPieShazBotstix-WyffPWz9ep98XAQ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werfulCredulousAirGuitarHoneyBadger-8nhodwUNSSzyA3S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ThoughtfulCrowdedSquirrel4Head-665104J5_DoT_So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EphemeralObedientWhalePMSTwin"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ResilientTacitSmoothieMcaT-qUYdfZtq7i1vAfz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ImpossibleDeterminedTrayAsianGlow-naYCsJN9PF3-6z6v"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VainDepressedMooseDatBo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NurturingConsiderateGullLitFam-lmkeWCrSiMqo6HGG"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leverCrispyMomSoonerLater-Ml6XooWgZK_ngl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picySeductiveGerbilTinyFace-RS3GOcfsWCdPSeC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nfidentHilariousBaguetteDendiFace-iH1sAqAzNAVt_8J-"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SucculentAmorphousLatteWutFace-WIw__SkNy3cUpOCl"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24166557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oughFantasticShieldAMPTropPunch-xbmm8vH3jpw7p4I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LyJdXooB9YY"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SingleFilthyTitanItsBoshyTime-ExNjOf07AwNRVUnF"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weringFrozenDonutRedCoat-LcArEEiqJImWSUzJ" TargetMode="External"/><Relationship Id="rId2401" Type="http://schemas.openxmlformats.org/officeDocument/2006/relationships/hyperlink" Target="https://youtu.be/BPjytbNrRv4?t=160" TargetMode="External"/><Relationship Id="rId2402" Type="http://schemas.openxmlformats.org/officeDocument/2006/relationships/hyperlink" Target="https://youtu.be/YniuVwsS0lw?t=237" TargetMode="External"/><Relationship Id="rId2403" Type="http://schemas.openxmlformats.org/officeDocument/2006/relationships/hyperlink" Target="https://www.twitch.tv/videos/1110672226" TargetMode="External"/><Relationship Id="rId2404" Type="http://schemas.openxmlformats.org/officeDocument/2006/relationships/hyperlink" Target="https://youtu.be/44D6qGmxI0g?t=232" TargetMode="External"/><Relationship Id="rId2405" Type="http://schemas.openxmlformats.org/officeDocument/2006/relationships/hyperlink" Target="https://clips.twitch.tv/ProtectiveOilyDragonImGlitch-ViEOodk4ettDZrFA" TargetMode="External"/><Relationship Id="rId2406" Type="http://schemas.openxmlformats.org/officeDocument/2006/relationships/hyperlink" Target="https://youtu.be/pqHu_DCan8A?t=168" TargetMode="External"/><Relationship Id="rId2407" Type="http://schemas.openxmlformats.org/officeDocument/2006/relationships/hyperlink" Target="https://clips.twitch.tv/FamousPlacidLionLitty-Qj6ux5kN_O7z4-9c" TargetMode="External"/><Relationship Id="rId2408" Type="http://schemas.openxmlformats.org/officeDocument/2006/relationships/hyperlink" Target="https://youtu.be/bTLav8Z0d5c" TargetMode="External"/><Relationship Id="rId2409" Type="http://schemas.openxmlformats.org/officeDocument/2006/relationships/hyperlink" Target="https://youtu.be/c2sbwapDpy4" TargetMode="External"/><Relationship Id="rId2400" Type="http://schemas.openxmlformats.org/officeDocument/2006/relationships/hyperlink" Target="https://clips.twitch.tv/UnsightlyDarlingHerbsYee-GAh9Z0L0C8unuqHu"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LG7eoGL-7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dNZqs6N5o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XRFMomp1l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YZg4WEuElJ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uteSneakyAlfalfaTheThing-iXlaNo_eDeWR9qah"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5228258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PopularCrowdedAniseSSSsss-X8fwlzMOHVsqztE1"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MagnificentSuccessfulSnoodWutFace-QhoH5irvAm5q48Xt"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rispySwissSkunkBatChest-y0rF0fHrJQEZNKn2"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tleNurturingTaroStinkyCheese-9V_4eUy0yyQSX58D"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KnottyTurnipDerp"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gGbpZD7NYE"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FX3sCjSeE_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TwbMGnjhU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wT9TpExoWK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nNaIS70Vl_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r647GdRJB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jwdmmdBQQ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bHiXNrq-O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jUYJKy7kPJ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ZZg3OSmQkz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ioQWDuOmgh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TmQAiow0Rn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IronicSmallBaconPastaThat"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liteCorrectFennelFutureMan-S7x_QbpR3NCRjcXh"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FurtiveSparklingCucumberMau5-o3NH7Kl3doIxhEg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PricklyAbstruseMangoEleGiggle"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www.youtube.com/watch?v=kDeufBKsOA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fq4ZAr7ero"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gzdnV0_HfsY"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GKyOB2A6rIk"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EnticingGoldenCroquetteANEL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pcjir39OTP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udCn3r08_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dMj6gcrcCN0"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OnerousBlindingRedpandaAMPEnerg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Ee2Kgonkzns"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hobNE1dk8yc"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2w_O0zyHFm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Qk97_U7SbEM"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D0CMju73nU"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bchXOsKbP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Wh0PiWdcdO8"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OXWCYtAuHC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4hEoYBsvtw"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u1o--hzlyj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7AQWRYux8P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6Gihf30Odtc"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StU5PipHn_M"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c36kW3uIx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oxoWIcEabdM"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DZ498hO4p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oqnUAc-eCO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3Mna_6YKMV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t2EL2pR3q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ePJ0EltjP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SpineyConsiderateLadiesOneHand-DdJcYa04uXIMUw1b"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KWhqixgpO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BOwbhgREek"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InN6JrMrD1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pSvdq6isPS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HR4NqmvyYG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lGDPvfEac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jR4DYaI_g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BKbev06F3m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e4CMRWRZ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M0FB5GUQA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fsLuR8sk6w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ieajwFpfU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youtube.com/watch?v=Y9vn9Y_h5BA"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gHoGodHBYmM"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loNcgSec9fw" TargetMode="External"/><Relationship Id="rId1237" Type="http://schemas.openxmlformats.org/officeDocument/2006/relationships/hyperlink" Target="https://youtu.be/4aJoVSWl9HI" TargetMode="External"/><Relationship Id="rId2568" Type="http://schemas.openxmlformats.org/officeDocument/2006/relationships/hyperlink" Target="https://youtu.be/wU6hfjRrSxo" TargetMode="External"/><Relationship Id="rId1238" Type="http://schemas.openxmlformats.org/officeDocument/2006/relationships/hyperlink" Target="https://youtu.be/qqRX8pnVdmo" TargetMode="External"/><Relationship Id="rId2569" Type="http://schemas.openxmlformats.org/officeDocument/2006/relationships/hyperlink" Target="https://youtu.be/xqGdtKz3vW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Y-Rcxy9cU8"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WJ1IZ_vrD1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O-uV-a2Lc8"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I5AcY84ME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p9IP1lZ7LU"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ZPR9oUIQeE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nxCm164M-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2v0HEK6dxO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vub1wrT2w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dj05sSh1pg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4nNC7K7PtAY"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YxpK9Nc-PA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ZPqkBtM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YEFaOcnCTJ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z34-kpuR8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UmwGM4VFmLI" TargetMode="External"/><Relationship Id="rId2500" Type="http://schemas.openxmlformats.org/officeDocument/2006/relationships/hyperlink" Target="https://www.twitch.tv/videos/1208373209" TargetMode="External"/><Relationship Id="rId2501" Type="http://schemas.openxmlformats.org/officeDocument/2006/relationships/hyperlink" Target="https://clips.twitch.tv/UnusualCooperativeFerretYouWHY-bBNeMoXxZGJzEQus" TargetMode="External"/><Relationship Id="rId2502" Type="http://schemas.openxmlformats.org/officeDocument/2006/relationships/hyperlink" Target="https://clips.twitch.tv/BashfulBumblingGuanacoPastaThat-z5cyWFvHAyO-9oOq" TargetMode="External"/><Relationship Id="rId2503" Type="http://schemas.openxmlformats.org/officeDocument/2006/relationships/hyperlink" Target="https://clips.twitch.tv/UgliestGoodCasetteRedCoat-1P1yZwQfLboRz9C7" TargetMode="External"/><Relationship Id="rId2504" Type="http://schemas.openxmlformats.org/officeDocument/2006/relationships/hyperlink" Target="https://clips.twitch.tv/GeniusCuriousBeeFloof-wUpHUgAU3iHCY-pW" TargetMode="External"/><Relationship Id="rId2505" Type="http://schemas.openxmlformats.org/officeDocument/2006/relationships/hyperlink" Target="https://clips.twitch.tv/CheerfulVibrantSardineM4xHeh-_0MBEMmJtPaD7FKp" TargetMode="External"/><Relationship Id="rId2506" Type="http://schemas.openxmlformats.org/officeDocument/2006/relationships/hyperlink" Target="https://clips.twitch.tv/SleepyMoralDogeDuDudu-Y_xr_ueYZqGH7D_Z" TargetMode="External"/><Relationship Id="rId2507" Type="http://schemas.openxmlformats.org/officeDocument/2006/relationships/hyperlink" Target="https://www.twitch.tv/videos/1011472618" TargetMode="External"/><Relationship Id="rId2508" Type="http://schemas.openxmlformats.org/officeDocument/2006/relationships/hyperlink" Target="https://www.twitch.tv/videos/1015265953" TargetMode="External"/><Relationship Id="rId2509" Type="http://schemas.openxmlformats.org/officeDocument/2006/relationships/hyperlink" Target="https://www.twitch.tv/videos/918236232" TargetMode="External"/><Relationship Id="rId2522" Type="http://schemas.openxmlformats.org/officeDocument/2006/relationships/hyperlink" Target="https://youtu.be/VtDkTt7K0Ww" TargetMode="External"/><Relationship Id="rId2523" Type="http://schemas.openxmlformats.org/officeDocument/2006/relationships/hyperlink" Target="https://youtu.be/nvZHnEp3KPs" TargetMode="External"/><Relationship Id="rId2524" Type="http://schemas.openxmlformats.org/officeDocument/2006/relationships/hyperlink" Target="https://youtu.be/7nND3fN067c" TargetMode="External"/><Relationship Id="rId2525" Type="http://schemas.openxmlformats.org/officeDocument/2006/relationships/hyperlink" Target="https://youtu.be/7VV4yzQV6B8" TargetMode="External"/><Relationship Id="rId2526" Type="http://schemas.openxmlformats.org/officeDocument/2006/relationships/hyperlink" Target="https://youtu.be/yYgJO43PiR0" TargetMode="External"/><Relationship Id="rId2527" Type="http://schemas.openxmlformats.org/officeDocument/2006/relationships/hyperlink" Target="https://youtu.be/AaZj0nu2fB4" TargetMode="External"/><Relationship Id="rId2528" Type="http://schemas.openxmlformats.org/officeDocument/2006/relationships/hyperlink" Target="https://youtu.be/wB9-lVIMv3Q" TargetMode="External"/><Relationship Id="rId2529" Type="http://schemas.openxmlformats.org/officeDocument/2006/relationships/hyperlink" Target="https://youtu.be/QQgiEmt7WPI" TargetMode="External"/><Relationship Id="rId2520" Type="http://schemas.openxmlformats.org/officeDocument/2006/relationships/hyperlink" Target="https://youtu.be/oa8lLdUH5mo" TargetMode="External"/><Relationship Id="rId2521" Type="http://schemas.openxmlformats.org/officeDocument/2006/relationships/hyperlink" Target="https://youtu.be/SBnH1_4qsD4" TargetMode="External"/><Relationship Id="rId2511" Type="http://schemas.openxmlformats.org/officeDocument/2006/relationships/hyperlink" Target="https://clips.twitch.tv/CooperativeToughClamKeyboardCat-WMqqrTRLaI53Tf0e" TargetMode="External"/><Relationship Id="rId2512" Type="http://schemas.openxmlformats.org/officeDocument/2006/relationships/hyperlink" Target="https://youtu.be/Ngat0aiNqB8" TargetMode="External"/><Relationship Id="rId2513" Type="http://schemas.openxmlformats.org/officeDocument/2006/relationships/hyperlink" Target="https://www.twitch.tv/videos/1676931693" TargetMode="External"/><Relationship Id="rId2514" Type="http://schemas.openxmlformats.org/officeDocument/2006/relationships/hyperlink" Target="https://clips.twitch.tv/TangentialPrettyMartenFUNgineer-JujlITh1bGg2iakw" TargetMode="External"/><Relationship Id="rId2515" Type="http://schemas.openxmlformats.org/officeDocument/2006/relationships/hyperlink" Target="https://clips.twitch.tv/DirtyRenownedSnailJonCarnage-vZ4T4UskQ8t0-qTx" TargetMode="External"/><Relationship Id="rId2516" Type="http://schemas.openxmlformats.org/officeDocument/2006/relationships/hyperlink" Target="https://youtu.be/QmMhiRc3TJs" TargetMode="External"/><Relationship Id="rId2517" Type="http://schemas.openxmlformats.org/officeDocument/2006/relationships/hyperlink" Target="https://youtu.be/OGwS8wf3PwI" TargetMode="External"/><Relationship Id="rId2518" Type="http://schemas.openxmlformats.org/officeDocument/2006/relationships/hyperlink" Target="https://youtu.be/AN8TAOiDrSg" TargetMode="External"/><Relationship Id="rId2519" Type="http://schemas.openxmlformats.org/officeDocument/2006/relationships/hyperlink" Target="https://youtu.be/01y64a7M2G8" TargetMode="External"/><Relationship Id="rId2510" Type="http://schemas.openxmlformats.org/officeDocument/2006/relationships/hyperlink" Target="https://clips.twitch.tv/FitPrettyHerdBibleThump-vDZWtqjwrPASP1r-"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CdmJioEd3g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031053545"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FIl_UHXJ1E"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clips.twitch.tv/WanderingConcernedSnailBloodTrail-QHkJlgTjCL40IQXI"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ZAZFU88_2t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RJ0DSI0rRF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CyEeG21zo3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UA-X8_hh7v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twitch.tv/videos/1755175101"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youtube.com/watch?v=NQMRGPpGdT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NWVwW4sCecc"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QXW1HofZhg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twitch.tv/videos/106626873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87CeEi0AsQ"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R9wP8ND1I6s"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t5hXpPGKNy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eFN7WguO3D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RWYJCk_yCA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kSvxV93VTq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4xRCkacQ3yU"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kaGzTfzwFJE"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709849831"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1oMjQNtFSg"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wiRCuPHQda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fFJopP9Ihq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58eP_cmK3YQ"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Joa1eB6_E5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9ShLlVG0pf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ZpziCD-3Ss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VEWojbDRB5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iDZfbiyq7n4"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OCxkdv5_I1E"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jm7cQ1q_Ev8" TargetMode="External"/><Relationship Id="rId2601" Type="http://schemas.openxmlformats.org/officeDocument/2006/relationships/hyperlink" Target="https://youtu.be/WvBLxMdbnes" TargetMode="External"/><Relationship Id="rId2602" Type="http://schemas.openxmlformats.org/officeDocument/2006/relationships/hyperlink" Target="https://youtu.be/pdL09gCEx0o" TargetMode="External"/><Relationship Id="rId2603" Type="http://schemas.openxmlformats.org/officeDocument/2006/relationships/hyperlink" Target="https://youtu.be/_HO24zetxpY" TargetMode="External"/><Relationship Id="rId2604" Type="http://schemas.openxmlformats.org/officeDocument/2006/relationships/hyperlink" Target="https://youtu.be/vOrhzrLsIhs" TargetMode="External"/><Relationship Id="rId2605" Type="http://schemas.openxmlformats.org/officeDocument/2006/relationships/hyperlink" Target="https://youtu.be/hJOFOIdXjeY" TargetMode="External"/><Relationship Id="rId2606" Type="http://schemas.openxmlformats.org/officeDocument/2006/relationships/hyperlink" Target="https://youtu.be/elOuhLU-n_c" TargetMode="External"/><Relationship Id="rId808" Type="http://schemas.openxmlformats.org/officeDocument/2006/relationships/hyperlink" Target="https://youtu.be/FMk4GXzOOms" TargetMode="External"/><Relationship Id="rId2607" Type="http://schemas.openxmlformats.org/officeDocument/2006/relationships/hyperlink" Target="https://youtu.be/nlrPDrjW3lQ" TargetMode="External"/><Relationship Id="rId807" Type="http://schemas.openxmlformats.org/officeDocument/2006/relationships/hyperlink" Target="https://youtu.be/hgIbVO0ZTr4" TargetMode="External"/><Relationship Id="rId2608" Type="http://schemas.openxmlformats.org/officeDocument/2006/relationships/hyperlink" Target="https://youtu.be/3K7GRSqLL78" TargetMode="External"/><Relationship Id="rId806" Type="http://schemas.openxmlformats.org/officeDocument/2006/relationships/hyperlink" Target="https://youtu.be/1D6AKouSO-E" TargetMode="External"/><Relationship Id="rId2609" Type="http://schemas.openxmlformats.org/officeDocument/2006/relationships/hyperlink" Target="https://youtu.be/pJGbyLD9QY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8kAPcI0sVo4"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www.twitch.tv/videos/1460806233" TargetMode="External"/><Relationship Id="rId1336" Type="http://schemas.openxmlformats.org/officeDocument/2006/relationships/hyperlink" Target="https://youtu.be/M7Cen7xs9oU" TargetMode="External"/><Relationship Id="rId2667" Type="http://schemas.openxmlformats.org/officeDocument/2006/relationships/hyperlink" Target="https://youtu.be/qlmCdJa-I5c"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www.youtube.com/watch?v=DIcjtHJf4AI"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twitter.com/Samura1man/status/1271734162496516096"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eT23JDdPU5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T9E3KVuY3nk"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cBNsS10llbg"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L5KFF_6302E"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PIcAVkxTJkM"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gT1XKMpbSGg"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0AZ6JBTH0D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uJwJXH4fB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HhbzbKNR4m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T7kgMAa8qmY"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VSwsDg-qqdM"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Pq4Fkezf9o"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pzNVImszI5A"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ALlNG3vsFdw"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og-NgPQ62Pk"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AwkwardBadCobraFeelsBadMan-l5soi4jYabiG3H1M"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CooperativeConsiderateGoldfishOSsloth-DO0S9fK1Db2caNvA"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11310855"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96nVi2MEUxY"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clips.twitch.tv/ExuberantBoxyAsteriskHassanChop-Gt1dcfITEwf4lea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www.twitch.tv/videos/1207701165"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OZGCU7a4RP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wgmqieTlGak"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clips.twitch.tv/CleanSpeedySquirrelNerfRedBlaster-wAymz7ty7RNzWK-2"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twitch.tv/videos/1593075195" TargetMode="External"/><Relationship Id="rId1345" Type="http://schemas.openxmlformats.org/officeDocument/2006/relationships/hyperlink" Target="https://youtu.be/AkqFSLrrmFs" TargetMode="External"/><Relationship Id="rId2676" Type="http://schemas.openxmlformats.org/officeDocument/2006/relationships/hyperlink" Target="https://youtu.be/tCxfGJ-WQmU" TargetMode="External"/><Relationship Id="rId1346" Type="http://schemas.openxmlformats.org/officeDocument/2006/relationships/hyperlink" Target="https://youtu.be/WkWyNPkHDJg" TargetMode="External"/><Relationship Id="rId2677" Type="http://schemas.openxmlformats.org/officeDocument/2006/relationships/hyperlink" Target="https://youtu.be/7PUaYJbrA9s" TargetMode="External"/><Relationship Id="rId1347" Type="http://schemas.openxmlformats.org/officeDocument/2006/relationships/hyperlink" Target="https://youtu.be/h8QMpmt-cuM" TargetMode="External"/><Relationship Id="rId2678" Type="http://schemas.openxmlformats.org/officeDocument/2006/relationships/hyperlink" Target="https://clips.twitch.tv/AnnoyingThoughtfulAmazonDuDudu-wqpqPbwlm3aK78k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Log8qYsdK6g"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nqOox8OBB0"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pD9XOt8-FZo"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FotdJZTHWu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_bDKS86UQO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duVxyyKkGSE"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www.twitch.tv/videos/1253747682" TargetMode="External"/><Relationship Id="rId2621" Type="http://schemas.openxmlformats.org/officeDocument/2006/relationships/hyperlink" Target="https://youtu.be/L0kwtUs8tjs" TargetMode="External"/><Relationship Id="rId2622" Type="http://schemas.openxmlformats.org/officeDocument/2006/relationships/hyperlink" Target="https://youtu.be/QjvRF9dDu7Q" TargetMode="External"/><Relationship Id="rId2623" Type="http://schemas.openxmlformats.org/officeDocument/2006/relationships/hyperlink" Target="https://youtu.be/hZTfAUGA5eU" TargetMode="External"/><Relationship Id="rId2624" Type="http://schemas.openxmlformats.org/officeDocument/2006/relationships/hyperlink" Target="https://youtu.be/rwx07fh8Tf0" TargetMode="External"/><Relationship Id="rId2625" Type="http://schemas.openxmlformats.org/officeDocument/2006/relationships/hyperlink" Target="https://youtu.be/0UhBlgNLJ4k" TargetMode="External"/><Relationship Id="rId2626" Type="http://schemas.openxmlformats.org/officeDocument/2006/relationships/hyperlink" Target="https://youtu.be/HP3O4N-AQZc" TargetMode="External"/><Relationship Id="rId2627" Type="http://schemas.openxmlformats.org/officeDocument/2006/relationships/hyperlink" Target="https://youtu.be/sJku-3yPlDc" TargetMode="External"/><Relationship Id="rId2628" Type="http://schemas.openxmlformats.org/officeDocument/2006/relationships/hyperlink" Target="https://youtu.be/-tRSlbW-NAw" TargetMode="External"/><Relationship Id="rId709" Type="http://schemas.openxmlformats.org/officeDocument/2006/relationships/hyperlink" Target="https://youtu.be/ZDftSYccQE8" TargetMode="External"/><Relationship Id="rId2629" Type="http://schemas.openxmlformats.org/officeDocument/2006/relationships/hyperlink" Target="https://youtu.be/_5AETbvKx1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5Us0VMAHyDM" TargetMode="External"/><Relationship Id="rId2610" Type="http://schemas.openxmlformats.org/officeDocument/2006/relationships/hyperlink" Target="https://youtu.be/1coKhdk-r1E" TargetMode="External"/><Relationship Id="rId2611" Type="http://schemas.openxmlformats.org/officeDocument/2006/relationships/hyperlink" Target="https://youtu.be/wbnL8M4Ie_s" TargetMode="External"/><Relationship Id="rId2612" Type="http://schemas.openxmlformats.org/officeDocument/2006/relationships/hyperlink" Target="https://youtu.be/HvP3lvkcZGw" TargetMode="External"/><Relationship Id="rId2613" Type="http://schemas.openxmlformats.org/officeDocument/2006/relationships/hyperlink" Target="https://youtu.be/Nh3rB0QfbIE" TargetMode="External"/><Relationship Id="rId2614" Type="http://schemas.openxmlformats.org/officeDocument/2006/relationships/hyperlink" Target="https://youtu.be/y3Ad_ddcjhc" TargetMode="External"/><Relationship Id="rId2615" Type="http://schemas.openxmlformats.org/officeDocument/2006/relationships/hyperlink" Target="https://youtu.be/bvygfLAU1AU" TargetMode="External"/><Relationship Id="rId2616" Type="http://schemas.openxmlformats.org/officeDocument/2006/relationships/hyperlink" Target="https://youtu.be/z_We7WPUtVw" TargetMode="External"/><Relationship Id="rId2617" Type="http://schemas.openxmlformats.org/officeDocument/2006/relationships/hyperlink" Target="https://youtu.be/bqKTMlMmr2c" TargetMode="External"/><Relationship Id="rId2618" Type="http://schemas.openxmlformats.org/officeDocument/2006/relationships/hyperlink" Target="https://youtu.be/TtM0SMIEFds" TargetMode="External"/><Relationship Id="rId2619" Type="http://schemas.openxmlformats.org/officeDocument/2006/relationships/hyperlink" Target="https://youtu.be/X7rJV7KOVYQ"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InsBFCrFdLQ"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uatrSwIUKD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ZYluNBhBo9A"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9vSa36-LDQ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110gjjURfvI"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IOkYplnaPzo"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0KsmRlkm06g"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JE-MOlrG9r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CPj2_3SQQH0"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O-YOfvZs49o"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e6rJY421L1Q"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u8pIVg9rCkc"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9P-SfT1elNo"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49wBI3sU7F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BHsY7fDItd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qS2AEjLfcD8"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FNvAjb6gfYc"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BFC8g-DaB4A"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gXXxm7tPaRE"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Z9lpNZBN6k"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270543463"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AliveToughSageResidentSleeper-hbRuIMEkoIpxXiTL"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1253586"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08779591"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95922"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03048"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CoyDrabNewtSoBayed-gdLc_tKefWGrl47R"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PhilanthropicCharmingFishKippa-bjFYCIzgNaxXnecZ"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SleepyOpenFrog4Head-Aol0PHIlLnajoqq6"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609668402"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www.twitch.tv/videos/1775202143" TargetMode="External"/><Relationship Id="rId2701" Type="http://schemas.openxmlformats.org/officeDocument/2006/relationships/hyperlink" Target="https://clips.twitch.tv/SweetSplendidYakinikuMrDestructoid-ZUjVQIXDyZwjaTsj" TargetMode="External"/><Relationship Id="rId2702" Type="http://schemas.openxmlformats.org/officeDocument/2006/relationships/hyperlink" Target="https://clips.twitch.tv/SucculentVainLaptopHassanChop-sUCqq8Mf1S2O9kRM" TargetMode="External"/><Relationship Id="rId2703" Type="http://schemas.openxmlformats.org/officeDocument/2006/relationships/hyperlink" Target="https://clips.twitch.tv/FantasticBoredJalapenoWutFace-KZ8G_qrG6v1uwtkz" TargetMode="External"/><Relationship Id="rId2704" Type="http://schemas.openxmlformats.org/officeDocument/2006/relationships/hyperlink" Target="https://www.twitch.tv/videos/1773827910" TargetMode="External"/><Relationship Id="rId2705" Type="http://schemas.openxmlformats.org/officeDocument/2006/relationships/hyperlink" Target="https://clips.twitch.tv/AthleticYummyJaguarRalpherZ-KE8ObkWnAAOVvlOA" TargetMode="External"/><Relationship Id="rId2706" Type="http://schemas.openxmlformats.org/officeDocument/2006/relationships/hyperlink" Target="https://clips.twitch.tv/BelovedStrangeWitchKlappa-PrCquILU1lqP_PB1" TargetMode="External"/><Relationship Id="rId2707" Type="http://schemas.openxmlformats.org/officeDocument/2006/relationships/hyperlink" Target="https://www.twitch.tv/videos/1632817182" TargetMode="External"/><Relationship Id="rId2708" Type="http://schemas.openxmlformats.org/officeDocument/2006/relationships/hyperlink" Target="https://clips.twitch.tv/AverageCreativeWombatOMGScoots-boHOnAhttMdraUDk" TargetMode="External"/><Relationship Id="rId2709" Type="http://schemas.openxmlformats.org/officeDocument/2006/relationships/hyperlink" Target="https://www.twitch.tv/videos/1623880272" TargetMode="External"/><Relationship Id="rId2720" Type="http://schemas.openxmlformats.org/officeDocument/2006/relationships/hyperlink" Target="https://clips.twitch.tv/FurryThirstyGaurUncleNox-62xsKc6hM-iBI_O-" TargetMode="External"/><Relationship Id="rId2721" Type="http://schemas.openxmlformats.org/officeDocument/2006/relationships/hyperlink" Target="https://clips.twitch.tv/SpotlessArborealEndiveFeelsBadMan-BCfu6nu5bvpma3Q4" TargetMode="External"/><Relationship Id="rId2722" Type="http://schemas.openxmlformats.org/officeDocument/2006/relationships/hyperlink" Target="https://clips.twitch.tv/TiredScrumptiousMouseBloodTrail-2UTmo4ATFSKQ1Vnu" TargetMode="External"/><Relationship Id="rId2723" Type="http://schemas.openxmlformats.org/officeDocument/2006/relationships/hyperlink" Target="https://clips.twitch.tv/GoldenAnimatedCroquettePeteZaroll-R7KWvyl2Ft5SHI8d" TargetMode="External"/><Relationship Id="rId2724" Type="http://schemas.openxmlformats.org/officeDocument/2006/relationships/hyperlink" Target="https://clips.twitch.tv/FunnyLongSrirachaAllenHuhu-OHfAcLfBuxqFU0Fk" TargetMode="External"/><Relationship Id="rId2725" Type="http://schemas.openxmlformats.org/officeDocument/2006/relationships/hyperlink" Target="https://clips.twitch.tv/KindEnchantingParrotKreygasm-JSg4-rheFF4hNMQQ" TargetMode="External"/><Relationship Id="rId2726" Type="http://schemas.openxmlformats.org/officeDocument/2006/relationships/hyperlink" Target="https://clips.twitch.tv/OutstandingDeterminedTeaKeepo-6m4Av8CnB9LhyfSI" TargetMode="External"/><Relationship Id="rId2727" Type="http://schemas.openxmlformats.org/officeDocument/2006/relationships/hyperlink" Target="https://clips.twitch.tv/MotionlessPlayfulVampireTooSpicy-8ogNVwiH68dCLs-p" TargetMode="External"/><Relationship Id="rId2728" Type="http://schemas.openxmlformats.org/officeDocument/2006/relationships/hyperlink" Target="https://www.youtube.com/watch?v=kPNwdDX3Bps" TargetMode="External"/><Relationship Id="rId2729" Type="http://schemas.openxmlformats.org/officeDocument/2006/relationships/hyperlink" Target="https://youtu.be/iKTeySuLwAI" TargetMode="External"/><Relationship Id="rId2710" Type="http://schemas.openxmlformats.org/officeDocument/2006/relationships/hyperlink" Target="https://www.twitch.tv/videos/1632818182" TargetMode="External"/><Relationship Id="rId2711" Type="http://schemas.openxmlformats.org/officeDocument/2006/relationships/hyperlink" Target="https://www.twitch.tv/videos/1623882210" TargetMode="External"/><Relationship Id="rId2712" Type="http://schemas.openxmlformats.org/officeDocument/2006/relationships/hyperlink" Target="https://www.twitch.tv/videos/1624073687" TargetMode="External"/><Relationship Id="rId2713" Type="http://schemas.openxmlformats.org/officeDocument/2006/relationships/hyperlink" Target="https://www.twitch.tv/videos/1624405057" TargetMode="External"/><Relationship Id="rId2714" Type="http://schemas.openxmlformats.org/officeDocument/2006/relationships/hyperlink" Target="https://www.twitch.tv/videos/1632815303" TargetMode="External"/><Relationship Id="rId2715" Type="http://schemas.openxmlformats.org/officeDocument/2006/relationships/hyperlink" Target="https://www.twitch.tv/videos/1780302978" TargetMode="External"/><Relationship Id="rId2716" Type="http://schemas.openxmlformats.org/officeDocument/2006/relationships/hyperlink" Target="https://clips.twitch.tv/WimpyFilthyWrenchStinkyCheese-B3XE-70fD1bF9W8_" TargetMode="External"/><Relationship Id="rId2717" Type="http://schemas.openxmlformats.org/officeDocument/2006/relationships/hyperlink" Target="https://clips.twitch.tv/ColorfulKindSalmonOptimizePrime-tj72s6jVvWGJqwc9" TargetMode="External"/><Relationship Id="rId2718" Type="http://schemas.openxmlformats.org/officeDocument/2006/relationships/hyperlink" Target="https://www.twitch.tv/videos/1601519115" TargetMode="External"/><Relationship Id="rId2719" Type="http://schemas.openxmlformats.org/officeDocument/2006/relationships/hyperlink" Target="https://clips.twitch.tv/DrabAmazingAardvarkPrimeMe-uUJBm66ZI1HMLKVh" TargetMode="External"/><Relationship Id="rId1455" Type="http://schemas.openxmlformats.org/officeDocument/2006/relationships/hyperlink" Target="https://youtu.be/PCH-drYx9pc" TargetMode="External"/><Relationship Id="rId2786" Type="http://schemas.openxmlformats.org/officeDocument/2006/relationships/hyperlink" Target="https://youtu.be/AhrASTid91E" TargetMode="External"/><Relationship Id="rId1456" Type="http://schemas.openxmlformats.org/officeDocument/2006/relationships/hyperlink" Target="https://youtu.be/MmJbclHf-MA" TargetMode="External"/><Relationship Id="rId2787" Type="http://schemas.openxmlformats.org/officeDocument/2006/relationships/hyperlink" Target="https://youtu.be/EQfi7qNj_BI" TargetMode="External"/><Relationship Id="rId1457" Type="http://schemas.openxmlformats.org/officeDocument/2006/relationships/hyperlink" Target="https://youtu.be/kiFDuNwQStg" TargetMode="External"/><Relationship Id="rId2788" Type="http://schemas.openxmlformats.org/officeDocument/2006/relationships/hyperlink" Target="https://youtu.be/rUQqqvBx88E" TargetMode="External"/><Relationship Id="rId1458" Type="http://schemas.openxmlformats.org/officeDocument/2006/relationships/hyperlink" Target="https://youtu.be/WkPa68rpgOI" TargetMode="External"/><Relationship Id="rId2789" Type="http://schemas.openxmlformats.org/officeDocument/2006/relationships/hyperlink" Target="https://youtu.be/M6YztZoaTSc"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KonmYHL9k-I" TargetMode="External"/><Relationship Id="rId1450" Type="http://schemas.openxmlformats.org/officeDocument/2006/relationships/hyperlink" Target="https://youtu.be/lPDaoiMyXBQ" TargetMode="External"/><Relationship Id="rId2781" Type="http://schemas.openxmlformats.org/officeDocument/2006/relationships/hyperlink" Target="https://youtu.be/hVgd3hos45M"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7K-re3OdSN0" TargetMode="External"/><Relationship Id="rId1452" Type="http://schemas.openxmlformats.org/officeDocument/2006/relationships/hyperlink" Target="https://youtu.be/zEsGuVGGhQQ" TargetMode="External"/><Relationship Id="rId2783" Type="http://schemas.openxmlformats.org/officeDocument/2006/relationships/hyperlink" Target="https://youtu.be/1i_AVBjJUxM" TargetMode="External"/><Relationship Id="rId1453" Type="http://schemas.openxmlformats.org/officeDocument/2006/relationships/hyperlink" Target="https://youtu.be/TMRcgPQJvik" TargetMode="External"/><Relationship Id="rId2784" Type="http://schemas.openxmlformats.org/officeDocument/2006/relationships/hyperlink" Target="https://youtu.be/mJxnxexXk1w"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14XtK7BAy9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dk2mn7vS6Kk" TargetMode="External"/><Relationship Id="rId1445" Type="http://schemas.openxmlformats.org/officeDocument/2006/relationships/hyperlink" Target="https://youtu.be/r3eee0ZgkS4" TargetMode="External"/><Relationship Id="rId2776" Type="http://schemas.openxmlformats.org/officeDocument/2006/relationships/hyperlink" Target="https://youtu.be/R6qJaEgyXcs" TargetMode="External"/><Relationship Id="rId1446" Type="http://schemas.openxmlformats.org/officeDocument/2006/relationships/hyperlink" Target="https://youtu.be/LGcQU5NzFTI" TargetMode="External"/><Relationship Id="rId2777" Type="http://schemas.openxmlformats.org/officeDocument/2006/relationships/hyperlink" Target="https://youtu.be/j7-8YNFT0co" TargetMode="External"/><Relationship Id="rId1447" Type="http://schemas.openxmlformats.org/officeDocument/2006/relationships/hyperlink" Target="https://youtu.be/0wD8BB_opNE" TargetMode="External"/><Relationship Id="rId2778" Type="http://schemas.openxmlformats.org/officeDocument/2006/relationships/hyperlink" Target="https://youtu.be/qHrR4WiaAvE" TargetMode="External"/><Relationship Id="rId1448" Type="http://schemas.openxmlformats.org/officeDocument/2006/relationships/hyperlink" Target="https://youtu.be/iSCn5E-30s8" TargetMode="External"/><Relationship Id="rId2779" Type="http://schemas.openxmlformats.org/officeDocument/2006/relationships/hyperlink" Target="https://youtu.be/Bsr_tRNbUK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Q4431xDyKg" TargetMode="External"/><Relationship Id="rId1440" Type="http://schemas.openxmlformats.org/officeDocument/2006/relationships/hyperlink" Target="https://youtu.be/6qIWHHF6eug" TargetMode="External"/><Relationship Id="rId2771" Type="http://schemas.openxmlformats.org/officeDocument/2006/relationships/hyperlink" Target="https://youtu.be/ludIvyZW0sw" TargetMode="External"/><Relationship Id="rId1441" Type="http://schemas.openxmlformats.org/officeDocument/2006/relationships/hyperlink" Target="https://youtu.be/M9U0p2aI6YM" TargetMode="External"/><Relationship Id="rId2772" Type="http://schemas.openxmlformats.org/officeDocument/2006/relationships/hyperlink" Target="https://youtu.be/wnb2S-ZM6U4" TargetMode="External"/><Relationship Id="rId1442" Type="http://schemas.openxmlformats.org/officeDocument/2006/relationships/hyperlink" Target="https://youtu.be/TbiL5f3Ktjs" TargetMode="External"/><Relationship Id="rId2773" Type="http://schemas.openxmlformats.org/officeDocument/2006/relationships/hyperlink" Target="https://youtu.be/Sp05l_QXKZg" TargetMode="External"/><Relationship Id="rId1443" Type="http://schemas.openxmlformats.org/officeDocument/2006/relationships/hyperlink" Target="https://youtu.be/x2aYNbuK7Xg" TargetMode="External"/><Relationship Id="rId2774" Type="http://schemas.openxmlformats.org/officeDocument/2006/relationships/hyperlink" Target="https://youtu.be/c8LC4B9Vvk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p6taesLvQnI"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O1PA2iX0zY" TargetMode="External"/><Relationship Id="rId1460" Type="http://schemas.openxmlformats.org/officeDocument/2006/relationships/hyperlink" Target="https://youtu.be/_0eY5bnDUK8" TargetMode="External"/><Relationship Id="rId2791" Type="http://schemas.openxmlformats.org/officeDocument/2006/relationships/hyperlink" Target="https://youtu.be/WbEtprLGID0"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SparklyCallousCheeseHassaanChop"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OilyResoluteWrenWo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iqxAAuoszW0" TargetMode="External"/><Relationship Id="rId1411" Type="http://schemas.openxmlformats.org/officeDocument/2006/relationships/hyperlink" Target="https://youtu.be/lCIDNnQsWl0" TargetMode="External"/><Relationship Id="rId2742" Type="http://schemas.openxmlformats.org/officeDocument/2006/relationships/hyperlink" Target="https://youtu.be/YMIhOgmmF3o" TargetMode="External"/><Relationship Id="rId1412" Type="http://schemas.openxmlformats.org/officeDocument/2006/relationships/hyperlink" Target="https://youtu.be/frzZS9slwkY" TargetMode="External"/><Relationship Id="rId2743" Type="http://schemas.openxmlformats.org/officeDocument/2006/relationships/hyperlink" Target="https://youtu.be/ixt4mhRLGe4" TargetMode="External"/><Relationship Id="rId1413" Type="http://schemas.openxmlformats.org/officeDocument/2006/relationships/hyperlink" Target="https://youtu.be/fXUJrov2gSU" TargetMode="External"/><Relationship Id="rId2744" Type="http://schemas.openxmlformats.org/officeDocument/2006/relationships/hyperlink" Target="https://youtu.be/QCZ15YXP7O0" TargetMode="External"/><Relationship Id="rId1414" Type="http://schemas.openxmlformats.org/officeDocument/2006/relationships/hyperlink" Target="https://youtu.be/vq5GAzn1fZw" TargetMode="External"/><Relationship Id="rId2745" Type="http://schemas.openxmlformats.org/officeDocument/2006/relationships/hyperlink" Target="https://youtu.be/Sc_oJ7DMHOk"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gYAsKhAbCIw" TargetMode="External"/><Relationship Id="rId1416" Type="http://schemas.openxmlformats.org/officeDocument/2006/relationships/hyperlink" Target="https://youtu.be/KYZnzcA5n7Y" TargetMode="External"/><Relationship Id="rId2747" Type="http://schemas.openxmlformats.org/officeDocument/2006/relationships/hyperlink" Target="https://youtu.be/RIzlArMTv18" TargetMode="External"/><Relationship Id="rId1417" Type="http://schemas.openxmlformats.org/officeDocument/2006/relationships/hyperlink" Target="https://youtu.be/7f8U91Aw0u8" TargetMode="External"/><Relationship Id="rId2748" Type="http://schemas.openxmlformats.org/officeDocument/2006/relationships/hyperlink" Target="https://youtu.be/THguJsZpdGg"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iMMzhLJFgX4" TargetMode="External"/><Relationship Id="rId1419" Type="http://schemas.openxmlformats.org/officeDocument/2006/relationships/hyperlink" Target="https://youtu.be/JJjudR8C9eI" TargetMode="External"/><Relationship Id="rId2740" Type="http://schemas.openxmlformats.org/officeDocument/2006/relationships/hyperlink" Target="https://youtu.be/yr_fODWKb4I" TargetMode="External"/><Relationship Id="rId1410" Type="http://schemas.openxmlformats.org/officeDocument/2006/relationships/hyperlink" Target="https://youtu.be/44-NKBQRGJk" TargetMode="External"/><Relationship Id="rId2741" Type="http://schemas.openxmlformats.org/officeDocument/2006/relationships/hyperlink" Target="https://www.youtube.com/watch?v=E68dQhdTp-w"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ZmY_5WSb6yM" TargetMode="External"/><Relationship Id="rId1401" Type="http://schemas.openxmlformats.org/officeDocument/2006/relationships/hyperlink" Target="https://youtu.be/zUVQiGHZ3LU" TargetMode="External"/><Relationship Id="rId2732" Type="http://schemas.openxmlformats.org/officeDocument/2006/relationships/hyperlink" Target="https://youtu.be/5VwqykDW0o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prEpqvZQgLQ" TargetMode="External"/><Relationship Id="rId1403" Type="http://schemas.openxmlformats.org/officeDocument/2006/relationships/hyperlink" Target="https://youtu.be/YADlVHqO0Hc" TargetMode="External"/><Relationship Id="rId2734" Type="http://schemas.openxmlformats.org/officeDocument/2006/relationships/hyperlink" Target="https://youtu.be/mF124RG60nQ" TargetMode="External"/><Relationship Id="rId1404" Type="http://schemas.openxmlformats.org/officeDocument/2006/relationships/hyperlink" Target="https://youtu.be/rWkMgHicQkg" TargetMode="External"/><Relationship Id="rId2735" Type="http://schemas.openxmlformats.org/officeDocument/2006/relationships/hyperlink" Target="https://youtu.be/_DhWYRq0LwA" TargetMode="External"/><Relationship Id="rId1405" Type="http://schemas.openxmlformats.org/officeDocument/2006/relationships/hyperlink" Target="https://youtu.be/hSQCXJTnBfo" TargetMode="External"/><Relationship Id="rId2736" Type="http://schemas.openxmlformats.org/officeDocument/2006/relationships/hyperlink" Target="https://www.youtube.com/watch?v=ftePd1cjfoQ" TargetMode="External"/><Relationship Id="rId1406" Type="http://schemas.openxmlformats.org/officeDocument/2006/relationships/hyperlink" Target="https://youtu.be/PyywvXauxXo" TargetMode="External"/><Relationship Id="rId2737" Type="http://schemas.openxmlformats.org/officeDocument/2006/relationships/hyperlink" Target="https://youtu.be/9oaIhANWDzo" TargetMode="External"/><Relationship Id="rId1407" Type="http://schemas.openxmlformats.org/officeDocument/2006/relationships/hyperlink" Target="https://youtu.be/TjlgRuQW9S4" TargetMode="External"/><Relationship Id="rId2738" Type="http://schemas.openxmlformats.org/officeDocument/2006/relationships/hyperlink" Target="https://youtu.be/uQb2vYe8YII" TargetMode="External"/><Relationship Id="rId1408" Type="http://schemas.openxmlformats.org/officeDocument/2006/relationships/hyperlink" Target="https://youtu.be/P7ngqIpqHs0" TargetMode="External"/><Relationship Id="rId2739" Type="http://schemas.openxmlformats.org/officeDocument/2006/relationships/hyperlink" Target="https://youtu.be/QWmK3VCxdP8" TargetMode="External"/><Relationship Id="rId1409" Type="http://schemas.openxmlformats.org/officeDocument/2006/relationships/hyperlink" Target="https://youtu.be/8yabOhg3fUI" TargetMode="External"/><Relationship Id="rId2730" Type="http://schemas.openxmlformats.org/officeDocument/2006/relationships/hyperlink" Target="https://youtu.be/czwc5nX4nvk"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jGysVsWZTkg" TargetMode="External"/><Relationship Id="rId1436" Type="http://schemas.openxmlformats.org/officeDocument/2006/relationships/hyperlink" Target="https://youtu.be/iZrVJGFnRhU" TargetMode="External"/><Relationship Id="rId2767" Type="http://schemas.openxmlformats.org/officeDocument/2006/relationships/hyperlink" Target="https://youtu.be/kUpiYpqjSf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5ItCib67nd4" TargetMode="External"/><Relationship Id="rId1438" Type="http://schemas.openxmlformats.org/officeDocument/2006/relationships/hyperlink" Target="https://youtu.be/e9eX3OFKMDQ" TargetMode="External"/><Relationship Id="rId2769" Type="http://schemas.openxmlformats.org/officeDocument/2006/relationships/hyperlink" Target="https://youtu.be/bXwkS_c6hb0"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IeVgcy-xtw" TargetMode="External"/><Relationship Id="rId1430" Type="http://schemas.openxmlformats.org/officeDocument/2006/relationships/hyperlink" Target="https://youtu.be/wlWTuIlWQSw" TargetMode="External"/><Relationship Id="rId2761" Type="http://schemas.openxmlformats.org/officeDocument/2006/relationships/hyperlink" Target="https://youtu.be/5sBu6lUT9RE" TargetMode="External"/><Relationship Id="rId1431" Type="http://schemas.openxmlformats.org/officeDocument/2006/relationships/hyperlink" Target="https://youtu.be/wIw8njveG1A" TargetMode="External"/><Relationship Id="rId2762" Type="http://schemas.openxmlformats.org/officeDocument/2006/relationships/hyperlink" Target="https://youtu.be/c1nqEpTKr0E" TargetMode="External"/><Relationship Id="rId1432" Type="http://schemas.openxmlformats.org/officeDocument/2006/relationships/hyperlink" Target="https://youtu.be/segQwMPQDyE" TargetMode="External"/><Relationship Id="rId2763" Type="http://schemas.openxmlformats.org/officeDocument/2006/relationships/hyperlink" Target="https://youtu.be/sp1sPQlZ4J0" TargetMode="External"/><Relationship Id="rId1422" Type="http://schemas.openxmlformats.org/officeDocument/2006/relationships/hyperlink" Target="https://youtu.be/TVfrZQtTkJs" TargetMode="External"/><Relationship Id="rId2753" Type="http://schemas.openxmlformats.org/officeDocument/2006/relationships/hyperlink" Target="https://youtu.be/7OAvWxNTvOI" TargetMode="External"/><Relationship Id="rId1423" Type="http://schemas.openxmlformats.org/officeDocument/2006/relationships/hyperlink" Target="https://youtu.be/NsjUou8DYdE" TargetMode="External"/><Relationship Id="rId2754" Type="http://schemas.openxmlformats.org/officeDocument/2006/relationships/hyperlink" Target="https://youtu.be/2p8Y3AU75vY" TargetMode="External"/><Relationship Id="rId1424" Type="http://schemas.openxmlformats.org/officeDocument/2006/relationships/hyperlink" Target="https://youtu.be/ntkWYsir1hI" TargetMode="External"/><Relationship Id="rId2755" Type="http://schemas.openxmlformats.org/officeDocument/2006/relationships/hyperlink" Target="https://youtu.be/qz7q29iw0_A" TargetMode="External"/><Relationship Id="rId1425" Type="http://schemas.openxmlformats.org/officeDocument/2006/relationships/hyperlink" Target="https://youtu.be/1nvP-Sr9c6g" TargetMode="External"/><Relationship Id="rId2756" Type="http://schemas.openxmlformats.org/officeDocument/2006/relationships/hyperlink" Target="https://youtu.be/KpqQOIm_K_g" TargetMode="External"/><Relationship Id="rId1426" Type="http://schemas.openxmlformats.org/officeDocument/2006/relationships/hyperlink" Target="https://youtu.be/1ODp1_KHUXk" TargetMode="External"/><Relationship Id="rId2757" Type="http://schemas.openxmlformats.org/officeDocument/2006/relationships/hyperlink" Target="https://youtu.be/01NeQiQX0LU" TargetMode="External"/><Relationship Id="rId1427" Type="http://schemas.openxmlformats.org/officeDocument/2006/relationships/hyperlink" Target="https://youtu.be/4Ja94xnHdyE" TargetMode="External"/><Relationship Id="rId2758" Type="http://schemas.openxmlformats.org/officeDocument/2006/relationships/hyperlink" Target="https://youtu.be/KtqbanHvemo" TargetMode="External"/><Relationship Id="rId1428" Type="http://schemas.openxmlformats.org/officeDocument/2006/relationships/hyperlink" Target="https://youtu.be/8pUCG6pIQt8" TargetMode="External"/><Relationship Id="rId2759" Type="http://schemas.openxmlformats.org/officeDocument/2006/relationships/hyperlink" Target="https://youtu.be/YPMd_F15dOM" TargetMode="External"/><Relationship Id="rId1429" Type="http://schemas.openxmlformats.org/officeDocument/2006/relationships/hyperlink" Target="https://youtu.be/OG-Na1we3z4" TargetMode="External"/><Relationship Id="rId2750" Type="http://schemas.openxmlformats.org/officeDocument/2006/relationships/hyperlink" Target="https://youtu.be/2Yd9N52a0y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QaWlWaT7l7k" TargetMode="External"/><Relationship Id="rId1421" Type="http://schemas.openxmlformats.org/officeDocument/2006/relationships/hyperlink" Target="https://youtu.be/WDHxPkuC07w" TargetMode="External"/><Relationship Id="rId2752" Type="http://schemas.openxmlformats.org/officeDocument/2006/relationships/hyperlink" Target="https://youtu.be/IBrNUCftk2g"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twitter.com/HiyokoVideo/status/1395036836762816515" TargetMode="External"/><Relationship Id="rId2827" Type="http://schemas.openxmlformats.org/officeDocument/2006/relationships/hyperlink" Target="https://twitter.com/hiyoko_gaming/status/1374359061391581191" TargetMode="External"/><Relationship Id="rId2828" Type="http://schemas.openxmlformats.org/officeDocument/2006/relationships/hyperlink" Target="https://clips.twitch.tv/MagnificentSavageLionResidentSleeper-iqxh7JjaEGn-6K98" TargetMode="External"/><Relationship Id="rId2829" Type="http://schemas.openxmlformats.org/officeDocument/2006/relationships/hyperlink" Target="https://twitter.com/HiyokoVideo/status/1462006974032273409"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BLi_QcGdq6E"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youtu.be/A-O7-jDgekE?t=138" TargetMode="External"/><Relationship Id="rId2845" Type="http://schemas.openxmlformats.org/officeDocument/2006/relationships/hyperlink" Target="https://youtu.be/OkpJ8_cW35c"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twitch.tv/videos/1875864310" TargetMode="External"/><Relationship Id="rId2830" Type="http://schemas.openxmlformats.org/officeDocument/2006/relationships/hyperlink" Target="https://twitter.com/HiyokoVideo/status/1392518044539244554"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8849609218294170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73273538799091723"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60578448959623177"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47109177495621635"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5998782345613317"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6655995112288256"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SincereFrailKiwiMcaT-cll-Z5LVUleWSJQj"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500345171943432"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12053686030336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ConcernedGentleGullTheRinger-SXscr80Vw_5ArNLA"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LaconicTubularQuailTBCheesePull-PDSYMP2UA0WqMxXL"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youtu.be/apTie4KP5-o?t=93"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PB1x95nZfPg?t=83"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www.twitch.tv/videos/1211705562?t=02h53m31s" TargetMode="External"/><Relationship Id="rId2028" Type="http://schemas.openxmlformats.org/officeDocument/2006/relationships/hyperlink" Target="https://www.twitch.tv/videos/1211705562?t=02h43m29s" TargetMode="External"/><Relationship Id="rId2029" Type="http://schemas.openxmlformats.org/officeDocument/2006/relationships/hyperlink" Target="https://www.twitch.tv/videos/1211705562?t=02h41m02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211705562?t=02h18m18s" TargetMode="External"/><Relationship Id="rId2021" Type="http://schemas.openxmlformats.org/officeDocument/2006/relationships/hyperlink" Target="https://www.twitch.tv/videos/1211705562?t=02h22m26s" TargetMode="External"/><Relationship Id="rId2022" Type="http://schemas.openxmlformats.org/officeDocument/2006/relationships/hyperlink" Target="https://www.twitch.tv/videos/1207712762?t=01h52m01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11705562?t=02h38m08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2h55m07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1705562?t=02h59m3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11705562?t=01h34m19s" TargetMode="External"/><Relationship Id="rId2016" Type="http://schemas.openxmlformats.org/officeDocument/2006/relationships/hyperlink" Target="https://www.twitch.tv/videos/1211705562?t=02h48m26s" TargetMode="External"/><Relationship Id="rId2017" Type="http://schemas.openxmlformats.org/officeDocument/2006/relationships/hyperlink" Target="https://www.twitch.tv/videos/1207712762?t=01h50m07s" TargetMode="External"/><Relationship Id="rId2018" Type="http://schemas.openxmlformats.org/officeDocument/2006/relationships/hyperlink" Target="https://www.twitch.tv/videos/1211705562?t=00h27m18s" TargetMode="External"/><Relationship Id="rId2019" Type="http://schemas.openxmlformats.org/officeDocument/2006/relationships/hyperlink" Target="https://www.twitch.tv/videos/1211705562?t=00h59m49s" TargetMode="External"/><Relationship Id="rId3340" Type="http://schemas.openxmlformats.org/officeDocument/2006/relationships/table" Target="../tables/table1.xml"/><Relationship Id="rId2010" Type="http://schemas.openxmlformats.org/officeDocument/2006/relationships/hyperlink" Target="https://www.twitch.tv/videos/1211705562?t=02h34m17s" TargetMode="External"/><Relationship Id="rId3342" Type="http://schemas.openxmlformats.org/officeDocument/2006/relationships/table" Target="../tables/table3.xml"/><Relationship Id="rId2011" Type="http://schemas.openxmlformats.org/officeDocument/2006/relationships/hyperlink" Target="https://www.twitch.tv/videos/1207712762?t=01h40m55s" TargetMode="External"/><Relationship Id="rId3341" Type="http://schemas.openxmlformats.org/officeDocument/2006/relationships/table" Target="../tables/table2.xml"/><Relationship Id="rId2012" Type="http://schemas.openxmlformats.org/officeDocument/2006/relationships/hyperlink" Target="https://www.twitch.tv/videos/1211705562?t=00h02m24s" TargetMode="External"/><Relationship Id="rId2013" Type="http://schemas.openxmlformats.org/officeDocument/2006/relationships/hyperlink" Target="https://www.twitch.tv/videos/1207712762?t=01h09m05s" TargetMode="External"/><Relationship Id="rId2014" Type="http://schemas.openxmlformats.org/officeDocument/2006/relationships/hyperlink" Target="https://www.twitch.tv/videos/1207712762?t=01h04m09s" TargetMode="External"/><Relationship Id="rId2015" Type="http://schemas.openxmlformats.org/officeDocument/2006/relationships/hyperlink" Target="https://www.twitch.tv/videos/1207712762?t=01h42m30s"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3h05m42s"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1HDBaMUS5Dw"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www.youtube.com/watch?v=TQCCG7Qg4fg&amp;ab_channel=RedSpeedruns"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youtu.be/7fwDH3Vvug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1905873703"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1905868141"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twitch.tv/videos/1207712762?t=02h11m11s" TargetMode="External"/><Relationship Id="rId2006" Type="http://schemas.openxmlformats.org/officeDocument/2006/relationships/hyperlink" Target="https://www.twitch.tv/videos/1207712762?t=01h38m38s" TargetMode="External"/><Relationship Id="rId3336" Type="http://schemas.openxmlformats.org/officeDocument/2006/relationships/vmlDrawing" Target="../drawings/vmlDrawing1.vml"/><Relationship Id="rId2007" Type="http://schemas.openxmlformats.org/officeDocument/2006/relationships/hyperlink" Target="https://www.twitch.tv/videos/1211705562?t=02h30m49s" TargetMode="External"/><Relationship Id="rId2008" Type="http://schemas.openxmlformats.org/officeDocument/2006/relationships/hyperlink" Target="https://www.twitch.tv/videos/1207712762?t=00h59m05s" TargetMode="External"/><Relationship Id="rId2009" Type="http://schemas.openxmlformats.org/officeDocument/2006/relationships/hyperlink" Target="https://www.twitch.tv/videos/1211705562?t=03h01m55s" TargetMode="External"/><Relationship Id="rId3331" Type="http://schemas.openxmlformats.org/officeDocument/2006/relationships/hyperlink" Target="https://www.youtube.com/watch?v=caU8VP9BHrg" TargetMode="External"/><Relationship Id="rId2000" Type="http://schemas.openxmlformats.org/officeDocument/2006/relationships/hyperlink" Target="https://www.twitch.tv/videos/1207712762?t=00h33m32s" TargetMode="External"/><Relationship Id="rId3330" Type="http://schemas.openxmlformats.org/officeDocument/2006/relationships/hyperlink" Target="https://www.youtube.com/watch?v=laCHqyWs984" TargetMode="External"/><Relationship Id="rId2001" Type="http://schemas.openxmlformats.org/officeDocument/2006/relationships/hyperlink" Target="https://www.twitch.tv/videos/1207712762?t=01h35m55s" TargetMode="External"/><Relationship Id="rId3333" Type="http://schemas.openxmlformats.org/officeDocument/2006/relationships/hyperlink" Target="https://youtu.be/caU8VP9BHrg?t=34" TargetMode="External"/><Relationship Id="rId2002" Type="http://schemas.openxmlformats.org/officeDocument/2006/relationships/hyperlink" Target="https://www.twitch.tv/videos/1207712762?t=00h37m21s" TargetMode="External"/><Relationship Id="rId3332" Type="http://schemas.openxmlformats.org/officeDocument/2006/relationships/hyperlink" Target="https://youtu.be/caU8VP9BHrg?t=18" TargetMode="External"/><Relationship Id="rId2003" Type="http://schemas.openxmlformats.org/officeDocument/2006/relationships/hyperlink" Target="https://www.twitch.tv/videos/1211705562?t=00h43m21s" TargetMode="External"/><Relationship Id="rId3335" Type="http://schemas.openxmlformats.org/officeDocument/2006/relationships/drawing" Target="../drawings/drawing2.xml"/><Relationship Id="rId2004" Type="http://schemas.openxmlformats.org/officeDocument/2006/relationships/hyperlink" Target="https://www.twitch.tv/videos/1207712762?t=00h53m22s" TargetMode="External"/><Relationship Id="rId3334" Type="http://schemas.openxmlformats.org/officeDocument/2006/relationships/hyperlink" Target="https://www.youtube.com/watch?v=gRryQt-bhAg" TargetMode="External"/><Relationship Id="rId3326" Type="http://schemas.openxmlformats.org/officeDocument/2006/relationships/hyperlink" Target="https://www.youtube.com/watch?v=OEN9ux8xfE4" TargetMode="External"/><Relationship Id="rId3325" Type="http://schemas.openxmlformats.org/officeDocument/2006/relationships/hyperlink" Target="https://www.youtube.com/watch?v=bLwqganoodE" TargetMode="External"/><Relationship Id="rId3328" Type="http://schemas.openxmlformats.org/officeDocument/2006/relationships/hyperlink" Target="https://www.youtube.com/watch?v=zuhk9lBcLvg" TargetMode="External"/><Relationship Id="rId3327" Type="http://schemas.openxmlformats.org/officeDocument/2006/relationships/hyperlink" Target="https://www.twitch.tv/videos/1841251739" TargetMode="External"/><Relationship Id="rId3329" Type="http://schemas.openxmlformats.org/officeDocument/2006/relationships/hyperlink" Target="https://www.youtube.com/watch?v=DxeBCVnAtNQ" TargetMode="External"/><Relationship Id="rId3320" Type="http://schemas.openxmlformats.org/officeDocument/2006/relationships/hyperlink" Target="https://www.youtube.com/watch?v=xMqUb5dUiZM" TargetMode="External"/><Relationship Id="rId3322" Type="http://schemas.openxmlformats.org/officeDocument/2006/relationships/hyperlink" Target="https://www.youtube.com/watch?v=VdsKTXs-UTY" TargetMode="External"/><Relationship Id="rId3321" Type="http://schemas.openxmlformats.org/officeDocument/2006/relationships/hyperlink" Target="https://www.youtube.com/watch?v=SrUwkGFzCEE" TargetMode="External"/><Relationship Id="rId3324" Type="http://schemas.openxmlformats.org/officeDocument/2006/relationships/hyperlink" Target="https://www.youtube.com/watch?v=L4jVt_16yUg" TargetMode="External"/><Relationship Id="rId3323" Type="http://schemas.openxmlformats.org/officeDocument/2006/relationships/hyperlink" Target="https://www.youtube.com/watch?v=6Nt3IRc9yTw"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6594</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4946</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6708</v>
      </c>
      <c r="V2" s="1647" t="s">
        <v>10593</v>
      </c>
      <c r="W2" s="1647" t="s">
        <v>2481</v>
      </c>
      <c r="X2" s="1648" t="s">
        <v>8498</v>
      </c>
      <c r="Y2" s="1647" t="s">
        <v>10594</v>
      </c>
      <c r="Z2" s="1647" t="s">
        <v>10595</v>
      </c>
      <c r="AA2" s="1647" t="s">
        <v>10596</v>
      </c>
      <c r="AB2" s="1647"/>
      <c r="AC2" s="1647" t="s">
        <v>2820</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4195</v>
      </c>
      <c r="BC2" s="1647">
        <v>42.88</v>
      </c>
      <c r="BD2" s="1647"/>
      <c r="BE2" s="1647" t="s">
        <v>10607</v>
      </c>
      <c r="BF2" s="1648" t="s">
        <v>10608</v>
      </c>
      <c r="BG2" s="1647" t="s">
        <v>7093</v>
      </c>
      <c r="BH2" s="1648" t="s">
        <v>4278</v>
      </c>
      <c r="BI2" s="1647" t="s">
        <v>10609</v>
      </c>
      <c r="BJ2" s="1647"/>
      <c r="BK2" s="1647" t="s">
        <v>10610</v>
      </c>
      <c r="BL2" s="1647" t="s">
        <v>10611</v>
      </c>
      <c r="BM2" s="1648" t="s">
        <v>10612</v>
      </c>
      <c r="BN2" s="1647">
        <v>59.82</v>
      </c>
      <c r="BO2" s="1647" t="s">
        <v>10613</v>
      </c>
      <c r="BP2" s="1648" t="s">
        <v>10614</v>
      </c>
      <c r="BQ2" s="1647" t="s">
        <v>10615</v>
      </c>
      <c r="BR2" s="1647" t="s">
        <v>5119</v>
      </c>
      <c r="BS2" s="1648" t="s">
        <v>10616</v>
      </c>
      <c r="BT2" s="1647">
        <v>42.39</v>
      </c>
      <c r="BU2" s="1647"/>
      <c r="BV2" s="1648" t="s">
        <v>10053</v>
      </c>
      <c r="BW2" s="1647" t="s">
        <v>10617</v>
      </c>
      <c r="BX2" s="1647" t="s">
        <v>9315</v>
      </c>
      <c r="BY2" s="1648" t="s">
        <v>9544</v>
      </c>
      <c r="BZ2" s="1647" t="s">
        <v>6716</v>
      </c>
      <c r="CA2" s="1647"/>
      <c r="CB2" s="1647" t="s">
        <v>10618</v>
      </c>
      <c r="CC2" s="1647" t="s">
        <v>10619</v>
      </c>
      <c r="CD2" s="1647" t="s">
        <v>4816</v>
      </c>
      <c r="CE2" s="1647">
        <v>49.61</v>
      </c>
      <c r="CF2" s="1647"/>
      <c r="CG2" s="1650" t="s">
        <v>5471</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3340</v>
      </c>
      <c r="CX2" s="1647">
        <v>48.47</v>
      </c>
      <c r="CY2" s="1648">
        <v>56.62</v>
      </c>
      <c r="CZ2" s="1647">
        <v>17.76</v>
      </c>
      <c r="DA2" s="1647">
        <v>31.39</v>
      </c>
      <c r="DB2" s="1647">
        <v>54.55</v>
      </c>
      <c r="DC2" s="1650">
        <v>35.9</v>
      </c>
      <c r="DD2" s="1647"/>
      <c r="DE2" s="1647" t="s">
        <v>4936</v>
      </c>
      <c r="DF2" s="1647" t="s">
        <v>4202</v>
      </c>
      <c r="DG2" s="1648" t="s">
        <v>10627</v>
      </c>
      <c r="DH2" s="1647" t="s">
        <v>10628</v>
      </c>
      <c r="DI2" s="1647" t="s">
        <v>10629</v>
      </c>
    </row>
    <row r="3">
      <c r="A3" s="1651" t="s">
        <v>5996</v>
      </c>
      <c r="B3" s="1652" t="s">
        <v>10630</v>
      </c>
      <c r="C3" s="1653">
        <v>0.12115740740740741</v>
      </c>
      <c r="D3" s="1654" t="s">
        <v>10631</v>
      </c>
      <c r="E3" s="1654" t="s">
        <v>10632</v>
      </c>
      <c r="F3" s="1654" t="s">
        <v>10633</v>
      </c>
      <c r="G3" s="1654" t="s">
        <v>10634</v>
      </c>
      <c r="H3" s="1655"/>
      <c r="I3" s="1654" t="s">
        <v>10635</v>
      </c>
      <c r="J3" s="1656">
        <v>47.99</v>
      </c>
      <c r="K3" s="1655"/>
      <c r="L3" s="1654" t="s">
        <v>10636</v>
      </c>
      <c r="M3" s="1654" t="s">
        <v>3369</v>
      </c>
      <c r="N3" s="1656" t="s">
        <v>9649</v>
      </c>
      <c r="O3" s="1654" t="s">
        <v>5948</v>
      </c>
      <c r="P3" s="1656" t="s">
        <v>8060</v>
      </c>
      <c r="Q3" s="1656" t="s">
        <v>10591</v>
      </c>
      <c r="R3" s="1654">
        <v>56.72</v>
      </c>
      <c r="S3" s="1655"/>
      <c r="T3" s="1656" t="s">
        <v>10592</v>
      </c>
      <c r="U3" s="1654" t="s">
        <v>9216</v>
      </c>
      <c r="V3" s="1654" t="s">
        <v>8409</v>
      </c>
      <c r="W3" s="1654" t="s">
        <v>4346</v>
      </c>
      <c r="X3" s="1654" t="s">
        <v>9880</v>
      </c>
      <c r="Y3" s="1656" t="s">
        <v>10594</v>
      </c>
      <c r="Z3" s="1654" t="s">
        <v>10637</v>
      </c>
      <c r="AA3" s="1654" t="s">
        <v>10638</v>
      </c>
      <c r="AB3" s="1655"/>
      <c r="AC3" s="1657" t="s">
        <v>2820</v>
      </c>
      <c r="AD3" s="1654" t="s">
        <v>10639</v>
      </c>
      <c r="AE3" s="1656" t="s">
        <v>10598</v>
      </c>
      <c r="AF3" s="1654">
        <v>46.88</v>
      </c>
      <c r="AG3" s="1654" t="s">
        <v>10640</v>
      </c>
      <c r="AH3" s="1654" t="s">
        <v>8342</v>
      </c>
      <c r="AI3" s="1656" t="s">
        <v>8179</v>
      </c>
      <c r="AJ3" s="1654">
        <v>48.92</v>
      </c>
      <c r="AK3" s="1658"/>
      <c r="AL3" s="1659" t="s">
        <v>6229</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4385</v>
      </c>
      <c r="AZ3" s="1665" t="s">
        <v>10605</v>
      </c>
      <c r="BA3" s="1664" t="s">
        <v>5942</v>
      </c>
      <c r="BB3" s="1664" t="s">
        <v>9244</v>
      </c>
      <c r="BC3" s="1665">
        <v>42.88</v>
      </c>
      <c r="BD3" s="1658"/>
      <c r="BE3" s="1664" t="s">
        <v>10644</v>
      </c>
      <c r="BF3" s="1665" t="s">
        <v>10608</v>
      </c>
      <c r="BG3" s="1666" t="s">
        <v>7093</v>
      </c>
      <c r="BH3" s="1666" t="s">
        <v>4278</v>
      </c>
      <c r="BI3" s="1667" t="s">
        <v>10645</v>
      </c>
      <c r="BJ3" s="1668"/>
      <c r="BK3" s="1661" t="s">
        <v>10646</v>
      </c>
      <c r="BL3" s="1669" t="s">
        <v>10647</v>
      </c>
      <c r="BM3" s="1669" t="s">
        <v>10648</v>
      </c>
      <c r="BN3" s="1670">
        <v>59.82</v>
      </c>
      <c r="BO3" s="1669" t="s">
        <v>3788</v>
      </c>
      <c r="BP3" s="1669" t="s">
        <v>10649</v>
      </c>
      <c r="BQ3" s="1669" t="s">
        <v>2496</v>
      </c>
      <c r="BR3" s="1669" t="s">
        <v>10650</v>
      </c>
      <c r="BS3" s="1669" t="s">
        <v>8317</v>
      </c>
      <c r="BT3" s="1669">
        <v>42.76</v>
      </c>
      <c r="BU3" s="1658"/>
      <c r="BV3" s="1671" t="s">
        <v>10053</v>
      </c>
      <c r="BW3" s="1672" t="s">
        <v>10651</v>
      </c>
      <c r="BX3" s="1673" t="s">
        <v>9315</v>
      </c>
      <c r="BY3" s="1672" t="s">
        <v>2897</v>
      </c>
      <c r="BZ3" s="1672" t="s">
        <v>4253</v>
      </c>
      <c r="CA3" s="1668"/>
      <c r="CB3" s="1667" t="s">
        <v>10652</v>
      </c>
      <c r="CC3" s="1674" t="s">
        <v>8655</v>
      </c>
      <c r="CD3" s="1674" t="s">
        <v>10653</v>
      </c>
      <c r="CE3" s="1674">
        <v>52.55</v>
      </c>
      <c r="CF3" s="1658"/>
      <c r="CG3" s="1673" t="s">
        <v>5471</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3340</v>
      </c>
      <c r="CX3" s="1661">
        <v>48.96</v>
      </c>
      <c r="CY3" s="1671">
        <v>56.62</v>
      </c>
      <c r="CZ3" s="1661">
        <v>18.63</v>
      </c>
      <c r="DA3" s="1671">
        <v>31.39</v>
      </c>
      <c r="DB3" s="1671">
        <v>54.55</v>
      </c>
      <c r="DC3" s="1671">
        <v>35.9</v>
      </c>
      <c r="DD3" s="1668"/>
      <c r="DE3" s="1661" t="s">
        <v>6309</v>
      </c>
      <c r="DF3" s="1677" t="s">
        <v>4202</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4794</v>
      </c>
      <c r="P4" s="1681" t="s">
        <v>4239</v>
      </c>
      <c r="Q4" s="1681" t="s">
        <v>10661</v>
      </c>
      <c r="R4" s="1682">
        <v>56.35</v>
      </c>
      <c r="S4" s="1683" t="s">
        <v>10662</v>
      </c>
      <c r="T4" s="1681" t="s">
        <v>10662</v>
      </c>
      <c r="U4" s="1683" t="s">
        <v>8310</v>
      </c>
      <c r="V4" s="1682" t="s">
        <v>10593</v>
      </c>
      <c r="W4" s="1682" t="s">
        <v>2481</v>
      </c>
      <c r="X4" s="1683" t="s">
        <v>6798</v>
      </c>
      <c r="Y4" s="1681" t="s">
        <v>10663</v>
      </c>
      <c r="Z4" s="1682" t="s">
        <v>10595</v>
      </c>
      <c r="AA4" s="1682" t="s">
        <v>10596</v>
      </c>
      <c r="AB4" s="1683">
        <v>53.53</v>
      </c>
      <c r="AC4" s="1684" t="s">
        <v>2820</v>
      </c>
      <c r="AD4" s="1682" t="s">
        <v>10597</v>
      </c>
      <c r="AE4" s="1681" t="s">
        <v>9632</v>
      </c>
      <c r="AF4" s="1683">
        <v>46.78</v>
      </c>
      <c r="AG4" s="1681" t="s">
        <v>10640</v>
      </c>
      <c r="AH4" s="1682" t="s">
        <v>9258</v>
      </c>
      <c r="AI4" s="1683" t="s">
        <v>3474</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5323</v>
      </c>
      <c r="BC4" s="1681">
        <v>47.08</v>
      </c>
      <c r="BD4" s="1683" t="s">
        <v>10670</v>
      </c>
      <c r="BE4" s="1682" t="s">
        <v>10607</v>
      </c>
      <c r="BF4" s="1683" t="s">
        <v>5123</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6759</v>
      </c>
      <c r="B5" s="1652" t="s">
        <v>10693</v>
      </c>
      <c r="C5" s="1652" t="s">
        <v>10694</v>
      </c>
      <c r="D5" s="1687" t="s">
        <v>10695</v>
      </c>
      <c r="E5" s="1688" t="s">
        <v>1580</v>
      </c>
      <c r="F5" s="1689" t="s">
        <v>9154</v>
      </c>
      <c r="G5" s="1690" t="s">
        <v>4946</v>
      </c>
      <c r="H5" s="1655"/>
      <c r="I5" s="1691" t="s">
        <v>10696</v>
      </c>
      <c r="J5" s="1689" t="s">
        <v>5568</v>
      </c>
      <c r="K5" s="1655"/>
      <c r="L5" s="1688" t="s">
        <v>10697</v>
      </c>
      <c r="M5" s="1689" t="s">
        <v>8083</v>
      </c>
      <c r="N5" s="1692" t="s">
        <v>5908</v>
      </c>
      <c r="O5" s="1688" t="s">
        <v>10698</v>
      </c>
      <c r="P5" s="1689" t="s">
        <v>10699</v>
      </c>
      <c r="Q5" s="1693" t="s">
        <v>10700</v>
      </c>
      <c r="R5" s="1688" t="s">
        <v>10701</v>
      </c>
      <c r="S5" s="1680"/>
      <c r="T5" s="1689" t="s">
        <v>10702</v>
      </c>
      <c r="U5" s="1691" t="s">
        <v>10703</v>
      </c>
      <c r="V5" s="1688" t="s">
        <v>6807</v>
      </c>
      <c r="W5" s="1688" t="s">
        <v>10704</v>
      </c>
      <c r="X5" s="1654" t="s">
        <v>6341</v>
      </c>
      <c r="Y5" s="1688" t="s">
        <v>10705</v>
      </c>
      <c r="Z5" s="1688" t="s">
        <v>10706</v>
      </c>
      <c r="AA5" s="1654" t="s">
        <v>10707</v>
      </c>
      <c r="AB5" s="1680"/>
      <c r="AC5" s="1688" t="s">
        <v>6343</v>
      </c>
      <c r="AD5" s="1689" t="s">
        <v>10708</v>
      </c>
      <c r="AE5" s="1688" t="s">
        <v>9059</v>
      </c>
      <c r="AF5" s="1692">
        <v>47.72</v>
      </c>
      <c r="AG5" s="1688" t="s">
        <v>1675</v>
      </c>
      <c r="AH5" s="1689" t="s">
        <v>1345</v>
      </c>
      <c r="AI5" s="1692" t="s">
        <v>3922</v>
      </c>
      <c r="AJ5" s="1689" t="s">
        <v>8920</v>
      </c>
      <c r="AK5" s="1694"/>
      <c r="AL5" s="1659" t="s">
        <v>10709</v>
      </c>
      <c r="AM5" s="1689" t="s">
        <v>8482</v>
      </c>
      <c r="AN5" s="1680"/>
      <c r="AO5" s="1689" t="s">
        <v>10710</v>
      </c>
      <c r="AP5" s="1692" t="s">
        <v>10711</v>
      </c>
      <c r="AQ5" s="1689" t="s">
        <v>3691</v>
      </c>
      <c r="AR5" s="1688" t="s">
        <v>6210</v>
      </c>
      <c r="AS5" s="1692" t="s">
        <v>10712</v>
      </c>
      <c r="AT5" s="1689" t="s">
        <v>10713</v>
      </c>
      <c r="AU5" s="1689" t="s">
        <v>10714</v>
      </c>
      <c r="AV5" s="1658"/>
      <c r="AW5" s="1692" t="s">
        <v>10715</v>
      </c>
      <c r="AX5" s="1689" t="s">
        <v>10716</v>
      </c>
      <c r="AY5" s="1689" t="s">
        <v>8648</v>
      </c>
      <c r="AZ5" s="1689" t="s">
        <v>10717</v>
      </c>
      <c r="BA5" s="1688" t="s">
        <v>10718</v>
      </c>
      <c r="BB5" s="1689" t="s">
        <v>6047</v>
      </c>
      <c r="BC5" s="1689" t="s">
        <v>2495</v>
      </c>
      <c r="BD5" s="1658"/>
      <c r="BE5" s="1689" t="s">
        <v>10719</v>
      </c>
      <c r="BF5" s="1691" t="s">
        <v>1497</v>
      </c>
      <c r="BG5" s="1688" t="s">
        <v>10720</v>
      </c>
      <c r="BH5" s="1688" t="s">
        <v>3270</v>
      </c>
      <c r="BI5" s="1667"/>
      <c r="BJ5" s="1668"/>
      <c r="BK5" s="1695" t="s">
        <v>10721</v>
      </c>
      <c r="BL5" s="1692" t="s">
        <v>8174</v>
      </c>
      <c r="BM5" s="1689" t="s">
        <v>10722</v>
      </c>
      <c r="BN5" s="1688" t="s">
        <v>6617</v>
      </c>
      <c r="BO5" s="1689" t="s">
        <v>10723</v>
      </c>
      <c r="BP5" s="1693" t="s">
        <v>10724</v>
      </c>
      <c r="BQ5" s="1696" t="s">
        <v>10615</v>
      </c>
      <c r="BR5" s="1688" t="s">
        <v>10725</v>
      </c>
      <c r="BS5" s="1692" t="s">
        <v>272</v>
      </c>
      <c r="BT5" s="1692">
        <v>42.84</v>
      </c>
      <c r="BU5" s="1658"/>
      <c r="BV5" s="1688" t="s">
        <v>10726</v>
      </c>
      <c r="BW5" s="1689" t="s">
        <v>10727</v>
      </c>
      <c r="BX5" s="1689" t="s">
        <v>10728</v>
      </c>
      <c r="BY5" s="1689" t="s">
        <v>6563</v>
      </c>
      <c r="BZ5" s="1697" t="s">
        <v>6716</v>
      </c>
      <c r="CA5" s="1668"/>
      <c r="CB5" s="1692" t="s">
        <v>10729</v>
      </c>
      <c r="CC5" s="1688" t="s">
        <v>10730</v>
      </c>
      <c r="CD5" s="1688" t="s">
        <v>10731</v>
      </c>
      <c r="CE5" s="1689" t="s">
        <v>2708</v>
      </c>
      <c r="CF5" s="1658"/>
      <c r="CG5" s="1689" t="s">
        <v>4283</v>
      </c>
      <c r="CH5" s="1690" t="s">
        <v>10620</v>
      </c>
      <c r="CI5" s="1688" t="s">
        <v>10732</v>
      </c>
      <c r="CJ5" s="1689" t="s">
        <v>10733</v>
      </c>
      <c r="CK5" s="1698"/>
      <c r="CL5" s="1688" t="s">
        <v>10734</v>
      </c>
      <c r="CM5" s="1692" t="s">
        <v>8208</v>
      </c>
      <c r="CN5" s="1692" t="s">
        <v>10601</v>
      </c>
      <c r="CO5" s="1688" t="s">
        <v>10735</v>
      </c>
      <c r="CP5" s="1694"/>
      <c r="CQ5" s="1699" t="s">
        <v>4182</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4863</v>
      </c>
      <c r="DD5" s="1668"/>
      <c r="DE5" s="1689" t="s">
        <v>10741</v>
      </c>
      <c r="DF5" s="1688" t="s">
        <v>7183</v>
      </c>
      <c r="DG5" s="1689" t="s">
        <v>10742</v>
      </c>
      <c r="DH5" s="1688" t="s">
        <v>10743</v>
      </c>
      <c r="DI5" s="1702" t="s">
        <v>10744</v>
      </c>
    </row>
    <row r="6">
      <c r="A6" s="1678" t="s">
        <v>1275</v>
      </c>
      <c r="B6" s="1652" t="s">
        <v>10745</v>
      </c>
      <c r="C6" s="1652" t="s">
        <v>10746</v>
      </c>
      <c r="D6" s="1654" t="s">
        <v>10747</v>
      </c>
      <c r="E6" s="1654" t="s">
        <v>2888</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4033</v>
      </c>
      <c r="W6" s="1654" t="s">
        <v>10752</v>
      </c>
      <c r="X6" s="1705" t="str">
        <f>HYPERLINK("https://www.twitch.tv/videos/536217404","1:24.99")</f>
        <v>1:24.99</v>
      </c>
      <c r="Y6" s="1654" t="s">
        <v>8635</v>
      </c>
      <c r="Z6" s="1654" t="s">
        <v>10753</v>
      </c>
      <c r="AA6" s="1654" t="s">
        <v>10754</v>
      </c>
      <c r="AB6" s="1680"/>
      <c r="AC6" s="1654" t="s">
        <v>3171</v>
      </c>
      <c r="AD6" s="1706" t="s">
        <v>10755</v>
      </c>
      <c r="AE6" s="1654" t="s">
        <v>1040</v>
      </c>
      <c r="AF6" s="1654">
        <v>47.74</v>
      </c>
      <c r="AG6" s="1654" t="s">
        <v>3276</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4543</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2787</v>
      </c>
      <c r="BR6" s="1656" t="s">
        <v>5119</v>
      </c>
      <c r="BS6" s="1708" t="s">
        <v>10616</v>
      </c>
      <c r="BT6" s="1656">
        <v>42.39</v>
      </c>
      <c r="BU6" s="1655"/>
      <c r="BV6" s="1706" t="s">
        <v>10769</v>
      </c>
      <c r="BW6" s="1654" t="s">
        <v>10770</v>
      </c>
      <c r="BX6" s="1654" t="s">
        <v>10771</v>
      </c>
      <c r="BY6" s="1708" t="s">
        <v>9544</v>
      </c>
      <c r="BZ6" s="1654" t="s">
        <v>2665</v>
      </c>
      <c r="CA6" s="1655"/>
      <c r="CB6" s="1654" t="s">
        <v>10772</v>
      </c>
      <c r="CC6" s="1654" t="s">
        <v>10773</v>
      </c>
      <c r="CD6" s="1654" t="s">
        <v>10774</v>
      </c>
      <c r="CE6" s="1654">
        <v>51.68</v>
      </c>
      <c r="CF6" s="1655"/>
      <c r="CG6" s="1709" t="s">
        <v>8738</v>
      </c>
      <c r="CH6" s="1654" t="s">
        <v>10775</v>
      </c>
      <c r="CI6" s="1654" t="s">
        <v>10776</v>
      </c>
      <c r="CJ6" s="1654" t="s">
        <v>6954</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3762</v>
      </c>
      <c r="Y7" s="1654" t="s">
        <v>10794</v>
      </c>
      <c r="Z7" s="1711" t="s">
        <v>10795</v>
      </c>
      <c r="AA7" s="1654" t="s">
        <v>10796</v>
      </c>
      <c r="AB7" s="1680"/>
      <c r="AC7" s="1654" t="s">
        <v>9034</v>
      </c>
      <c r="AD7" s="1654" t="s">
        <v>10797</v>
      </c>
      <c r="AE7" s="1654" t="s">
        <v>5488</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4914</v>
      </c>
      <c r="AV7" s="1680"/>
      <c r="AW7" s="1654" t="s">
        <v>10799</v>
      </c>
      <c r="AX7" s="1705" t="str">
        <f>HYPERLINK("https://www.twitch.tv/videos/540841909","1:02.08")</f>
        <v>1:02.08</v>
      </c>
      <c r="AY7" s="1654" t="s">
        <v>8062</v>
      </c>
      <c r="AZ7" s="1654" t="s">
        <v>10800</v>
      </c>
      <c r="BA7" s="1654" t="s">
        <v>10801</v>
      </c>
      <c r="BB7" s="1714" t="s">
        <v>4195</v>
      </c>
      <c r="BC7" s="1654">
        <v>46.35</v>
      </c>
      <c r="BD7" s="1680"/>
      <c r="BE7" s="1654" t="s">
        <v>5279</v>
      </c>
      <c r="BF7" s="1654" t="s">
        <v>8415</v>
      </c>
      <c r="BG7" s="1654" t="s">
        <v>10802</v>
      </c>
      <c r="BH7" s="1654" t="s">
        <v>2032</v>
      </c>
      <c r="BI7" s="1654" t="s">
        <v>10803</v>
      </c>
      <c r="BJ7" s="1680"/>
      <c r="BK7" s="1654" t="s">
        <v>5640</v>
      </c>
      <c r="BL7" s="1692" t="s">
        <v>4045</v>
      </c>
      <c r="BM7" s="1654" t="s">
        <v>10804</v>
      </c>
      <c r="BN7" s="1654">
        <v>59.88</v>
      </c>
      <c r="BO7" s="1654" t="s">
        <v>4320</v>
      </c>
      <c r="BP7" s="1654" t="s">
        <v>10805</v>
      </c>
      <c r="BQ7" s="1654" t="s">
        <v>10806</v>
      </c>
      <c r="BR7" s="1654" t="s">
        <v>9402</v>
      </c>
      <c r="BS7" s="1654" t="s">
        <v>5163</v>
      </c>
      <c r="BT7" s="1654">
        <v>42.82</v>
      </c>
      <c r="BU7" s="1680"/>
      <c r="BV7" s="1654" t="s">
        <v>10807</v>
      </c>
      <c r="BW7" s="1654"/>
      <c r="BX7" s="1654"/>
      <c r="BY7" s="1654"/>
      <c r="BZ7" s="1654" t="s">
        <v>3817</v>
      </c>
      <c r="CA7" s="1680"/>
      <c r="CB7" s="1654" t="s">
        <v>10808</v>
      </c>
      <c r="CC7" s="1654" t="s">
        <v>10809</v>
      </c>
      <c r="CD7" s="1654" t="s">
        <v>4507</v>
      </c>
      <c r="CE7" s="1692">
        <v>50.09</v>
      </c>
      <c r="CF7" s="1680"/>
      <c r="CG7" s="1654" t="s">
        <v>8769</v>
      </c>
      <c r="CH7" s="1654" t="s">
        <v>10810</v>
      </c>
      <c r="CI7" s="1654" t="s">
        <v>10811</v>
      </c>
      <c r="CJ7" s="1654" t="s">
        <v>7184</v>
      </c>
      <c r="CK7" s="1680"/>
      <c r="CL7" s="1654" t="s">
        <v>10812</v>
      </c>
      <c r="CM7" s="1654" t="s">
        <v>10813</v>
      </c>
      <c r="CN7" s="1654" t="s">
        <v>6894</v>
      </c>
      <c r="CO7" s="1656" t="s">
        <v>10626</v>
      </c>
      <c r="CP7" s="1680"/>
      <c r="CQ7" s="1709" t="s">
        <v>10814</v>
      </c>
      <c r="CR7" s="1654">
        <v>50.42</v>
      </c>
      <c r="CS7" s="1654" t="s">
        <v>2864</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4936</v>
      </c>
      <c r="DF7" s="1654" t="s">
        <v>5063</v>
      </c>
      <c r="DG7" s="1654" t="s">
        <v>10815</v>
      </c>
      <c r="DH7" s="1654" t="s">
        <v>8557</v>
      </c>
      <c r="DI7" s="1654" t="s">
        <v>10816</v>
      </c>
    </row>
    <row r="8">
      <c r="A8" s="1678" t="s">
        <v>5720</v>
      </c>
      <c r="B8" s="1652" t="s">
        <v>10817</v>
      </c>
      <c r="C8" s="1652" t="s">
        <v>10818</v>
      </c>
      <c r="D8" s="1716" t="s">
        <v>10819</v>
      </c>
      <c r="E8" s="1716" t="s">
        <v>10820</v>
      </c>
      <c r="F8" s="1654" t="s">
        <v>6936</v>
      </c>
      <c r="G8" s="1654" t="s">
        <v>10821</v>
      </c>
      <c r="H8" s="1655"/>
      <c r="I8" s="1654" t="s">
        <v>10822</v>
      </c>
      <c r="J8" s="1654">
        <v>50.47</v>
      </c>
      <c r="K8" s="1655"/>
      <c r="L8" s="1654" t="s">
        <v>5070</v>
      </c>
      <c r="M8" s="1654" t="s">
        <v>2526</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6853</v>
      </c>
      <c r="AQ8" s="1654">
        <v>58.86</v>
      </c>
      <c r="AR8" s="1654" t="s">
        <v>10837</v>
      </c>
      <c r="AS8" s="1654" t="s">
        <v>10838</v>
      </c>
      <c r="AT8" s="1654" t="s">
        <v>5285</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2812</v>
      </c>
      <c r="BZ8" s="1654" t="s">
        <v>9159</v>
      </c>
      <c r="CA8" s="1655"/>
      <c r="CB8" s="1654" t="s">
        <v>10857</v>
      </c>
      <c r="CC8" s="1654" t="s">
        <v>9148</v>
      </c>
      <c r="CD8" s="1656" t="s">
        <v>4816</v>
      </c>
      <c r="CE8" s="1654" t="s">
        <v>8713</v>
      </c>
      <c r="CF8" s="1655"/>
      <c r="CG8" s="1709" t="s">
        <v>10858</v>
      </c>
      <c r="CH8" s="1654" t="s">
        <v>9646</v>
      </c>
      <c r="CI8" s="1654" t="s">
        <v>10859</v>
      </c>
      <c r="CJ8" s="1654" t="s">
        <v>10860</v>
      </c>
      <c r="CK8" s="1680"/>
      <c r="CL8" s="1654" t="s">
        <v>10861</v>
      </c>
      <c r="CM8" s="1654" t="s">
        <v>2544</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6708</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7111</v>
      </c>
      <c r="B10" s="1709" t="s">
        <v>10940</v>
      </c>
      <c r="C10" s="1709" t="s">
        <v>10941</v>
      </c>
      <c r="D10" s="1716" t="s">
        <v>10942</v>
      </c>
      <c r="E10" s="1692" t="s">
        <v>1631</v>
      </c>
      <c r="F10" s="1692" t="s">
        <v>10943</v>
      </c>
      <c r="G10" s="1692" t="s">
        <v>10944</v>
      </c>
      <c r="H10" s="1721"/>
      <c r="I10" s="1692" t="s">
        <v>10945</v>
      </c>
      <c r="J10" s="1692" t="s">
        <v>10946</v>
      </c>
      <c r="K10" s="1721"/>
      <c r="L10" s="1692" t="s">
        <v>4067</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3437</v>
      </c>
      <c r="AX10" s="1692" t="s">
        <v>10964</v>
      </c>
      <c r="AY10" s="1692" t="s">
        <v>4875</v>
      </c>
      <c r="AZ10" s="1692" t="s">
        <v>10965</v>
      </c>
      <c r="BA10" s="1692" t="s">
        <v>6950</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6919</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3640</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6964</v>
      </c>
      <c r="B11" s="1652" t="s">
        <v>10992</v>
      </c>
      <c r="C11" s="1652" t="s">
        <v>10993</v>
      </c>
      <c r="D11" s="1716" t="s">
        <v>10994</v>
      </c>
      <c r="E11" s="1716" t="s">
        <v>10995</v>
      </c>
      <c r="F11" s="1654" t="s">
        <v>10996</v>
      </c>
      <c r="G11" s="1654" t="s">
        <v>7196</v>
      </c>
      <c r="H11" s="1655"/>
      <c r="I11" s="1654" t="s">
        <v>10997</v>
      </c>
      <c r="J11" s="1654">
        <v>50.83</v>
      </c>
      <c r="K11" s="1655"/>
      <c r="L11" s="1654" t="s">
        <v>7156</v>
      </c>
      <c r="M11" s="1654" t="s">
        <v>8998</v>
      </c>
      <c r="N11" s="1654" t="s">
        <v>10998</v>
      </c>
      <c r="O11" s="1654" t="s">
        <v>5119</v>
      </c>
      <c r="P11" s="1654" t="s">
        <v>10999</v>
      </c>
      <c r="Q11" s="1654" t="s">
        <v>11000</v>
      </c>
      <c r="R11" s="1654">
        <v>58.83</v>
      </c>
      <c r="S11" s="1680"/>
      <c r="T11" s="1654" t="s">
        <v>11001</v>
      </c>
      <c r="U11" s="1654" t="s">
        <v>11002</v>
      </c>
      <c r="V11" s="1654" t="s">
        <v>11003</v>
      </c>
      <c r="W11" s="1654" t="s">
        <v>3824</v>
      </c>
      <c r="X11" s="1654" t="s">
        <v>7322</v>
      </c>
      <c r="Y11" s="1654" t="s">
        <v>11004</v>
      </c>
      <c r="Z11" s="1654" t="s">
        <v>11005</v>
      </c>
      <c r="AA11" s="1654" t="s">
        <v>11006</v>
      </c>
      <c r="AB11" s="1680"/>
      <c r="AC11" s="1654" t="s">
        <v>1380</v>
      </c>
      <c r="AD11" s="1654" t="s">
        <v>11007</v>
      </c>
      <c r="AE11" s="1654" t="s">
        <v>6857</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4862</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4565</v>
      </c>
      <c r="CO11" s="1654" t="s">
        <v>11036</v>
      </c>
      <c r="CP11" s="1680"/>
      <c r="CQ11" s="1654" t="s">
        <v>11037</v>
      </c>
      <c r="CR11" s="1654">
        <v>48.29</v>
      </c>
      <c r="CS11" s="1654" t="s">
        <v>4737</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5591</v>
      </c>
      <c r="P12" s="1654" t="s">
        <v>5386</v>
      </c>
      <c r="Q12" s="1654" t="s">
        <v>11054</v>
      </c>
      <c r="R12" s="1654">
        <v>58.5</v>
      </c>
      <c r="S12" s="1680"/>
      <c r="T12" s="1654" t="s">
        <v>2825</v>
      </c>
      <c r="U12" s="1654" t="s">
        <v>11055</v>
      </c>
      <c r="V12" s="1654" t="s">
        <v>8302</v>
      </c>
      <c r="W12" s="1654" t="s">
        <v>9330</v>
      </c>
      <c r="X12" s="1654" t="s">
        <v>3557</v>
      </c>
      <c r="Y12" s="1654" t="s">
        <v>11056</v>
      </c>
      <c r="Z12" s="1654" t="s">
        <v>11057</v>
      </c>
      <c r="AA12" s="1654" t="s">
        <v>3210</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6238</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5227</v>
      </c>
      <c r="BR12" s="1654" t="s">
        <v>8316</v>
      </c>
      <c r="BS12" s="1654" t="s">
        <v>9309</v>
      </c>
      <c r="BT12" s="1654">
        <v>42.79</v>
      </c>
      <c r="BU12" s="1655"/>
      <c r="BV12" s="1654" t="s">
        <v>11078</v>
      </c>
      <c r="BW12" s="1654" t="s">
        <v>11079</v>
      </c>
      <c r="BX12" s="1654" t="s">
        <v>11080</v>
      </c>
      <c r="BY12" s="1654" t="s">
        <v>11081</v>
      </c>
      <c r="BZ12" s="1654" t="s">
        <v>3130</v>
      </c>
      <c r="CA12" s="1655"/>
      <c r="CB12" s="1654" t="s">
        <v>11082</v>
      </c>
      <c r="CC12" s="1654" t="s">
        <v>5212</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5346</v>
      </c>
      <c r="CP12" s="1680"/>
      <c r="CQ12" s="1654" t="s">
        <v>11090</v>
      </c>
      <c r="CR12" s="1654">
        <v>48.19</v>
      </c>
      <c r="CS12" s="1705" t="str">
        <f>HYPERLINK("https://www.youtube.com/watch?v=ULSYbWi59rw","1:54.11")</f>
        <v>1:54.11</v>
      </c>
      <c r="CT12" s="1654" t="s">
        <v>9287</v>
      </c>
      <c r="CU12" s="1654">
        <v>31.53</v>
      </c>
      <c r="CV12" s="1654">
        <v>25.35</v>
      </c>
      <c r="CW12" s="1654" t="s">
        <v>4291</v>
      </c>
      <c r="CX12" s="1654">
        <v>50.39</v>
      </c>
      <c r="CY12" s="1654">
        <v>58.75</v>
      </c>
      <c r="CZ12" s="1654">
        <v>18.5</v>
      </c>
      <c r="DA12" s="1654">
        <v>33.67</v>
      </c>
      <c r="DB12" s="1654" t="s">
        <v>11091</v>
      </c>
      <c r="DC12" s="1654">
        <v>37.76</v>
      </c>
      <c r="DD12" s="1655"/>
      <c r="DE12" s="1654" t="s">
        <v>11092</v>
      </c>
      <c r="DF12" s="1654" t="s">
        <v>4187</v>
      </c>
      <c r="DG12" s="1654" t="s">
        <v>11093</v>
      </c>
      <c r="DH12" s="1654" t="s">
        <v>11094</v>
      </c>
      <c r="DI12" s="1654" t="s">
        <v>10246</v>
      </c>
    </row>
    <row r="13">
      <c r="A13" s="1678" t="s">
        <v>8260</v>
      </c>
      <c r="B13" s="1723" t="s">
        <v>11095</v>
      </c>
      <c r="C13" s="1652" t="s">
        <v>11096</v>
      </c>
      <c r="D13" s="1716" t="s">
        <v>11097</v>
      </c>
      <c r="E13" s="1716" t="s">
        <v>421</v>
      </c>
      <c r="F13" s="1654" t="s">
        <v>7080</v>
      </c>
      <c r="G13" s="1654" t="s">
        <v>11098</v>
      </c>
      <c r="H13" s="1655"/>
      <c r="I13" s="1654" t="s">
        <v>11099</v>
      </c>
      <c r="J13" s="1654">
        <v>52.24</v>
      </c>
      <c r="K13" s="1655"/>
      <c r="L13" s="1654" t="s">
        <v>9254</v>
      </c>
      <c r="M13" s="1654" t="s">
        <v>9655</v>
      </c>
      <c r="N13" s="1654" t="s">
        <v>11100</v>
      </c>
      <c r="O13" s="1654" t="s">
        <v>11101</v>
      </c>
      <c r="P13" s="1654" t="s">
        <v>6870</v>
      </c>
      <c r="Q13" s="1654" t="s">
        <v>11102</v>
      </c>
      <c r="R13" s="1654">
        <v>58.93</v>
      </c>
      <c r="S13" s="1680"/>
      <c r="T13" s="1654" t="s">
        <v>11103</v>
      </c>
      <c r="U13" s="1654" t="s">
        <v>11104</v>
      </c>
      <c r="V13" s="1654" t="s">
        <v>7050</v>
      </c>
      <c r="W13" s="1654" t="s">
        <v>11105</v>
      </c>
      <c r="X13" s="1654" t="s">
        <v>2062</v>
      </c>
      <c r="Y13" s="1654" t="s">
        <v>11106</v>
      </c>
      <c r="Z13" s="1654" t="s">
        <v>11107</v>
      </c>
      <c r="AA13" s="1654" t="s">
        <v>11108</v>
      </c>
      <c r="AB13" s="1680"/>
      <c r="AC13" s="1654" t="s">
        <v>1991</v>
      </c>
      <c r="AD13" s="1654" t="s">
        <v>11109</v>
      </c>
      <c r="AE13" s="1654" t="s">
        <v>11110</v>
      </c>
      <c r="AF13" s="1654">
        <v>49.08</v>
      </c>
      <c r="AG13" s="1654" t="s">
        <v>4253</v>
      </c>
      <c r="AH13" s="1654" t="s">
        <v>11111</v>
      </c>
      <c r="AI13" s="1654" t="s">
        <v>9564</v>
      </c>
      <c r="AJ13" s="1654">
        <v>53.54</v>
      </c>
      <c r="AK13" s="1680"/>
      <c r="AL13" s="1654" t="s">
        <v>9049</v>
      </c>
      <c r="AM13" s="1654">
        <v>50.17</v>
      </c>
      <c r="AN13" s="1680"/>
      <c r="AO13" s="1654" t="s">
        <v>11112</v>
      </c>
      <c r="AP13" s="1654" t="s">
        <v>5327</v>
      </c>
      <c r="AQ13" s="1654">
        <v>59.52</v>
      </c>
      <c r="AR13" s="1654" t="s">
        <v>10704</v>
      </c>
      <c r="AS13" s="1654" t="s">
        <v>11113</v>
      </c>
      <c r="AT13" s="1654" t="s">
        <v>11114</v>
      </c>
      <c r="AU13" s="1654" t="s">
        <v>7026</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5503</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6096</v>
      </c>
      <c r="CH13" s="1654" t="s">
        <v>11133</v>
      </c>
      <c r="CI13" s="1654" t="s">
        <v>11134</v>
      </c>
      <c r="CJ13" s="1654" t="s">
        <v>11135</v>
      </c>
      <c r="CK13" s="1680"/>
      <c r="CL13" s="1654" t="s">
        <v>11136</v>
      </c>
      <c r="CM13" s="1654" t="s">
        <v>8002</v>
      </c>
      <c r="CN13" s="1654" t="s">
        <v>11137</v>
      </c>
      <c r="CO13" s="1654" t="s">
        <v>11138</v>
      </c>
      <c r="CP13" s="1680"/>
      <c r="CQ13" s="1654" t="s">
        <v>11139</v>
      </c>
      <c r="CR13" s="1654" t="s">
        <v>4766</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5843</v>
      </c>
      <c r="B14" s="1652" t="s">
        <v>11148</v>
      </c>
      <c r="C14" s="1652" t="s">
        <v>11149</v>
      </c>
      <c r="D14" s="1692" t="s">
        <v>11150</v>
      </c>
      <c r="E14" s="1692" t="s">
        <v>9623</v>
      </c>
      <c r="F14" s="1692" t="s">
        <v>11151</v>
      </c>
      <c r="G14" s="1692" t="s">
        <v>11152</v>
      </c>
      <c r="H14" s="1655"/>
      <c r="I14" s="1692" t="s">
        <v>11153</v>
      </c>
      <c r="J14" s="1692">
        <v>51.19</v>
      </c>
      <c r="K14" s="1655"/>
      <c r="L14" s="1692" t="s">
        <v>5053</v>
      </c>
      <c r="M14" s="1692" t="s">
        <v>5573</v>
      </c>
      <c r="N14" s="1692" t="s">
        <v>5541</v>
      </c>
      <c r="O14" s="1692" t="s">
        <v>11154</v>
      </c>
      <c r="P14" s="1692" t="s">
        <v>11155</v>
      </c>
      <c r="Q14" s="1692" t="s">
        <v>10141</v>
      </c>
      <c r="R14" s="1692">
        <v>59.16</v>
      </c>
      <c r="S14" s="1680"/>
      <c r="T14" s="1692" t="s">
        <v>2674</v>
      </c>
      <c r="U14" s="1692" t="s">
        <v>11156</v>
      </c>
      <c r="V14" s="1692" t="s">
        <v>8663</v>
      </c>
      <c r="W14" s="1692" t="s">
        <v>3455</v>
      </c>
      <c r="X14" s="1692" t="s">
        <v>5249</v>
      </c>
      <c r="Y14" s="1692" t="s">
        <v>11157</v>
      </c>
      <c r="Z14" s="1692" t="s">
        <v>11158</v>
      </c>
      <c r="AA14" s="1692" t="s">
        <v>11159</v>
      </c>
      <c r="AB14" s="1655"/>
      <c r="AC14" s="1692" t="s">
        <v>6929</v>
      </c>
      <c r="AD14" s="1692" t="s">
        <v>8004</v>
      </c>
      <c r="AE14" s="1692" t="s">
        <v>2465</v>
      </c>
      <c r="AF14" s="1692">
        <v>49.53</v>
      </c>
      <c r="AG14" s="1692" t="s">
        <v>9546</v>
      </c>
      <c r="AH14" s="1692" t="s">
        <v>11160</v>
      </c>
      <c r="AI14" s="1692" t="s">
        <v>4681</v>
      </c>
      <c r="AJ14" s="1692">
        <v>49.63</v>
      </c>
      <c r="AK14" s="1694"/>
      <c r="AL14" s="1692" t="s">
        <v>9654</v>
      </c>
      <c r="AM14" s="1654">
        <v>48.28</v>
      </c>
      <c r="AN14" s="1680"/>
      <c r="AO14" s="1692" t="s">
        <v>11161</v>
      </c>
      <c r="AP14" s="1662" t="s">
        <v>4351</v>
      </c>
      <c r="AQ14" s="1692">
        <v>59.39</v>
      </c>
      <c r="AR14" s="1692" t="s">
        <v>8156</v>
      </c>
      <c r="AS14" s="1692" t="s">
        <v>11162</v>
      </c>
      <c r="AT14" s="1692" t="s">
        <v>11163</v>
      </c>
      <c r="AU14" s="1692" t="s">
        <v>11164</v>
      </c>
      <c r="AV14" s="1658"/>
      <c r="AW14" s="1692" t="s">
        <v>5145</v>
      </c>
      <c r="AX14" s="1692" t="s">
        <v>10829</v>
      </c>
      <c r="AY14" s="1692" t="s">
        <v>4239</v>
      </c>
      <c r="AZ14" s="1692" t="s">
        <v>9266</v>
      </c>
      <c r="BA14" s="1692" t="s">
        <v>8703</v>
      </c>
      <c r="BB14" s="1692" t="s">
        <v>11165</v>
      </c>
      <c r="BC14" s="1692">
        <v>47.02</v>
      </c>
      <c r="BD14" s="1658"/>
      <c r="BE14" s="1692" t="s">
        <v>11166</v>
      </c>
      <c r="BF14" s="1692" t="s">
        <v>11167</v>
      </c>
      <c r="BG14" s="1692" t="s">
        <v>11168</v>
      </c>
      <c r="BH14" s="1692" t="s">
        <v>11169</v>
      </c>
      <c r="BI14" s="1692" t="s">
        <v>6122</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6962</v>
      </c>
      <c r="BZ14" s="1692" t="s">
        <v>9302</v>
      </c>
      <c r="CA14" s="1668"/>
      <c r="CB14" s="1692" t="s">
        <v>11179</v>
      </c>
      <c r="CC14" s="1692" t="s">
        <v>11180</v>
      </c>
      <c r="CD14" s="1692" t="s">
        <v>11181</v>
      </c>
      <c r="CE14" s="1692" t="s">
        <v>8713</v>
      </c>
      <c r="CF14" s="1658"/>
      <c r="CG14" s="1692" t="s">
        <v>3493</v>
      </c>
      <c r="CH14" s="1692" t="s">
        <v>11182</v>
      </c>
      <c r="CI14" s="1692" t="s">
        <v>11183</v>
      </c>
      <c r="CJ14" s="1692" t="s">
        <v>9068</v>
      </c>
      <c r="CK14" s="1668"/>
      <c r="CL14" s="1692" t="s">
        <v>11184</v>
      </c>
      <c r="CM14" s="1692" t="s">
        <v>6877</v>
      </c>
      <c r="CN14" s="1692" t="s">
        <v>11185</v>
      </c>
      <c r="CO14" s="1692" t="s">
        <v>11186</v>
      </c>
      <c r="CP14" s="1658"/>
      <c r="CQ14" s="1692">
        <v>47.26</v>
      </c>
      <c r="CR14" s="1692">
        <v>53.29</v>
      </c>
      <c r="CS14" s="1692" t="s">
        <v>11187</v>
      </c>
      <c r="CT14" s="1692" t="s">
        <v>5557</v>
      </c>
      <c r="CU14" s="1692">
        <v>31.4</v>
      </c>
      <c r="CV14" s="1692">
        <v>26.15</v>
      </c>
      <c r="CW14" s="1692" t="s">
        <v>8506</v>
      </c>
      <c r="CX14" s="1692">
        <v>50.76</v>
      </c>
      <c r="CY14" s="1692">
        <v>59.63</v>
      </c>
      <c r="CZ14" s="1692">
        <v>18.29</v>
      </c>
      <c r="DA14" s="1692">
        <v>33.84</v>
      </c>
      <c r="DB14" s="1692" t="s">
        <v>5493</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3956</v>
      </c>
      <c r="F15" s="1654" t="s">
        <v>5184</v>
      </c>
      <c r="G15" s="1654" t="s">
        <v>9427</v>
      </c>
      <c r="H15" s="1655"/>
      <c r="I15" s="1654" t="s">
        <v>10696</v>
      </c>
      <c r="J15" s="1654">
        <v>48.56</v>
      </c>
      <c r="K15" s="1679"/>
      <c r="L15" s="1654" t="s">
        <v>6569</v>
      </c>
      <c r="M15" s="1654" t="s">
        <v>9443</v>
      </c>
      <c r="N15" s="1654" t="s">
        <v>11193</v>
      </c>
      <c r="O15" s="1654" t="s">
        <v>9578</v>
      </c>
      <c r="P15" s="1654" t="s">
        <v>4317</v>
      </c>
      <c r="Q15" s="1654" t="s">
        <v>4063</v>
      </c>
      <c r="R15" s="1654">
        <v>59.14</v>
      </c>
      <c r="S15" s="1680"/>
      <c r="T15" s="1654" t="s">
        <v>11194</v>
      </c>
      <c r="U15" s="1654" t="s">
        <v>5088</v>
      </c>
      <c r="V15" s="1654" t="s">
        <v>2833</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6461</v>
      </c>
      <c r="AQ15" s="1654">
        <v>57.62</v>
      </c>
      <c r="AR15" s="1692" t="s">
        <v>11206</v>
      </c>
      <c r="AS15" s="1692" t="s">
        <v>11207</v>
      </c>
      <c r="AT15" s="1692" t="s">
        <v>11208</v>
      </c>
      <c r="AU15" s="1692" t="s">
        <v>2562</v>
      </c>
      <c r="AV15" s="1655"/>
      <c r="AW15" s="1692" t="s">
        <v>11209</v>
      </c>
      <c r="AX15" s="1654" t="s">
        <v>5928</v>
      </c>
      <c r="AY15" s="1692" t="s">
        <v>10958</v>
      </c>
      <c r="AZ15" s="1692" t="s">
        <v>3751</v>
      </c>
      <c r="BA15" s="1692" t="s">
        <v>11210</v>
      </c>
      <c r="BB15" s="1692" t="s">
        <v>8797</v>
      </c>
      <c r="BC15" s="1654">
        <v>42.96</v>
      </c>
      <c r="BD15" s="1679"/>
      <c r="BE15" s="1654" t="s">
        <v>10757</v>
      </c>
      <c r="BF15" s="1654" t="s">
        <v>11211</v>
      </c>
      <c r="BG15" s="1654" t="s">
        <v>11212</v>
      </c>
      <c r="BH15" s="1654" t="s">
        <v>11213</v>
      </c>
      <c r="BI15" s="1654" t="s">
        <v>4577</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2917</v>
      </c>
      <c r="CK15" s="1680"/>
      <c r="CL15" s="1654" t="s">
        <v>11230</v>
      </c>
      <c r="CM15" s="1654" t="s">
        <v>9787</v>
      </c>
      <c r="CN15" s="1654" t="s">
        <v>4958</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7046</v>
      </c>
      <c r="DG15" s="1654" t="s">
        <v>11237</v>
      </c>
      <c r="DH15" s="1692" t="s">
        <v>11238</v>
      </c>
      <c r="DI15" s="1654" t="s">
        <v>4946</v>
      </c>
    </row>
    <row r="16">
      <c r="A16" s="1651" t="s">
        <v>1606</v>
      </c>
      <c r="B16" s="1653">
        <v>0.12564814814814815</v>
      </c>
      <c r="C16" s="1653">
        <v>0.13260416666666666</v>
      </c>
      <c r="D16" s="1654" t="s">
        <v>11239</v>
      </c>
      <c r="E16" s="1654" t="s">
        <v>4664</v>
      </c>
      <c r="F16" s="1654" t="s">
        <v>11240</v>
      </c>
      <c r="G16" s="1654" t="s">
        <v>11241</v>
      </c>
      <c r="H16" s="1655"/>
      <c r="I16" s="1654" t="s">
        <v>11242</v>
      </c>
      <c r="J16" s="1654" t="s">
        <v>11243</v>
      </c>
      <c r="K16" s="1655"/>
      <c r="L16" s="1654" t="s">
        <v>11244</v>
      </c>
      <c r="M16" s="1654" t="s">
        <v>4184</v>
      </c>
      <c r="N16" s="1654" t="s">
        <v>11245</v>
      </c>
      <c r="O16" s="1654" t="s">
        <v>11246</v>
      </c>
      <c r="P16" s="1654" t="s">
        <v>11247</v>
      </c>
      <c r="Q16" s="1654" t="s">
        <v>11248</v>
      </c>
      <c r="R16" s="1654">
        <v>59.7</v>
      </c>
      <c r="S16" s="1680"/>
      <c r="T16" s="1654" t="s">
        <v>11249</v>
      </c>
      <c r="U16" s="1654" t="s">
        <v>11250</v>
      </c>
      <c r="V16" s="1654" t="s">
        <v>4938</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6816</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4732</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6901</v>
      </c>
      <c r="DF16" s="1659" t="s">
        <v>2062</v>
      </c>
      <c r="DG16" s="1659" t="s">
        <v>11291</v>
      </c>
      <c r="DH16" s="1654" t="s">
        <v>3359</v>
      </c>
      <c r="DI16" s="1702" t="s">
        <v>4422</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6469</v>
      </c>
      <c r="M17" s="1654" t="s">
        <v>4018</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6467</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2562</v>
      </c>
      <c r="AV17" s="1658"/>
      <c r="AW17" s="1692" t="s">
        <v>7505</v>
      </c>
      <c r="AX17" s="1664" t="s">
        <v>11310</v>
      </c>
      <c r="AY17" s="1692" t="s">
        <v>4875</v>
      </c>
      <c r="AZ17" s="1692" t="s">
        <v>11311</v>
      </c>
      <c r="BA17" s="1692" t="s">
        <v>6978</v>
      </c>
      <c r="BB17" s="1692" t="s">
        <v>1104</v>
      </c>
      <c r="BC17" s="1692">
        <v>47.03</v>
      </c>
      <c r="BD17" s="1658"/>
      <c r="BE17" s="1692" t="s">
        <v>11312</v>
      </c>
      <c r="BF17" s="1692" t="s">
        <v>11313</v>
      </c>
      <c r="BG17" s="1692" t="s">
        <v>11314</v>
      </c>
      <c r="BH17" s="1667" t="s">
        <v>868</v>
      </c>
      <c r="BI17" s="1667" t="s">
        <v>11315</v>
      </c>
      <c r="BJ17" s="1668"/>
      <c r="BK17" s="1661" t="s">
        <v>5104</v>
      </c>
      <c r="BL17" s="1669" t="s">
        <v>5636</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4081</v>
      </c>
      <c r="CH17" s="1664" t="s">
        <v>2335</v>
      </c>
      <c r="CI17" s="1692" t="s">
        <v>11324</v>
      </c>
      <c r="CJ17" s="1664" t="s">
        <v>11325</v>
      </c>
      <c r="CK17" s="1668"/>
      <c r="CL17" s="1692" t="s">
        <v>11326</v>
      </c>
      <c r="CM17" s="1662" t="s">
        <v>11327</v>
      </c>
      <c r="CN17" s="1692" t="s">
        <v>8943</v>
      </c>
      <c r="CO17" s="1692" t="s">
        <v>5933</v>
      </c>
      <c r="CP17" s="1658"/>
      <c r="CQ17" s="1692">
        <v>52.79</v>
      </c>
      <c r="CR17" s="1692" t="s">
        <v>3750</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6457</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3862</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3735</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3862</v>
      </c>
      <c r="D16" s="1753" t="s">
        <v>11359</v>
      </c>
      <c r="E16" s="1752" t="s">
        <v>11340</v>
      </c>
      <c r="F16" s="1754">
        <v>44250.0</v>
      </c>
    </row>
    <row r="17">
      <c r="A17" s="1757" t="s">
        <v>11360</v>
      </c>
      <c r="B17" s="1755" t="s">
        <v>11342</v>
      </c>
      <c r="C17" s="1752" t="s">
        <v>3892</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4889</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5271</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2489</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2489</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6731</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2834</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4740</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3862</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5767</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4416</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5718</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4889</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5744</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4889</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3404</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3892</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3797</v>
      </c>
      <c r="D224" s="1780">
        <v>0.06892361111111112</v>
      </c>
      <c r="E224" s="1752" t="s">
        <v>11350</v>
      </c>
      <c r="F224" s="1754">
        <v>44652.0</v>
      </c>
    </row>
    <row r="225">
      <c r="A225" s="1781"/>
      <c r="B225" s="1756" t="s">
        <v>11345</v>
      </c>
      <c r="C225" s="1765" t="s">
        <v>5007</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3892</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405" t="s">
        <v>2416</v>
      </c>
      <c r="B36" s="105" t="s">
        <v>2417</v>
      </c>
      <c r="C36" s="106" t="s">
        <v>543</v>
      </c>
      <c r="D36" s="107" t="s">
        <v>738</v>
      </c>
      <c r="E36" s="108" t="s">
        <v>1277</v>
      </c>
      <c r="F36" s="109" t="s">
        <v>1464</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6"/>
      <c r="S36" s="114" t="s">
        <v>2425</v>
      </c>
      <c r="T36" s="216"/>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19"/>
      <c r="AK36" s="93"/>
      <c r="AL36" s="182"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0"/>
      <c r="AX36" s="123" t="s">
        <v>2441</v>
      </c>
      <c r="AY36" s="220"/>
      <c r="AZ36" s="93"/>
      <c r="BA36" s="129" t="s">
        <v>2442</v>
      </c>
      <c r="BB36" s="129" t="s">
        <v>2443</v>
      </c>
      <c r="BC36" s="129" t="s">
        <v>1119</v>
      </c>
      <c r="BD36" s="129" t="s">
        <v>2444</v>
      </c>
      <c r="BE36" s="129" t="s">
        <v>561</v>
      </c>
      <c r="BF36" s="129" t="s">
        <v>2445</v>
      </c>
      <c r="BG36" s="186" t="s">
        <v>2446</v>
      </c>
      <c r="BH36" s="129" t="s">
        <v>2447</v>
      </c>
      <c r="BI36" s="222" t="s">
        <v>2448</v>
      </c>
      <c r="BJ36" s="406"/>
      <c r="BK36" s="129" t="s">
        <v>2449</v>
      </c>
      <c r="BL36" s="129" t="s">
        <v>2450</v>
      </c>
      <c r="BM36" s="186" t="s">
        <v>2451</v>
      </c>
      <c r="BN36" s="129" t="s">
        <v>2452</v>
      </c>
      <c r="BO36" s="186"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3"/>
      <c r="BZ36" s="132" t="str">
        <f>HYPERLINK("https://twitter.com/Qbe_Root/status/1242199278610788353","23.10")</f>
        <v>23.10</v>
      </c>
      <c r="CA36" s="254" t="s">
        <v>2460</v>
      </c>
      <c r="CB36" s="188" t="s">
        <v>124</v>
      </c>
      <c r="CC36" s="188" t="s">
        <v>2461</v>
      </c>
      <c r="CD36" s="223"/>
      <c r="CE36" s="226"/>
      <c r="CF36" s="140" t="s">
        <v>2462</v>
      </c>
      <c r="CG36" s="140" t="s">
        <v>2463</v>
      </c>
      <c r="CH36" s="191" t="s">
        <v>2464</v>
      </c>
      <c r="CI36" s="140" t="s">
        <v>2465</v>
      </c>
      <c r="CJ36" s="137" t="s">
        <v>2466</v>
      </c>
      <c r="CK36" s="140" t="s">
        <v>1001</v>
      </c>
      <c r="CL36" s="140" t="s">
        <v>2365</v>
      </c>
      <c r="CM36" s="140" t="s">
        <v>1736</v>
      </c>
      <c r="CN36" s="227" t="s">
        <v>2467</v>
      </c>
      <c r="CO36" s="191" t="s">
        <v>2468</v>
      </c>
      <c r="CP36" s="191"/>
      <c r="CQ36" s="191" t="s">
        <v>2469</v>
      </c>
      <c r="CR36" s="229"/>
      <c r="CS36" s="103"/>
      <c r="CT36" s="147" t="s">
        <v>2470</v>
      </c>
      <c r="CU36" s="143" t="s">
        <v>2471</v>
      </c>
      <c r="CV36" s="143" t="s">
        <v>118</v>
      </c>
      <c r="CW36" s="147" t="s">
        <v>425</v>
      </c>
      <c r="CX36" s="147" t="s">
        <v>2472</v>
      </c>
      <c r="CY36" s="147" t="s">
        <v>2473</v>
      </c>
      <c r="CZ36" s="143" t="s">
        <v>2474</v>
      </c>
      <c r="DA36" s="207" t="s">
        <v>2475</v>
      </c>
      <c r="DB36" s="407" t="str">
        <f>HYPERLINK("https://twitter.com/Qbe_Root/status/1400138849058275330", "1:53.21")</f>
        <v>1:53.21</v>
      </c>
      <c r="DC36" s="147" t="s">
        <v>2476</v>
      </c>
      <c r="DD36" s="147" t="s">
        <v>619</v>
      </c>
      <c r="DE36" s="207" t="s">
        <v>2477</v>
      </c>
      <c r="DF36" s="207"/>
      <c r="DG36" s="149" t="s">
        <v>1134</v>
      </c>
      <c r="DH36" s="148" t="s">
        <v>2478</v>
      </c>
      <c r="DI36" s="232"/>
      <c r="DJ36" s="152" t="s">
        <v>2479</v>
      </c>
      <c r="DK36" s="149" t="s">
        <v>2480</v>
      </c>
      <c r="DL36" s="208" t="s">
        <v>2327</v>
      </c>
      <c r="DM36" s="232"/>
      <c r="DN36" s="232"/>
      <c r="DO36" s="232"/>
      <c r="DP36" s="152" t="s">
        <v>2481</v>
      </c>
      <c r="DQ36" s="378" t="s">
        <v>2482</v>
      </c>
      <c r="DR36" s="408" t="str">
        <f>HYPERLINK("https://twitter.com/Qbe_Root/status/1241798344797798402","11.27")</f>
        <v>11.27</v>
      </c>
      <c r="DS36" s="208" t="s">
        <v>2483</v>
      </c>
      <c r="DT36" s="208" t="s">
        <v>2484</v>
      </c>
      <c r="DU36" s="232"/>
      <c r="DV36" s="152" t="s">
        <v>2485</v>
      </c>
      <c r="DW36" s="208" t="s">
        <v>1715</v>
      </c>
      <c r="DX36" s="208" t="s">
        <v>2486</v>
      </c>
      <c r="DY36" s="152" t="s">
        <v>2487</v>
      </c>
      <c r="DZ36" s="208" t="s">
        <v>376</v>
      </c>
      <c r="EA36" s="208" t="s">
        <v>979</v>
      </c>
      <c r="EB36" s="378" t="s">
        <v>2488</v>
      </c>
    </row>
    <row r="37" ht="15.75" customHeight="1">
      <c r="A37" s="82" t="s">
        <v>2489</v>
      </c>
      <c r="B37" s="83" t="s">
        <v>2490</v>
      </c>
      <c r="C37" s="84" t="s">
        <v>1277</v>
      </c>
      <c r="D37" s="85" t="s">
        <v>1277</v>
      </c>
      <c r="E37" s="86" t="s">
        <v>1277</v>
      </c>
      <c r="F37" s="87" t="s">
        <v>2491</v>
      </c>
      <c r="G37" s="83" t="s">
        <v>2492</v>
      </c>
      <c r="H37" s="89" t="s">
        <v>556</v>
      </c>
      <c r="I37" s="89" t="s">
        <v>2493</v>
      </c>
      <c r="J37" s="89" t="s">
        <v>2494</v>
      </c>
      <c r="K37" s="94" t="s">
        <v>1526</v>
      </c>
      <c r="L37" s="94" t="s">
        <v>2495</v>
      </c>
      <c r="M37" s="94" t="s">
        <v>2496</v>
      </c>
      <c r="N37" s="89" t="s">
        <v>2497</v>
      </c>
      <c r="O37" s="94" t="s">
        <v>1286</v>
      </c>
      <c r="P37" s="89" t="s">
        <v>2229</v>
      </c>
      <c r="Q37" s="94" t="s">
        <v>2498</v>
      </c>
      <c r="R37" s="89" t="s">
        <v>2499</v>
      </c>
      <c r="S37" s="89" t="s">
        <v>2500</v>
      </c>
      <c r="T37" s="89" t="s">
        <v>459</v>
      </c>
      <c r="U37" s="94" t="s">
        <v>2501</v>
      </c>
      <c r="V37" s="94" t="s">
        <v>2502</v>
      </c>
      <c r="W37" s="97"/>
      <c r="X37" s="89" t="s">
        <v>1610</v>
      </c>
      <c r="Y37" s="89" t="s">
        <v>2503</v>
      </c>
      <c r="Z37" s="94" t="s">
        <v>1393</v>
      </c>
      <c r="AA37" s="89" t="s">
        <v>2183</v>
      </c>
      <c r="AB37" s="94" t="s">
        <v>2396</v>
      </c>
      <c r="AC37" s="94" t="s">
        <v>2504</v>
      </c>
      <c r="AD37" s="92" t="s">
        <v>1009</v>
      </c>
      <c r="AE37" s="94" t="s">
        <v>808</v>
      </c>
      <c r="AF37" s="94" t="s">
        <v>2505</v>
      </c>
      <c r="AG37" s="94" t="s">
        <v>2506</v>
      </c>
      <c r="AH37" s="89" t="s">
        <v>2507</v>
      </c>
      <c r="AI37" s="94" t="s">
        <v>834</v>
      </c>
      <c r="AJ37" s="94" t="s">
        <v>2508</v>
      </c>
      <c r="AK37" s="93"/>
      <c r="AL37" s="89" t="s">
        <v>2509</v>
      </c>
      <c r="AM37" s="89" t="s">
        <v>2510</v>
      </c>
      <c r="AN37" s="94" t="s">
        <v>2511</v>
      </c>
      <c r="AO37" s="94" t="s">
        <v>306</v>
      </c>
      <c r="AP37" s="94" t="s">
        <v>1758</v>
      </c>
      <c r="AQ37" s="94"/>
      <c r="AR37" s="94" t="s">
        <v>2512</v>
      </c>
      <c r="AS37" s="94" t="s">
        <v>2513</v>
      </c>
      <c r="AT37" s="94" t="s">
        <v>2514</v>
      </c>
      <c r="AU37" s="94" t="s">
        <v>1780</v>
      </c>
      <c r="AV37" s="89" t="s">
        <v>2515</v>
      </c>
      <c r="AW37" s="102" t="s">
        <v>2516</v>
      </c>
      <c r="AX37" s="94" t="s">
        <v>2517</v>
      </c>
      <c r="AY37" s="94" t="s">
        <v>2518</v>
      </c>
      <c r="AZ37" s="97"/>
      <c r="BA37" s="89" t="s">
        <v>2519</v>
      </c>
      <c r="BB37" s="89" t="s">
        <v>1253</v>
      </c>
      <c r="BC37" s="89" t="s">
        <v>944</v>
      </c>
      <c r="BD37" s="94" t="s">
        <v>2520</v>
      </c>
      <c r="BE37" s="94" t="s">
        <v>2521</v>
      </c>
      <c r="BF37" s="94" t="s">
        <v>2522</v>
      </c>
      <c r="BG37" s="89" t="s">
        <v>2523</v>
      </c>
      <c r="BH37" s="94" t="s">
        <v>2524</v>
      </c>
      <c r="BI37" s="94" t="s">
        <v>2525</v>
      </c>
      <c r="BJ37" s="94" t="s">
        <v>2526</v>
      </c>
      <c r="BK37" s="94" t="s">
        <v>1445</v>
      </c>
      <c r="BL37" s="94" t="s">
        <v>2527</v>
      </c>
      <c r="BM37" s="94" t="s">
        <v>2528</v>
      </c>
      <c r="BN37" s="94" t="s">
        <v>2529</v>
      </c>
      <c r="BO37" s="94" t="s">
        <v>2530</v>
      </c>
      <c r="BP37" s="97"/>
      <c r="BQ37" s="89" t="s">
        <v>2531</v>
      </c>
      <c r="BR37" s="89" t="s">
        <v>2532</v>
      </c>
      <c r="BS37" s="94" t="s">
        <v>2533</v>
      </c>
      <c r="BT37" s="89" t="s">
        <v>1145</v>
      </c>
      <c r="BU37" s="89" t="s">
        <v>2534</v>
      </c>
      <c r="BV37" s="94" t="s">
        <v>811</v>
      </c>
      <c r="BW37" s="89" t="s">
        <v>2535</v>
      </c>
      <c r="BX37" s="94" t="s">
        <v>2536</v>
      </c>
      <c r="BY37" s="94" t="s">
        <v>2536</v>
      </c>
      <c r="BZ37" s="89" t="s">
        <v>820</v>
      </c>
      <c r="CA37" s="94" t="s">
        <v>2537</v>
      </c>
      <c r="CB37" s="94" t="s">
        <v>2538</v>
      </c>
      <c r="CC37" s="94" t="s">
        <v>2539</v>
      </c>
      <c r="CD37" s="94" t="s">
        <v>2540</v>
      </c>
      <c r="CE37" s="101"/>
      <c r="CF37" s="94" t="s">
        <v>2541</v>
      </c>
      <c r="CG37" s="94" t="s">
        <v>2542</v>
      </c>
      <c r="CH37" s="89" t="s">
        <v>2543</v>
      </c>
      <c r="CI37" s="94" t="s">
        <v>2544</v>
      </c>
      <c r="CJ37" s="94" t="s">
        <v>2545</v>
      </c>
      <c r="CK37" s="89" t="s">
        <v>2546</v>
      </c>
      <c r="CL37" s="94" t="s">
        <v>1578</v>
      </c>
      <c r="CM37" s="94" t="s">
        <v>2547</v>
      </c>
      <c r="CN37" s="89" t="s">
        <v>2548</v>
      </c>
      <c r="CO37" s="89" t="s">
        <v>2549</v>
      </c>
      <c r="CP37" s="89" t="s">
        <v>1950</v>
      </c>
      <c r="CQ37" s="94" t="s">
        <v>2550</v>
      </c>
      <c r="CR37" s="94" t="s">
        <v>2551</v>
      </c>
      <c r="CS37" s="103"/>
      <c r="CT37" s="92" t="str">
        <f>HYPERLINK("https://www.youtube.com/watch?v=parV2KwURTw","43.36")</f>
        <v>43.36</v>
      </c>
      <c r="CU37" s="89" t="s">
        <v>2552</v>
      </c>
      <c r="CV37" s="92" t="str">
        <f>HYPERLINK("https://www.youtube.com/watch?v=BQJxGC6nKKs","30.18")</f>
        <v>30.18</v>
      </c>
      <c r="CW37" s="94" t="s">
        <v>2553</v>
      </c>
      <c r="CX37" s="89" t="s">
        <v>2554</v>
      </c>
      <c r="CY37" s="89" t="s">
        <v>2555</v>
      </c>
      <c r="CZ37" s="94" t="s">
        <v>1588</v>
      </c>
      <c r="DA37" s="94" t="s">
        <v>2556</v>
      </c>
      <c r="DB37" s="94" t="s">
        <v>2557</v>
      </c>
      <c r="DC37" s="94" t="s">
        <v>632</v>
      </c>
      <c r="DD37" s="94" t="s">
        <v>2558</v>
      </c>
      <c r="DE37" s="94" t="s">
        <v>2559</v>
      </c>
      <c r="DF37" s="101"/>
      <c r="DG37" s="89" t="s">
        <v>2560</v>
      </c>
      <c r="DH37" s="92" t="str">
        <f>HYPERLINK("https://www.youtube.com/watch?v=tvfpeUyMNms","1:33.18")</f>
        <v>1:33.18</v>
      </c>
      <c r="DI37" s="89" t="s">
        <v>2561</v>
      </c>
      <c r="DJ37" s="89" t="s">
        <v>2562</v>
      </c>
      <c r="DK37" s="89" t="s">
        <v>508</v>
      </c>
      <c r="DL37" s="94" t="s">
        <v>2563</v>
      </c>
      <c r="DM37" s="89" t="s">
        <v>2091</v>
      </c>
      <c r="DN37" s="89" t="s">
        <v>2564</v>
      </c>
      <c r="DO37" s="89" t="s">
        <v>2565</v>
      </c>
      <c r="DP37" s="94" t="s">
        <v>617</v>
      </c>
      <c r="DQ37" s="89" t="s">
        <v>386</v>
      </c>
      <c r="DR37" s="89" t="s">
        <v>2566</v>
      </c>
      <c r="DS37" s="89" t="s">
        <v>2567</v>
      </c>
      <c r="DT37" s="89" t="s">
        <v>2568</v>
      </c>
      <c r="DU37" s="89" t="s">
        <v>2569</v>
      </c>
      <c r="DV37" s="89" t="s">
        <v>2570</v>
      </c>
      <c r="DW37" s="89" t="s">
        <v>407</v>
      </c>
      <c r="DX37" s="94" t="s">
        <v>2571</v>
      </c>
      <c r="DY37" s="94" t="s">
        <v>1140</v>
      </c>
      <c r="DZ37" s="89" t="s">
        <v>2572</v>
      </c>
      <c r="EA37" s="89" t="s">
        <v>2573</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2529</v>
      </c>
      <c r="DI38" s="232"/>
      <c r="DJ38" s="148" t="s">
        <v>2626</v>
      </c>
      <c r="DK38" s="208" t="s">
        <v>2480</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2483</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2564</v>
      </c>
      <c r="AU40" s="182" t="s">
        <v>2729</v>
      </c>
      <c r="AV40" s="181" t="s">
        <v>2730</v>
      </c>
      <c r="AW40" s="220"/>
      <c r="AX40" s="181" t="s">
        <v>2731</v>
      </c>
      <c r="AY40" s="220"/>
      <c r="AZ40" s="93"/>
      <c r="BA40" s="186" t="s">
        <v>2732</v>
      </c>
      <c r="BB40" s="186" t="s">
        <v>2733</v>
      </c>
      <c r="BC40" s="186" t="s">
        <v>2734</v>
      </c>
      <c r="BD40" s="409" t="s">
        <v>2456</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2482</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2556</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2494</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2468</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2468</v>
      </c>
      <c r="AR44" s="220"/>
      <c r="AS44" s="220"/>
      <c r="AT44" s="428" t="s">
        <v>1460</v>
      </c>
      <c r="AU44" s="428" t="s">
        <v>1851</v>
      </c>
      <c r="AV44" s="181" t="s">
        <v>1732</v>
      </c>
      <c r="AW44" s="220"/>
      <c r="AX44" s="181" t="s">
        <v>2904</v>
      </c>
      <c r="AY44" s="181" t="s">
        <v>2905</v>
      </c>
      <c r="AZ44" s="93"/>
      <c r="BA44" s="429" t="s">
        <v>2906</v>
      </c>
      <c r="BB44" s="429" t="s">
        <v>241</v>
      </c>
      <c r="BC44" s="429" t="s">
        <v>404</v>
      </c>
      <c r="BD44" s="429" t="s">
        <v>2441</v>
      </c>
      <c r="BE44" s="429" t="s">
        <v>2896</v>
      </c>
      <c r="BF44" s="430" t="s">
        <v>2907</v>
      </c>
      <c r="BG44" s="430" t="s">
        <v>2908</v>
      </c>
      <c r="BH44" s="129" t="s">
        <v>1573</v>
      </c>
      <c r="BI44" s="185"/>
      <c r="BJ44" s="429" t="s">
        <v>2909</v>
      </c>
      <c r="BK44" s="429" t="s">
        <v>2449</v>
      </c>
      <c r="BL44" s="186" t="s">
        <v>867</v>
      </c>
      <c r="BM44" s="129" t="s">
        <v>110</v>
      </c>
      <c r="BN44" s="186" t="s">
        <v>2452</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2499</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2455</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2439</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42"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42" t="str">
        <f>hyperlink("https://www.twitch.tv/videos/777078690","31.58")</f>
        <v>31.58</v>
      </c>
      <c r="DR47" s="98"/>
      <c r="DS47" s="98"/>
      <c r="DT47" s="98"/>
      <c r="DU47" s="98"/>
      <c r="DV47" s="98"/>
      <c r="DW47" s="98"/>
      <c r="DX47" s="98"/>
      <c r="DY47" s="98"/>
      <c r="DZ47" s="98"/>
      <c r="EA47" s="98"/>
      <c r="EB47" s="236"/>
    </row>
    <row r="48" ht="15.75" customHeight="1">
      <c r="A48" s="443"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2464</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2521</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2475</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2567</v>
      </c>
      <c r="DT48" s="208" t="s">
        <v>2811</v>
      </c>
      <c r="DU48" s="208" t="s">
        <v>3133</v>
      </c>
      <c r="DV48" s="208" t="s">
        <v>3134</v>
      </c>
      <c r="DW48" s="208" t="s">
        <v>2333</v>
      </c>
      <c r="DX48" s="208" t="s">
        <v>2988</v>
      </c>
      <c r="DY48" s="208" t="s">
        <v>424</v>
      </c>
      <c r="DZ48" s="208" t="s">
        <v>3135</v>
      </c>
      <c r="EA48" s="208" t="s">
        <v>363</v>
      </c>
      <c r="EB48" s="378" t="s">
        <v>3136</v>
      </c>
    </row>
    <row r="49" ht="15.75" customHeight="1">
      <c r="A49" s="444"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2439</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5"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6" t="s">
        <v>2306</v>
      </c>
      <c r="AG50" s="446" t="s">
        <v>2964</v>
      </c>
      <c r="AH50" s="219"/>
      <c r="AI50" s="200" t="s">
        <v>3182</v>
      </c>
      <c r="AJ50" s="219"/>
      <c r="AK50" s="93"/>
      <c r="AL50" s="181" t="s">
        <v>3183</v>
      </c>
      <c r="AM50" s="181" t="s">
        <v>1189</v>
      </c>
      <c r="AN50" s="220"/>
      <c r="AO50" s="220"/>
      <c r="AP50" s="220"/>
      <c r="AQ50" s="220"/>
      <c r="AR50" s="220"/>
      <c r="AS50" s="220"/>
      <c r="AT50" s="447" t="s">
        <v>3184</v>
      </c>
      <c r="AU50" s="181" t="s">
        <v>3185</v>
      </c>
      <c r="AV50" s="181" t="s">
        <v>3186</v>
      </c>
      <c r="AW50" s="220"/>
      <c r="AX50" s="447"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2449</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2471</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1211</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3256</v>
      </c>
      <c r="AU52" s="369" t="s">
        <v>1176</v>
      </c>
      <c r="AV52" s="220"/>
      <c r="AW52" s="220"/>
      <c r="AX52" s="181" t="s">
        <v>3257</v>
      </c>
      <c r="AY52" s="220"/>
      <c r="AZ52" s="93"/>
      <c r="BA52" s="186" t="s">
        <v>2519</v>
      </c>
      <c r="BB52" s="342" t="s">
        <v>1316</v>
      </c>
      <c r="BC52" s="186" t="s">
        <v>2165</v>
      </c>
      <c r="BD52" s="186" t="s">
        <v>3258</v>
      </c>
      <c r="BE52" s="342" t="s">
        <v>1947</v>
      </c>
      <c r="BF52" s="185"/>
      <c r="BG52" s="185"/>
      <c r="BH52" s="186" t="s">
        <v>2412</v>
      </c>
      <c r="BI52" s="185"/>
      <c r="BJ52" s="186" t="s">
        <v>3259</v>
      </c>
      <c r="BK52" s="186" t="s">
        <v>2449</v>
      </c>
      <c r="BL52" s="185"/>
      <c r="BM52" s="185"/>
      <c r="BN52" s="186" t="s">
        <v>3260</v>
      </c>
      <c r="BO52" s="185"/>
      <c r="BP52" s="93"/>
      <c r="BQ52" s="188" t="s">
        <v>3261</v>
      </c>
      <c r="BR52" s="188" t="s">
        <v>2740</v>
      </c>
      <c r="BS52" s="188" t="s">
        <v>2483</v>
      </c>
      <c r="BT52" s="188" t="s">
        <v>2969</v>
      </c>
      <c r="BU52" s="188" t="s">
        <v>3262</v>
      </c>
      <c r="BV52" s="188" t="s">
        <v>3263</v>
      </c>
      <c r="BW52" s="188" t="s">
        <v>3264</v>
      </c>
      <c r="BX52" s="223"/>
      <c r="BY52" s="188" t="s">
        <v>3265</v>
      </c>
      <c r="BZ52" s="188" t="s">
        <v>1858</v>
      </c>
      <c r="CA52" s="188" t="s">
        <v>3266</v>
      </c>
      <c r="CB52" s="223"/>
      <c r="CC52" s="188" t="s">
        <v>3267</v>
      </c>
      <c r="CD52" s="223"/>
      <c r="CE52" s="226"/>
      <c r="CF52" s="410" t="s">
        <v>3268</v>
      </c>
      <c r="CG52" s="140" t="s">
        <v>1337</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2869</v>
      </c>
      <c r="CW52" s="207" t="s">
        <v>3274</v>
      </c>
      <c r="CX52" s="207" t="s">
        <v>2932</v>
      </c>
      <c r="CY52" s="377" t="s">
        <v>2402</v>
      </c>
      <c r="CZ52" s="147" t="s">
        <v>3275</v>
      </c>
      <c r="DA52" s="207" t="s">
        <v>1987</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8"/>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2906</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2499</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2475</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9" t="s">
        <v>3316</v>
      </c>
      <c r="B54" s="105" t="s">
        <v>3317</v>
      </c>
      <c r="C54" s="106" t="s">
        <v>1277</v>
      </c>
      <c r="D54" s="107" t="s">
        <v>1277</v>
      </c>
      <c r="E54" s="108" t="s">
        <v>1277</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2585</v>
      </c>
      <c r="Y54" s="117" t="s">
        <v>3330</v>
      </c>
      <c r="Z54" s="117" t="s">
        <v>2566</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3256</v>
      </c>
      <c r="AU54" s="123" t="s">
        <v>1481</v>
      </c>
      <c r="AV54" s="220"/>
      <c r="AW54" s="220"/>
      <c r="AX54" s="123" t="s">
        <v>3341</v>
      </c>
      <c r="AY54" s="181" t="s">
        <v>3342</v>
      </c>
      <c r="AZ54" s="115"/>
      <c r="BA54" s="129" t="s">
        <v>2583</v>
      </c>
      <c r="BB54" s="129" t="s">
        <v>2078</v>
      </c>
      <c r="BC54" s="129" t="s">
        <v>3343</v>
      </c>
      <c r="BD54" s="184" t="s">
        <v>3070</v>
      </c>
      <c r="BE54" s="129" t="s">
        <v>2896</v>
      </c>
      <c r="BF54" s="129" t="s">
        <v>3344</v>
      </c>
      <c r="BG54" s="185"/>
      <c r="BH54" s="129" t="s">
        <v>3295</v>
      </c>
      <c r="BI54" s="129" t="s">
        <v>3345</v>
      </c>
      <c r="BJ54" s="129" t="s">
        <v>3346</v>
      </c>
      <c r="BK54" s="129" t="s">
        <v>3347</v>
      </c>
      <c r="BL54" s="185"/>
      <c r="BM54" s="129" t="s">
        <v>3348</v>
      </c>
      <c r="BN54" s="129" t="s">
        <v>1317</v>
      </c>
      <c r="BO54" s="185"/>
      <c r="BP54" s="93"/>
      <c r="BQ54" s="134" t="s">
        <v>3349</v>
      </c>
      <c r="BR54" s="134" t="s">
        <v>860</v>
      </c>
      <c r="BS54" s="134" t="s">
        <v>2218</v>
      </c>
      <c r="BT54" s="134" t="s">
        <v>3350</v>
      </c>
      <c r="BU54" s="134" t="s">
        <v>2532</v>
      </c>
      <c r="BV54" s="134" t="s">
        <v>3351</v>
      </c>
      <c r="BW54" s="223"/>
      <c r="BX54" s="134" t="s">
        <v>1793</v>
      </c>
      <c r="BY54" s="134" t="s">
        <v>2864</v>
      </c>
      <c r="BZ54" s="134" t="s">
        <v>3352</v>
      </c>
      <c r="CA54" s="188" t="s">
        <v>3353</v>
      </c>
      <c r="CB54" s="134" t="s">
        <v>3354</v>
      </c>
      <c r="CC54" s="134" t="s">
        <v>3355</v>
      </c>
      <c r="CD54" s="188" t="s">
        <v>3356</v>
      </c>
      <c r="CE54" s="188"/>
      <c r="CF54" s="140" t="s">
        <v>3357</v>
      </c>
      <c r="CG54" s="140" t="s">
        <v>1847</v>
      </c>
      <c r="CH54" s="140" t="s">
        <v>3358</v>
      </c>
      <c r="CI54" s="140" t="s">
        <v>3359</v>
      </c>
      <c r="CJ54" s="140" t="s">
        <v>2552</v>
      </c>
      <c r="CK54" s="140" t="s">
        <v>3360</v>
      </c>
      <c r="CL54" s="140" t="s">
        <v>2895</v>
      </c>
      <c r="CM54" s="140" t="s">
        <v>2160</v>
      </c>
      <c r="CN54" s="229"/>
      <c r="CO54" s="229"/>
      <c r="CP54" s="191"/>
      <c r="CQ54" s="140" t="s">
        <v>655</v>
      </c>
      <c r="CR54" s="229"/>
      <c r="CS54" s="103"/>
      <c r="CT54" s="147" t="s">
        <v>872</v>
      </c>
      <c r="CU54" s="147" t="s">
        <v>3361</v>
      </c>
      <c r="CV54" s="147" t="s">
        <v>3362</v>
      </c>
      <c r="CW54" s="147" t="s">
        <v>3363</v>
      </c>
      <c r="CX54" s="147" t="s">
        <v>3364</v>
      </c>
      <c r="CY54" s="207" t="s">
        <v>3365</v>
      </c>
      <c r="CZ54" s="147" t="s">
        <v>3366</v>
      </c>
      <c r="DA54" s="147" t="s">
        <v>3256</v>
      </c>
      <c r="DB54" s="230"/>
      <c r="DC54" s="230"/>
      <c r="DD54" s="230"/>
      <c r="DE54" s="207" t="s">
        <v>3367</v>
      </c>
      <c r="DF54" s="207"/>
      <c r="DG54" s="152" t="s">
        <v>2354</v>
      </c>
      <c r="DH54" s="232"/>
      <c r="DI54" s="232"/>
      <c r="DJ54" s="232"/>
      <c r="DK54" s="152" t="s">
        <v>508</v>
      </c>
      <c r="DL54" s="232"/>
      <c r="DM54" s="232"/>
      <c r="DN54" s="152" t="s">
        <v>3368</v>
      </c>
      <c r="DO54" s="232"/>
      <c r="DP54" s="152" t="s">
        <v>3369</v>
      </c>
      <c r="DQ54" s="210" t="s">
        <v>3370</v>
      </c>
      <c r="DR54" s="208" t="s">
        <v>1943</v>
      </c>
      <c r="DS54" s="232"/>
      <c r="DT54" s="232"/>
      <c r="DU54" s="152" t="s">
        <v>3371</v>
      </c>
      <c r="DV54" s="232"/>
      <c r="DW54" s="232"/>
      <c r="DX54" s="232"/>
      <c r="DY54" s="152" t="s">
        <v>3372</v>
      </c>
      <c r="DZ54" s="232"/>
      <c r="EA54" s="152" t="s">
        <v>3373</v>
      </c>
      <c r="EB54" s="149" t="s">
        <v>3374</v>
      </c>
    </row>
    <row r="55" ht="15.75" customHeight="1">
      <c r="A55" s="82" t="s">
        <v>3375</v>
      </c>
      <c r="B55" s="83" t="s">
        <v>3376</v>
      </c>
      <c r="C55" s="84" t="s">
        <v>1277</v>
      </c>
      <c r="D55" s="85" t="s">
        <v>1277</v>
      </c>
      <c r="E55" s="86" t="s">
        <v>1277</v>
      </c>
      <c r="F55" s="87" t="s">
        <v>3377</v>
      </c>
      <c r="G55" s="83" t="s">
        <v>3281</v>
      </c>
      <c r="H55" s="89" t="s">
        <v>1765</v>
      </c>
      <c r="I55" s="89" t="s">
        <v>3378</v>
      </c>
      <c r="J55" s="89" t="s">
        <v>2352</v>
      </c>
      <c r="K55" s="92" t="s">
        <v>440</v>
      </c>
      <c r="L55" s="89" t="s">
        <v>172</v>
      </c>
      <c r="M55" s="94" t="s">
        <v>3379</v>
      </c>
      <c r="N55" s="94" t="s">
        <v>3380</v>
      </c>
      <c r="O55" s="94" t="s">
        <v>3092</v>
      </c>
      <c r="P55" s="94" t="s">
        <v>2139</v>
      </c>
      <c r="Q55" s="94" t="s">
        <v>3381</v>
      </c>
      <c r="R55" s="98"/>
      <c r="S55" s="98"/>
      <c r="T55" s="98"/>
      <c r="U55" s="98"/>
      <c r="V55" s="94" t="s">
        <v>3382</v>
      </c>
      <c r="W55" s="93"/>
      <c r="X55" s="89" t="s">
        <v>2126</v>
      </c>
      <c r="Y55" s="89" t="s">
        <v>3383</v>
      </c>
      <c r="Z55" s="89" t="s">
        <v>1688</v>
      </c>
      <c r="AA55" s="94" t="s">
        <v>2771</v>
      </c>
      <c r="AB55" s="94" t="s">
        <v>2772</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1310</v>
      </c>
      <c r="BD55" s="89" t="s">
        <v>3390</v>
      </c>
      <c r="BE55" s="94" t="s">
        <v>170</v>
      </c>
      <c r="BF55" s="98"/>
      <c r="BG55" s="98"/>
      <c r="BH55" s="94" t="s">
        <v>322</v>
      </c>
      <c r="BI55" s="98"/>
      <c r="BJ55" s="94" t="s">
        <v>3391</v>
      </c>
      <c r="BK55" s="94" t="s">
        <v>1125</v>
      </c>
      <c r="BL55" s="98"/>
      <c r="BM55" s="98"/>
      <c r="BN55" s="98"/>
      <c r="BO55" s="98"/>
      <c r="BP55" s="93"/>
      <c r="BQ55" s="94"/>
      <c r="BR55" s="94" t="s">
        <v>656</v>
      </c>
      <c r="BS55" s="94" t="s">
        <v>2738</v>
      </c>
      <c r="BT55" s="94" t="s">
        <v>2026</v>
      </c>
      <c r="BU55" s="94" t="s">
        <v>3392</v>
      </c>
      <c r="BV55" s="94" t="s">
        <v>3393</v>
      </c>
      <c r="BW55" s="98"/>
      <c r="BX55" s="98"/>
      <c r="BY55" s="98"/>
      <c r="BZ55" s="94" t="s">
        <v>3394</v>
      </c>
      <c r="CA55" s="94" t="s">
        <v>3395</v>
      </c>
      <c r="CB55" s="98"/>
      <c r="CC55" s="98"/>
      <c r="CD55" s="98"/>
      <c r="CE55" s="196"/>
      <c r="CF55" s="94" t="s">
        <v>3268</v>
      </c>
      <c r="CG55" s="89" t="s">
        <v>2597</v>
      </c>
      <c r="CH55" s="92" t="str">
        <f>HYPERLINK("https://youtu.be/weD44uJQ8hg","45.93")</f>
        <v>45.93</v>
      </c>
      <c r="CI55" s="98"/>
      <c r="CJ55" s="98"/>
      <c r="CK55" s="89" t="s">
        <v>3396</v>
      </c>
      <c r="CL55" s="94" t="s">
        <v>2643</v>
      </c>
      <c r="CM55" s="94" t="s">
        <v>3397</v>
      </c>
      <c r="CN55" s="98"/>
      <c r="CO55" s="94" t="s">
        <v>3398</v>
      </c>
      <c r="CP55" s="94"/>
      <c r="CQ55" s="94" t="s">
        <v>3399</v>
      </c>
      <c r="CR55" s="98"/>
      <c r="CS55" s="103"/>
      <c r="CT55" s="94" t="s">
        <v>1077</v>
      </c>
      <c r="CU55" s="98"/>
      <c r="CV55" s="89" t="s">
        <v>1578</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50" t="s">
        <v>3404</v>
      </c>
      <c r="B56" s="105" t="s">
        <v>3405</v>
      </c>
      <c r="C56" s="106" t="s">
        <v>1277</v>
      </c>
      <c r="D56" s="107" t="s">
        <v>1277</v>
      </c>
      <c r="E56" s="108" t="s">
        <v>1277</v>
      </c>
      <c r="F56" s="109" t="s">
        <v>2008</v>
      </c>
      <c r="G56" s="105" t="s">
        <v>3406</v>
      </c>
      <c r="H56" s="114" t="s">
        <v>1599</v>
      </c>
      <c r="I56" s="179" t="s">
        <v>3407</v>
      </c>
      <c r="J56" s="114" t="s">
        <v>3408</v>
      </c>
      <c r="K56" s="114" t="s">
        <v>2175</v>
      </c>
      <c r="L56" s="114" t="s">
        <v>776</v>
      </c>
      <c r="M56" s="114" t="s">
        <v>3409</v>
      </c>
      <c r="N56" s="380" t="s">
        <v>3410</v>
      </c>
      <c r="O56" s="114" t="s">
        <v>805</v>
      </c>
      <c r="P56" s="114" t="s">
        <v>2302</v>
      </c>
      <c r="Q56" s="179"/>
      <c r="R56" s="114" t="s">
        <v>3411</v>
      </c>
      <c r="S56" s="114" t="s">
        <v>3348</v>
      </c>
      <c r="T56" s="179" t="s">
        <v>1434</v>
      </c>
      <c r="U56" s="380" t="s">
        <v>3412</v>
      </c>
      <c r="V56" s="179" t="s">
        <v>3413</v>
      </c>
      <c r="W56" s="93"/>
      <c r="X56" s="200" t="s">
        <v>2750</v>
      </c>
      <c r="Y56" s="117" t="s">
        <v>981</v>
      </c>
      <c r="Z56" s="117" t="s">
        <v>1773</v>
      </c>
      <c r="AA56" s="199" t="s">
        <v>3414</v>
      </c>
      <c r="AB56" s="383" t="s">
        <v>3415</v>
      </c>
      <c r="AC56" s="200" t="s">
        <v>3416</v>
      </c>
      <c r="AD56" s="200" t="s">
        <v>3417</v>
      </c>
      <c r="AE56" s="200" t="s">
        <v>3001</v>
      </c>
      <c r="AF56" s="117" t="s">
        <v>3418</v>
      </c>
      <c r="AG56" s="117" t="s">
        <v>3419</v>
      </c>
      <c r="AH56" s="219"/>
      <c r="AI56" s="219"/>
      <c r="AJ56" s="117" t="s">
        <v>3420</v>
      </c>
      <c r="AK56" s="93"/>
      <c r="AL56" s="123" t="s">
        <v>3421</v>
      </c>
      <c r="AM56" s="123" t="s">
        <v>2682</v>
      </c>
      <c r="AN56" s="123" t="s">
        <v>3422</v>
      </c>
      <c r="AO56" s="181" t="s">
        <v>3423</v>
      </c>
      <c r="AP56" s="181" t="s">
        <v>3424</v>
      </c>
      <c r="AQ56" s="123" t="s">
        <v>2570</v>
      </c>
      <c r="AR56" s="181" t="s">
        <v>2963</v>
      </c>
      <c r="AS56" s="220"/>
      <c r="AT56" s="123" t="s">
        <v>3425</v>
      </c>
      <c r="AU56" s="123" t="s">
        <v>1310</v>
      </c>
      <c r="AV56" s="123" t="s">
        <v>3426</v>
      </c>
      <c r="AW56" s="220"/>
      <c r="AX56" s="181" t="s">
        <v>1000</v>
      </c>
      <c r="AY56" s="202" t="s">
        <v>3427</v>
      </c>
      <c r="AZ56" s="204"/>
      <c r="BA56" s="129" t="s">
        <v>3428</v>
      </c>
      <c r="BB56" s="186" t="s">
        <v>1783</v>
      </c>
      <c r="BC56" s="186" t="s">
        <v>179</v>
      </c>
      <c r="BD56" s="129" t="s">
        <v>3429</v>
      </c>
      <c r="BE56" s="186" t="s">
        <v>3430</v>
      </c>
      <c r="BF56" s="186" t="s">
        <v>3431</v>
      </c>
      <c r="BG56" s="129" t="s">
        <v>3432</v>
      </c>
      <c r="BH56" s="186" t="s">
        <v>2597</v>
      </c>
      <c r="BI56" s="186" t="s">
        <v>3433</v>
      </c>
      <c r="BJ56" s="184" t="s">
        <v>3434</v>
      </c>
      <c r="BK56" s="184" t="s">
        <v>3347</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2930</v>
      </c>
      <c r="CK56" s="375" t="s">
        <v>3449</v>
      </c>
      <c r="CL56" s="140" t="s">
        <v>530</v>
      </c>
      <c r="CM56" s="140" t="s">
        <v>3450</v>
      </c>
      <c r="CN56" s="229"/>
      <c r="CO56" s="229"/>
      <c r="CP56" s="229"/>
      <c r="CQ56" s="191" t="s">
        <v>3451</v>
      </c>
      <c r="CR56" s="191" t="s">
        <v>248</v>
      </c>
      <c r="CS56" s="103"/>
      <c r="CT56" s="207" t="s">
        <v>3447</v>
      </c>
      <c r="CU56" s="207" t="s">
        <v>2471</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2471</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51"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3361</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06"/>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3154</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3252</v>
      </c>
      <c r="Z59" s="459" t="s">
        <v>1120</v>
      </c>
      <c r="AA59" s="417" t="s">
        <v>1879</v>
      </c>
      <c r="AB59" s="417" t="s">
        <v>1547</v>
      </c>
      <c r="AC59" s="417" t="s">
        <v>3536</v>
      </c>
      <c r="AD59" s="459" t="s">
        <v>3537</v>
      </c>
      <c r="AE59" s="459" t="s">
        <v>1332</v>
      </c>
      <c r="AF59" s="417" t="s">
        <v>3418</v>
      </c>
      <c r="AG59" s="459" t="s">
        <v>2462</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2475</v>
      </c>
      <c r="AU59" s="417" t="s">
        <v>363</v>
      </c>
      <c r="AV59" s="459" t="s">
        <v>3164</v>
      </c>
      <c r="AW59" s="459" t="s">
        <v>2482</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2909</v>
      </c>
      <c r="BM59" s="459" t="s">
        <v>3555</v>
      </c>
      <c r="BN59" s="459" t="s">
        <v>586</v>
      </c>
      <c r="BO59" s="459" t="s">
        <v>3556</v>
      </c>
      <c r="BP59" s="462"/>
      <c r="BQ59" s="417" t="s">
        <v>3557</v>
      </c>
      <c r="BR59" s="460" t="s">
        <v>2732</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2730</v>
      </c>
      <c r="CH59" s="459" t="s">
        <v>3564</v>
      </c>
      <c r="CI59" s="417" t="s">
        <v>3565</v>
      </c>
      <c r="CJ59" s="459" t="s">
        <v>3566</v>
      </c>
      <c r="CK59" s="459" t="s">
        <v>3567</v>
      </c>
      <c r="CL59" s="417" t="s">
        <v>3058</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2480</v>
      </c>
      <c r="DL59" s="459" t="s">
        <v>693</v>
      </c>
      <c r="DM59" s="459" t="s">
        <v>3583</v>
      </c>
      <c r="DN59" s="459" t="s">
        <v>3584</v>
      </c>
      <c r="DO59" s="459" t="s">
        <v>3126</v>
      </c>
      <c r="DP59" s="459" t="s">
        <v>3401</v>
      </c>
      <c r="DQ59" s="459" t="s">
        <v>3585</v>
      </c>
      <c r="DR59" s="459" t="s">
        <v>3586</v>
      </c>
      <c r="DS59" s="459" t="s">
        <v>3587</v>
      </c>
      <c r="DT59" s="460" t="s">
        <v>3588</v>
      </c>
      <c r="DU59" s="461" t="s">
        <v>634</v>
      </c>
      <c r="DV59" s="459" t="s">
        <v>3589</v>
      </c>
      <c r="DW59" s="459" t="s">
        <v>2165</v>
      </c>
      <c r="DX59" s="459" t="s">
        <v>3087</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3360</v>
      </c>
      <c r="I60" s="179" t="s">
        <v>3246</v>
      </c>
      <c r="J60" s="179" t="s">
        <v>3257</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2514</v>
      </c>
      <c r="AN60" s="220"/>
      <c r="AO60" s="220"/>
      <c r="AP60" s="220"/>
      <c r="AQ60" s="220"/>
      <c r="AR60" s="220"/>
      <c r="AS60" s="220"/>
      <c r="AT60" s="369" t="s">
        <v>3043</v>
      </c>
      <c r="AU60" s="181" t="s">
        <v>2597</v>
      </c>
      <c r="AV60" s="181" t="s">
        <v>3602</v>
      </c>
      <c r="AW60" s="220"/>
      <c r="AX60" s="181" t="s">
        <v>2769</v>
      </c>
      <c r="AY60" s="220"/>
      <c r="AZ60" s="93"/>
      <c r="BA60" s="186" t="s">
        <v>114</v>
      </c>
      <c r="BB60" s="186" t="s">
        <v>1512</v>
      </c>
      <c r="BC60" s="186" t="s">
        <v>3343</v>
      </c>
      <c r="BD60" s="129" t="s">
        <v>3603</v>
      </c>
      <c r="BE60" s="129" t="s">
        <v>2827</v>
      </c>
      <c r="BF60" s="186" t="s">
        <v>1434</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2471</v>
      </c>
      <c r="CV60" s="207" t="s">
        <v>3616</v>
      </c>
      <c r="CW60" s="207" t="s">
        <v>2907</v>
      </c>
      <c r="CX60" s="207" t="s">
        <v>3617</v>
      </c>
      <c r="CY60" s="207" t="s">
        <v>3618</v>
      </c>
      <c r="CZ60" s="147" t="s">
        <v>3061</v>
      </c>
      <c r="DA60" s="207" t="s">
        <v>2776</v>
      </c>
      <c r="DB60" s="230"/>
      <c r="DC60" s="230"/>
      <c r="DD60" s="230"/>
      <c r="DE60" s="230"/>
      <c r="DF60" s="246"/>
      <c r="DG60" s="208" t="s">
        <v>258</v>
      </c>
      <c r="DH60" s="232"/>
      <c r="DI60" s="232"/>
      <c r="DJ60" s="208"/>
      <c r="DK60" s="232"/>
      <c r="DL60" s="208" t="s">
        <v>3403</v>
      </c>
      <c r="DM60" s="232"/>
      <c r="DN60" s="232"/>
      <c r="DO60" s="232"/>
      <c r="DP60" s="208" t="s">
        <v>3619</v>
      </c>
      <c r="DQ60" s="208"/>
      <c r="DR60" s="232"/>
      <c r="DS60" s="232"/>
      <c r="DT60" s="208" t="s">
        <v>3620</v>
      </c>
      <c r="DU60" s="232"/>
      <c r="DV60" s="232"/>
      <c r="DW60" s="232"/>
      <c r="DX60" s="232"/>
      <c r="DY60" s="208" t="s">
        <v>3621</v>
      </c>
      <c r="DZ60" s="232"/>
      <c r="EA60" s="232"/>
      <c r="EB60" s="378" t="s">
        <v>2945</v>
      </c>
    </row>
    <row r="61" ht="15.75" customHeight="1">
      <c r="A61" s="464" t="s">
        <v>3622</v>
      </c>
      <c r="B61" s="83" t="s">
        <v>3623</v>
      </c>
      <c r="C61" s="84" t="s">
        <v>739</v>
      </c>
      <c r="D61" s="85" t="s">
        <v>1277</v>
      </c>
      <c r="E61" s="86" t="s">
        <v>1277</v>
      </c>
      <c r="F61" s="87" t="s">
        <v>3526</v>
      </c>
      <c r="G61" s="83" t="s">
        <v>3245</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1312</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2765</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2994</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3419</v>
      </c>
      <c r="BF62" s="470"/>
      <c r="BG62" s="470"/>
      <c r="BH62" s="470" t="s">
        <v>3018</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3409</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2459</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2857</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3351</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3373</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3414</v>
      </c>
      <c r="M64" s="179" t="s">
        <v>3740</v>
      </c>
      <c r="N64" s="179" t="s">
        <v>3741</v>
      </c>
      <c r="O64" s="179" t="s">
        <v>2889</v>
      </c>
      <c r="P64" s="114" t="s">
        <v>2713</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2504</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2444</v>
      </c>
      <c r="DY64" s="208" t="s">
        <v>212</v>
      </c>
      <c r="DZ64" s="208" t="s">
        <v>3794</v>
      </c>
      <c r="EA64" s="152" t="s">
        <v>3795</v>
      </c>
      <c r="EB64" s="378" t="s">
        <v>3796</v>
      </c>
    </row>
    <row r="65">
      <c r="A65" s="82" t="s">
        <v>3797</v>
      </c>
      <c r="B65" s="83" t="s">
        <v>3798</v>
      </c>
      <c r="C65" s="84" t="s">
        <v>1277</v>
      </c>
      <c r="D65" s="85" t="s">
        <v>1277</v>
      </c>
      <c r="E65" s="86" t="s">
        <v>1277</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2510</v>
      </c>
      <c r="AU65" s="89" t="s">
        <v>407</v>
      </c>
      <c r="AV65" s="98"/>
      <c r="AW65" s="98"/>
      <c r="AX65" s="98"/>
      <c r="AY65" s="98"/>
      <c r="AZ65" s="93"/>
      <c r="BA65" s="89" t="s">
        <v>2583</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1330</v>
      </c>
      <c r="BV65" s="89" t="s">
        <v>3819</v>
      </c>
      <c r="BW65" s="89" t="s">
        <v>3820</v>
      </c>
      <c r="BX65" s="89" t="s">
        <v>3821</v>
      </c>
      <c r="BY65" s="98"/>
      <c r="BZ65" s="89" t="s">
        <v>2487</v>
      </c>
      <c r="CA65" s="98"/>
      <c r="CB65" s="98"/>
      <c r="CC65" s="89" t="s">
        <v>2517</v>
      </c>
      <c r="CD65" s="98"/>
      <c r="CE65" s="196"/>
      <c r="CF65" s="89" t="s">
        <v>2507</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3411</v>
      </c>
      <c r="DR65" s="94" t="s">
        <v>3833</v>
      </c>
      <c r="DS65" s="94" t="s">
        <v>1602</v>
      </c>
      <c r="DT65" s="94" t="s">
        <v>3834</v>
      </c>
      <c r="DU65" s="89" t="s">
        <v>1999</v>
      </c>
      <c r="DV65" s="94" t="s">
        <v>3341</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2895</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2876</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2811</v>
      </c>
      <c r="CG68" s="140" t="s">
        <v>3189</v>
      </c>
      <c r="CH68" s="374" t="s">
        <v>1980</v>
      </c>
      <c r="CI68" s="191" t="s">
        <v>2399</v>
      </c>
      <c r="CJ68" s="191" t="s">
        <v>2963</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3134</v>
      </c>
      <c r="K69" s="89" t="s">
        <v>1282</v>
      </c>
      <c r="L69" s="89" t="s">
        <v>2642</v>
      </c>
      <c r="M69" s="89" t="s">
        <v>3923</v>
      </c>
      <c r="N69" s="89" t="s">
        <v>3924</v>
      </c>
      <c r="O69" s="89" t="s">
        <v>3230</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3" t="s">
        <v>3930</v>
      </c>
      <c r="AO69" s="98"/>
      <c r="AP69" s="98"/>
      <c r="AQ69" s="98"/>
      <c r="AR69" s="98"/>
      <c r="AS69" s="98"/>
      <c r="AT69" s="89" t="s">
        <v>3512</v>
      </c>
      <c r="AU69" s="89" t="s">
        <v>3931</v>
      </c>
      <c r="AV69" s="98"/>
      <c r="AW69" s="98"/>
      <c r="AX69" s="89" t="s">
        <v>3932</v>
      </c>
      <c r="AY69" s="89" t="s">
        <v>3933</v>
      </c>
      <c r="AZ69" s="93"/>
      <c r="BA69" s="94"/>
      <c r="BB69" s="89" t="s">
        <v>3934</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2798</v>
      </c>
      <c r="BU69" s="89" t="s">
        <v>3849</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3365</v>
      </c>
      <c r="CM69" s="98"/>
      <c r="CN69" s="98"/>
      <c r="CO69" s="89" t="s">
        <v>3957</v>
      </c>
      <c r="CP69" s="98"/>
      <c r="CQ69" s="89" t="s">
        <v>3958</v>
      </c>
      <c r="CR69" s="98"/>
      <c r="CS69" s="103"/>
      <c r="CT69" s="94" t="s">
        <v>1088</v>
      </c>
      <c r="CU69" s="89" t="s">
        <v>3959</v>
      </c>
      <c r="CV69" s="89" t="s">
        <v>1426</v>
      </c>
      <c r="CW69" s="89" t="s">
        <v>2470</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3249</v>
      </c>
      <c r="DY69" s="94" t="s">
        <v>3969</v>
      </c>
      <c r="DZ69" s="89" t="s">
        <v>3706</v>
      </c>
      <c r="EA69" s="89" t="s">
        <v>1603</v>
      </c>
      <c r="EB69" s="92" t="s">
        <v>2800</v>
      </c>
    </row>
    <row r="70">
      <c r="A70" s="479" t="s">
        <v>3970</v>
      </c>
      <c r="B70" s="105" t="s">
        <v>3971</v>
      </c>
      <c r="C70" s="106" t="s">
        <v>1277</v>
      </c>
      <c r="D70" s="107" t="s">
        <v>1277</v>
      </c>
      <c r="E70" s="108" t="s">
        <v>1277</v>
      </c>
      <c r="F70" s="109" t="s">
        <v>739</v>
      </c>
      <c r="G70" s="105" t="s">
        <v>2983</v>
      </c>
      <c r="H70" s="179" t="s">
        <v>1833</v>
      </c>
      <c r="I70" s="179" t="s">
        <v>3972</v>
      </c>
      <c r="J70" s="179" t="s">
        <v>3325</v>
      </c>
      <c r="K70" s="179" t="s">
        <v>2844</v>
      </c>
      <c r="L70" s="179" t="s">
        <v>1427</v>
      </c>
      <c r="M70" s="179" t="s">
        <v>3973</v>
      </c>
      <c r="N70" s="179" t="s">
        <v>3974</v>
      </c>
      <c r="O70" s="179" t="s">
        <v>3975</v>
      </c>
      <c r="P70" s="179" t="s">
        <v>2139</v>
      </c>
      <c r="Q70" s="216"/>
      <c r="R70" s="216"/>
      <c r="S70" s="179" t="s">
        <v>1140</v>
      </c>
      <c r="T70" s="216"/>
      <c r="U70" s="179" t="s">
        <v>3976</v>
      </c>
      <c r="V70" s="216"/>
      <c r="W70" s="93"/>
      <c r="X70" s="200" t="s">
        <v>3977</v>
      </c>
      <c r="Y70" s="200" t="s">
        <v>3330</v>
      </c>
      <c r="Z70" s="200" t="s">
        <v>508</v>
      </c>
      <c r="AA70" s="200" t="s">
        <v>3288</v>
      </c>
      <c r="AB70" s="200" t="s">
        <v>3310</v>
      </c>
      <c r="AC70" s="200" t="s">
        <v>3978</v>
      </c>
      <c r="AD70" s="219"/>
      <c r="AE70" s="200" t="s">
        <v>2646</v>
      </c>
      <c r="AF70" s="200" t="s">
        <v>2505</v>
      </c>
      <c r="AG70" s="200" t="s">
        <v>3979</v>
      </c>
      <c r="AH70" s="219"/>
      <c r="AI70" s="219"/>
      <c r="AJ70" s="219"/>
      <c r="AK70" s="93"/>
      <c r="AL70" s="220"/>
      <c r="AM70" s="181" t="s">
        <v>3980</v>
      </c>
      <c r="AN70" s="220"/>
      <c r="AO70" s="220"/>
      <c r="AP70" s="220"/>
      <c r="AQ70" s="220"/>
      <c r="AR70" s="220"/>
      <c r="AS70" s="220"/>
      <c r="AT70" s="181" t="s">
        <v>1736</v>
      </c>
      <c r="AU70" s="181" t="s">
        <v>3552</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2572</v>
      </c>
      <c r="BU70" s="357" t="s">
        <v>1700</v>
      </c>
      <c r="BV70" s="319" t="s">
        <v>3133</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2681</v>
      </c>
      <c r="CM70" s="325" t="s">
        <v>2069</v>
      </c>
      <c r="CN70" s="229"/>
      <c r="CO70" s="229"/>
      <c r="CP70" s="229"/>
      <c r="CQ70" s="229"/>
      <c r="CR70" s="229"/>
      <c r="CS70" s="103"/>
      <c r="CT70" s="330" t="s">
        <v>3995</v>
      </c>
      <c r="CU70" s="327" t="s">
        <v>2471</v>
      </c>
      <c r="CV70" s="330" t="s">
        <v>3996</v>
      </c>
      <c r="CW70" s="330" t="s">
        <v>2723</v>
      </c>
      <c r="CX70" s="330" t="s">
        <v>3997</v>
      </c>
      <c r="CY70" s="330" t="s">
        <v>3996</v>
      </c>
      <c r="CZ70" s="327" t="s">
        <v>3998</v>
      </c>
      <c r="DA70" s="330" t="s">
        <v>3999</v>
      </c>
      <c r="DB70" s="230"/>
      <c r="DC70" s="230"/>
      <c r="DD70" s="230"/>
      <c r="DE70" s="230"/>
      <c r="DF70" s="246"/>
      <c r="DG70" s="332"/>
      <c r="DH70" s="332"/>
      <c r="DI70" s="332"/>
      <c r="DJ70" s="332"/>
      <c r="DK70" s="332"/>
      <c r="DL70" s="208" t="s">
        <v>2447</v>
      </c>
      <c r="DM70" s="332"/>
      <c r="DN70" s="332"/>
      <c r="DO70" s="208" t="s">
        <v>4000</v>
      </c>
      <c r="DP70" s="208" t="s">
        <v>4001</v>
      </c>
      <c r="DQ70" s="208" t="s">
        <v>4002</v>
      </c>
      <c r="DR70" s="208" t="s">
        <v>3418</v>
      </c>
      <c r="DS70" s="208" t="s">
        <v>2709</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2803</v>
      </c>
      <c r="H71" s="94"/>
      <c r="I71" s="89" t="s">
        <v>3228</v>
      </c>
      <c r="J71" s="98" t="s">
        <v>4008</v>
      </c>
      <c r="K71" s="171" t="s">
        <v>4009</v>
      </c>
      <c r="L71" s="89" t="s">
        <v>884</v>
      </c>
      <c r="M71" s="236" t="s">
        <v>1936</v>
      </c>
      <c r="N71" s="98"/>
      <c r="O71" s="211" t="s">
        <v>4010</v>
      </c>
      <c r="P71" s="89" t="s">
        <v>2139</v>
      </c>
      <c r="Q71" s="98"/>
      <c r="R71" s="94"/>
      <c r="S71" s="94"/>
      <c r="T71" s="98"/>
      <c r="U71" s="98"/>
      <c r="V71" s="98"/>
      <c r="W71" s="93"/>
      <c r="X71" s="89" t="s">
        <v>4011</v>
      </c>
      <c r="Y71" s="94" t="s">
        <v>3330</v>
      </c>
      <c r="Z71" s="89" t="s">
        <v>1290</v>
      </c>
      <c r="AA71" s="94" t="s">
        <v>4012</v>
      </c>
      <c r="AB71" s="89" t="s">
        <v>4013</v>
      </c>
      <c r="AC71" s="94" t="s">
        <v>3009</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2533</v>
      </c>
      <c r="BE71" s="94" t="s">
        <v>4017</v>
      </c>
      <c r="BF71" s="98"/>
      <c r="BG71" s="98"/>
      <c r="BH71" s="94" t="s">
        <v>1091</v>
      </c>
      <c r="BI71" s="94" t="s">
        <v>4018</v>
      </c>
      <c r="BJ71" s="94"/>
      <c r="BK71" s="98"/>
      <c r="BL71" s="98"/>
      <c r="BM71" s="98"/>
      <c r="BN71" s="98"/>
      <c r="BO71" s="98"/>
      <c r="BP71" s="93"/>
      <c r="BQ71" s="94" t="s">
        <v>4019</v>
      </c>
      <c r="BR71" s="211" t="s">
        <v>4020</v>
      </c>
      <c r="BS71" s="94" t="s">
        <v>2384</v>
      </c>
      <c r="BT71" s="89" t="s">
        <v>3107</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3632</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3071</v>
      </c>
      <c r="Q72" s="216"/>
      <c r="R72" s="179" t="s">
        <v>619</v>
      </c>
      <c r="S72" s="179" t="s">
        <v>4034</v>
      </c>
      <c r="T72" s="216"/>
      <c r="U72" s="216"/>
      <c r="V72" s="179" t="s">
        <v>4035</v>
      </c>
      <c r="W72" s="93"/>
      <c r="X72" s="200" t="s">
        <v>4036</v>
      </c>
      <c r="Y72" s="200" t="s">
        <v>4037</v>
      </c>
      <c r="Z72" s="200" t="s">
        <v>2620</v>
      </c>
      <c r="AA72" s="200" t="s">
        <v>960</v>
      </c>
      <c r="AB72" s="200" t="s">
        <v>631</v>
      </c>
      <c r="AC72" s="200" t="s">
        <v>4038</v>
      </c>
      <c r="AD72" s="200" t="s">
        <v>4039</v>
      </c>
      <c r="AE72" s="200" t="s">
        <v>4040</v>
      </c>
      <c r="AF72" s="200" t="s">
        <v>3808</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2658</v>
      </c>
      <c r="BD72" s="186" t="s">
        <v>262</v>
      </c>
      <c r="BE72" s="186" t="s">
        <v>3620</v>
      </c>
      <c r="BF72" s="186" t="s">
        <v>1174</v>
      </c>
      <c r="BG72" s="186" t="s">
        <v>2589</v>
      </c>
      <c r="BH72" s="186" t="s">
        <v>515</v>
      </c>
      <c r="BI72" s="185"/>
      <c r="BJ72" s="186" t="s">
        <v>4052</v>
      </c>
      <c r="BK72" s="186" t="s">
        <v>4053</v>
      </c>
      <c r="BL72" s="185"/>
      <c r="BM72" s="186" t="s">
        <v>3555</v>
      </c>
      <c r="BN72" s="186" t="s">
        <v>3879</v>
      </c>
      <c r="BO72" s="186" t="s">
        <v>4054</v>
      </c>
      <c r="BP72" s="115"/>
      <c r="BQ72" s="188"/>
      <c r="BR72" s="188" t="s">
        <v>2932</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2687</v>
      </c>
      <c r="CU72" s="207" t="s">
        <v>4070</v>
      </c>
      <c r="CV72" s="207" t="s">
        <v>4071</v>
      </c>
      <c r="CW72" s="207" t="s">
        <v>1458</v>
      </c>
      <c r="CX72" s="207" t="s">
        <v>4072</v>
      </c>
      <c r="CY72" s="207" t="s">
        <v>4073</v>
      </c>
      <c r="CZ72" s="207" t="s">
        <v>4074</v>
      </c>
      <c r="DA72" s="207" t="s">
        <v>4075</v>
      </c>
      <c r="DB72" s="207" t="s">
        <v>719</v>
      </c>
      <c r="DC72" s="207" t="s">
        <v>2433</v>
      </c>
      <c r="DD72" s="207" t="s">
        <v>1983</v>
      </c>
      <c r="DE72" s="207" t="s">
        <v>4076</v>
      </c>
      <c r="DF72" s="207"/>
      <c r="DG72" s="208" t="s">
        <v>4077</v>
      </c>
      <c r="DH72" s="208" t="s">
        <v>414</v>
      </c>
      <c r="DI72" s="208" t="s">
        <v>4078</v>
      </c>
      <c r="DJ72" s="208"/>
      <c r="DK72" s="208" t="s">
        <v>3568</v>
      </c>
      <c r="DL72" s="208" t="s">
        <v>4079</v>
      </c>
      <c r="DM72" s="208" t="s">
        <v>391</v>
      </c>
      <c r="DN72" s="208" t="s">
        <v>4080</v>
      </c>
      <c r="DO72" s="232"/>
      <c r="DP72" s="208" t="s">
        <v>4081</v>
      </c>
      <c r="DQ72" s="208"/>
      <c r="DR72" s="232"/>
      <c r="DS72" s="208" t="s">
        <v>3967</v>
      </c>
      <c r="DT72" s="208" t="s">
        <v>1224</v>
      </c>
      <c r="DU72" s="208" t="s">
        <v>903</v>
      </c>
      <c r="DV72" s="232"/>
      <c r="DW72" s="208" t="s">
        <v>672</v>
      </c>
      <c r="DX72" s="208" t="s">
        <v>2499</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2713</v>
      </c>
      <c r="Q73" s="94" t="s">
        <v>4094</v>
      </c>
      <c r="R73" s="89" t="s">
        <v>3327</v>
      </c>
      <c r="S73" s="89" t="s">
        <v>4008</v>
      </c>
      <c r="T73" s="98"/>
      <c r="U73" s="94" t="s">
        <v>2977</v>
      </c>
      <c r="V73" s="94" t="s">
        <v>4095</v>
      </c>
      <c r="W73" s="93"/>
      <c r="X73" s="94" t="s">
        <v>3870</v>
      </c>
      <c r="Y73" s="94" t="s">
        <v>4096</v>
      </c>
      <c r="Z73" s="94" t="s">
        <v>4097</v>
      </c>
      <c r="AA73" s="94" t="s">
        <v>4098</v>
      </c>
      <c r="AB73" s="94" t="s">
        <v>3168</v>
      </c>
      <c r="AC73" s="94" t="s">
        <v>4099</v>
      </c>
      <c r="AD73" s="98"/>
      <c r="AE73" s="94" t="s">
        <v>4100</v>
      </c>
      <c r="AF73" s="94" t="s">
        <v>1293</v>
      </c>
      <c r="AG73" s="98"/>
      <c r="AH73" s="94"/>
      <c r="AI73" s="94" t="s">
        <v>3637</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2483</v>
      </c>
      <c r="BN73" s="94" t="s">
        <v>4109</v>
      </c>
      <c r="BO73" s="94" t="s">
        <v>442</v>
      </c>
      <c r="BP73" s="97"/>
      <c r="BQ73" s="94"/>
      <c r="BR73" s="89" t="s">
        <v>4110</v>
      </c>
      <c r="BS73" s="94" t="s">
        <v>3608</v>
      </c>
      <c r="BT73" s="94" t="s">
        <v>4111</v>
      </c>
      <c r="BU73" s="94" t="s">
        <v>4112</v>
      </c>
      <c r="BV73" s="94" t="s">
        <v>4113</v>
      </c>
      <c r="BW73" s="94" t="s">
        <v>4114</v>
      </c>
      <c r="BX73" s="94" t="s">
        <v>4115</v>
      </c>
      <c r="BY73" s="98"/>
      <c r="BZ73" s="94" t="s">
        <v>4116</v>
      </c>
      <c r="CA73" s="94" t="s">
        <v>4117</v>
      </c>
      <c r="CB73" s="94" t="s">
        <v>842</v>
      </c>
      <c r="CC73" s="94" t="s">
        <v>2714</v>
      </c>
      <c r="CD73" s="98"/>
      <c r="CE73" s="196"/>
      <c r="CF73" s="92" t="str">
        <f>HYPERLINK("https://www.youtube.com/watch?v=3HfPcnPS_pk","56.84")</f>
        <v>56.84</v>
      </c>
      <c r="CG73" s="94" t="s">
        <v>242</v>
      </c>
      <c r="CH73" s="94" t="s">
        <v>2929</v>
      </c>
      <c r="CI73" s="94" t="s">
        <v>4118</v>
      </c>
      <c r="CJ73" s="98"/>
      <c r="CK73" s="94" t="s">
        <v>4119</v>
      </c>
      <c r="CL73" s="94" t="s">
        <v>2123</v>
      </c>
      <c r="CM73" s="211" t="s">
        <v>4120</v>
      </c>
      <c r="CN73" s="98"/>
      <c r="CO73" s="94" t="s">
        <v>4121</v>
      </c>
      <c r="CP73" s="98"/>
      <c r="CQ73" s="98"/>
      <c r="CR73" s="98"/>
      <c r="CS73" s="103"/>
      <c r="CT73" s="94" t="s">
        <v>3650</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2761</v>
      </c>
      <c r="DM73" s="94" t="s">
        <v>722</v>
      </c>
      <c r="DN73" s="94" t="s">
        <v>1803</v>
      </c>
      <c r="DO73" s="94" t="s">
        <v>3128</v>
      </c>
      <c r="DP73" s="94" t="s">
        <v>1611</v>
      </c>
      <c r="DQ73" s="94"/>
      <c r="DR73" s="94" t="s">
        <v>440</v>
      </c>
      <c r="DS73" s="94" t="s">
        <v>4128</v>
      </c>
      <c r="DT73" s="94" t="s">
        <v>4129</v>
      </c>
      <c r="DU73" s="94" t="s">
        <v>3489</v>
      </c>
      <c r="DV73" s="94" t="s">
        <v>4130</v>
      </c>
      <c r="DW73" s="94" t="s">
        <v>4131</v>
      </c>
      <c r="DX73" s="94" t="s">
        <v>4132</v>
      </c>
      <c r="DY73" s="94" t="s">
        <v>4133</v>
      </c>
      <c r="DZ73" s="94" t="s">
        <v>905</v>
      </c>
      <c r="EA73" s="94" t="s">
        <v>3118</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3851</v>
      </c>
      <c r="T74" s="179" t="s">
        <v>2291</v>
      </c>
      <c r="U74" s="179" t="s">
        <v>1396</v>
      </c>
      <c r="V74" s="179" t="s">
        <v>4143</v>
      </c>
      <c r="W74" s="93"/>
      <c r="X74" s="117" t="s">
        <v>1330</v>
      </c>
      <c r="Y74" s="117" t="s">
        <v>463</v>
      </c>
      <c r="Z74" s="117" t="s">
        <v>293</v>
      </c>
      <c r="AA74" s="200" t="s">
        <v>2929</v>
      </c>
      <c r="AB74" s="200" t="s">
        <v>2730</v>
      </c>
      <c r="AC74" s="117" t="s">
        <v>2405</v>
      </c>
      <c r="AD74" s="117" t="s">
        <v>4144</v>
      </c>
      <c r="AE74" s="117" t="s">
        <v>4145</v>
      </c>
      <c r="AF74" s="117" t="s">
        <v>2339</v>
      </c>
      <c r="AG74" s="200" t="s">
        <v>4146</v>
      </c>
      <c r="AH74" s="200" t="s">
        <v>4147</v>
      </c>
      <c r="AI74" s="200" t="s">
        <v>3334</v>
      </c>
      <c r="AJ74" s="200" t="s">
        <v>4148</v>
      </c>
      <c r="AK74" s="93"/>
      <c r="AL74" s="181" t="s">
        <v>709</v>
      </c>
      <c r="AM74" s="181" t="s">
        <v>4149</v>
      </c>
      <c r="AN74" s="181" t="s">
        <v>4150</v>
      </c>
      <c r="AO74" s="181" t="s">
        <v>4151</v>
      </c>
      <c r="AP74" s="181" t="s">
        <v>4152</v>
      </c>
      <c r="AQ74" s="181"/>
      <c r="AR74" s="181" t="s">
        <v>3339</v>
      </c>
      <c r="AS74" s="181" t="s">
        <v>2666</v>
      </c>
      <c r="AT74" s="123" t="s">
        <v>2404</v>
      </c>
      <c r="AU74" s="123" t="s">
        <v>888</v>
      </c>
      <c r="AV74" s="123" t="s">
        <v>631</v>
      </c>
      <c r="AW74" s="181" t="s">
        <v>3249</v>
      </c>
      <c r="AX74" s="181" t="s">
        <v>4153</v>
      </c>
      <c r="AY74" s="181" t="s">
        <v>4154</v>
      </c>
      <c r="AZ74" s="115"/>
      <c r="BA74" s="129" t="s">
        <v>286</v>
      </c>
      <c r="BB74" s="129" t="s">
        <v>397</v>
      </c>
      <c r="BC74" s="129" t="s">
        <v>3829</v>
      </c>
      <c r="BD74" s="129" t="s">
        <v>3213</v>
      </c>
      <c r="BE74" s="186" t="s">
        <v>4155</v>
      </c>
      <c r="BF74" s="186" t="s">
        <v>4156</v>
      </c>
      <c r="BG74" s="186" t="s">
        <v>4157</v>
      </c>
      <c r="BH74" s="129" t="s">
        <v>295</v>
      </c>
      <c r="BI74" s="186" t="s">
        <v>4158</v>
      </c>
      <c r="BJ74" s="186"/>
      <c r="BK74" s="129" t="s">
        <v>4159</v>
      </c>
      <c r="BL74" s="186" t="s">
        <v>4160</v>
      </c>
      <c r="BM74" s="186" t="s">
        <v>3787</v>
      </c>
      <c r="BN74" s="129" t="s">
        <v>4161</v>
      </c>
      <c r="BO74" s="186" t="s">
        <v>4162</v>
      </c>
      <c r="BP74" s="115"/>
      <c r="BQ74" s="223"/>
      <c r="BR74" s="188" t="s">
        <v>4163</v>
      </c>
      <c r="BS74" s="134" t="s">
        <v>3257</v>
      </c>
      <c r="BT74" s="134" t="s">
        <v>979</v>
      </c>
      <c r="BU74" s="134" t="s">
        <v>4164</v>
      </c>
      <c r="BV74" s="134" t="s">
        <v>1841</v>
      </c>
      <c r="BW74" s="188" t="s">
        <v>3751</v>
      </c>
      <c r="BX74" s="188" t="s">
        <v>4165</v>
      </c>
      <c r="BY74" s="223"/>
      <c r="BZ74" s="134" t="s">
        <v>4166</v>
      </c>
      <c r="CA74" s="134" t="s">
        <v>4167</v>
      </c>
      <c r="CB74" s="134" t="s">
        <v>1002</v>
      </c>
      <c r="CC74" s="188" t="s">
        <v>139</v>
      </c>
      <c r="CD74" s="188" t="s">
        <v>4168</v>
      </c>
      <c r="CE74" s="188"/>
      <c r="CF74" s="410" t="s">
        <v>4169</v>
      </c>
      <c r="CG74" s="140" t="s">
        <v>4170</v>
      </c>
      <c r="CH74" s="140" t="s">
        <v>2808</v>
      </c>
      <c r="CI74" s="191" t="s">
        <v>4171</v>
      </c>
      <c r="CJ74" s="140" t="s">
        <v>3718</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3585</v>
      </c>
      <c r="CZ74" s="147" t="s">
        <v>4178</v>
      </c>
      <c r="DA74" s="207" t="s">
        <v>360</v>
      </c>
      <c r="DB74" s="207" t="s">
        <v>4179</v>
      </c>
      <c r="DC74" s="207" t="s">
        <v>2827</v>
      </c>
      <c r="DD74" s="207" t="s">
        <v>4180</v>
      </c>
      <c r="DE74" s="207" t="s">
        <v>4181</v>
      </c>
      <c r="DF74" s="207"/>
      <c r="DG74" s="208" t="s">
        <v>4182</v>
      </c>
      <c r="DH74" s="208" t="s">
        <v>4183</v>
      </c>
      <c r="DI74" s="208" t="s">
        <v>4184</v>
      </c>
      <c r="DJ74" s="152" t="s">
        <v>1328</v>
      </c>
      <c r="DK74" s="152" t="s">
        <v>3568</v>
      </c>
      <c r="DL74" s="208" t="s">
        <v>4185</v>
      </c>
      <c r="DM74" s="208" t="s">
        <v>4186</v>
      </c>
      <c r="DN74" s="208" t="s">
        <v>2797</v>
      </c>
      <c r="DO74" s="208" t="s">
        <v>3728</v>
      </c>
      <c r="DP74" s="152" t="s">
        <v>4187</v>
      </c>
      <c r="DQ74" s="152" t="s">
        <v>3195</v>
      </c>
      <c r="DR74" s="152" t="s">
        <v>2930</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3077</v>
      </c>
      <c r="AC75" s="94" t="s">
        <v>4200</v>
      </c>
      <c r="AD75" s="98"/>
      <c r="AE75" s="98"/>
      <c r="AF75" s="94" t="s">
        <v>3629</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3934</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2560</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3115</v>
      </c>
      <c r="M76" s="179" t="s">
        <v>4216</v>
      </c>
      <c r="N76" s="179" t="s">
        <v>4217</v>
      </c>
      <c r="O76" s="179" t="s">
        <v>3664</v>
      </c>
      <c r="P76" s="179" t="s">
        <v>4218</v>
      </c>
      <c r="Q76" s="216"/>
      <c r="R76" s="216"/>
      <c r="S76" s="216"/>
      <c r="T76" s="216"/>
      <c r="U76" s="216"/>
      <c r="V76" s="216"/>
      <c r="W76" s="93"/>
      <c r="X76" s="200" t="s">
        <v>775</v>
      </c>
      <c r="Y76" s="200" t="s">
        <v>4219</v>
      </c>
      <c r="Z76" s="200" t="s">
        <v>4220</v>
      </c>
      <c r="AA76" s="200" t="s">
        <v>3995</v>
      </c>
      <c r="AB76" s="200" t="s">
        <v>3904</v>
      </c>
      <c r="AC76" s="200" t="s">
        <v>4221</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2542</v>
      </c>
      <c r="AV76" s="220"/>
      <c r="AW76" s="220"/>
      <c r="AX76" s="220"/>
      <c r="AY76" s="220"/>
      <c r="AZ76" s="93"/>
      <c r="BA76" s="203" t="s">
        <v>3034</v>
      </c>
      <c r="BB76" s="186" t="s">
        <v>4222</v>
      </c>
      <c r="BC76" s="186" t="s">
        <v>2999</v>
      </c>
      <c r="BD76" s="186" t="s">
        <v>1831</v>
      </c>
      <c r="BE76" s="186" t="s">
        <v>3873</v>
      </c>
      <c r="BF76" s="185"/>
      <c r="BG76" s="185"/>
      <c r="BH76" s="186" t="s">
        <v>2412</v>
      </c>
      <c r="BI76" s="186" t="s">
        <v>4223</v>
      </c>
      <c r="BJ76" s="186" t="s">
        <v>4224</v>
      </c>
      <c r="BK76" s="186" t="s">
        <v>3347</v>
      </c>
      <c r="BL76" s="185"/>
      <c r="BM76" s="185"/>
      <c r="BN76" s="185"/>
      <c r="BO76" s="185"/>
      <c r="BP76" s="93"/>
      <c r="BQ76" s="188"/>
      <c r="BR76" s="188" t="s">
        <v>1038</v>
      </c>
      <c r="BS76" s="188" t="s">
        <v>4225</v>
      </c>
      <c r="BT76" s="188" t="s">
        <v>4226</v>
      </c>
      <c r="BU76" s="188" t="s">
        <v>3488</v>
      </c>
      <c r="BV76" s="188" t="s">
        <v>4227</v>
      </c>
      <c r="BW76" s="188" t="s">
        <v>4228</v>
      </c>
      <c r="BX76" s="188" t="s">
        <v>4229</v>
      </c>
      <c r="BY76" s="188" t="s">
        <v>4230</v>
      </c>
      <c r="BZ76" s="188" t="s">
        <v>3104</v>
      </c>
      <c r="CA76" s="223"/>
      <c r="CB76" s="223"/>
      <c r="CC76" s="223"/>
      <c r="CD76" s="223"/>
      <c r="CE76" s="226"/>
      <c r="CF76" s="191" t="s">
        <v>2701</v>
      </c>
      <c r="CG76" s="191" t="s">
        <v>2676</v>
      </c>
      <c r="CH76" s="191" t="s">
        <v>1801</v>
      </c>
      <c r="CI76" s="191" t="s">
        <v>4231</v>
      </c>
      <c r="CJ76" s="191" t="s">
        <v>4232</v>
      </c>
      <c r="CK76" s="191" t="s">
        <v>4233</v>
      </c>
      <c r="CL76" s="191" t="s">
        <v>3572</v>
      </c>
      <c r="CM76" s="191" t="s">
        <v>3241</v>
      </c>
      <c r="CN76" s="229"/>
      <c r="CO76" s="229"/>
      <c r="CP76" s="229"/>
      <c r="CQ76" s="229"/>
      <c r="CR76" s="229"/>
      <c r="CS76" s="103"/>
      <c r="CT76" s="207" t="s">
        <v>2100</v>
      </c>
      <c r="CU76" s="207" t="s">
        <v>4234</v>
      </c>
      <c r="CV76" s="207" t="s">
        <v>4235</v>
      </c>
      <c r="CW76" s="207" t="s">
        <v>3897</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2681</v>
      </c>
      <c r="AC77" s="94" t="s">
        <v>4250</v>
      </c>
      <c r="AD77" s="98"/>
      <c r="AE77" s="94" t="s">
        <v>2721</v>
      </c>
      <c r="AF77" s="98"/>
      <c r="AG77" s="98"/>
      <c r="AH77" s="94"/>
      <c r="AI77" s="94" t="s">
        <v>2715</v>
      </c>
      <c r="AJ77" s="98"/>
      <c r="AK77" s="93"/>
      <c r="AL77" s="98"/>
      <c r="AM77" s="94" t="s">
        <v>3847</v>
      </c>
      <c r="AN77" s="98"/>
      <c r="AO77" s="94" t="s">
        <v>4251</v>
      </c>
      <c r="AP77" s="98"/>
      <c r="AQ77" s="98"/>
      <c r="AR77" s="98"/>
      <c r="AS77" s="98"/>
      <c r="AT77" s="94" t="s">
        <v>1736</v>
      </c>
      <c r="AU77" s="94" t="s">
        <v>3186</v>
      </c>
      <c r="AV77" s="98"/>
      <c r="AW77" s="94"/>
      <c r="AX77" s="94" t="s">
        <v>2461</v>
      </c>
      <c r="AY77" s="98"/>
      <c r="AZ77" s="93"/>
      <c r="BA77" s="94" t="s">
        <v>4252</v>
      </c>
      <c r="BB77" s="94" t="s">
        <v>3866</v>
      </c>
      <c r="BC77" s="98"/>
      <c r="BD77" s="94" t="s">
        <v>1286</v>
      </c>
      <c r="BE77" s="94" t="s">
        <v>1418</v>
      </c>
      <c r="BF77" s="98"/>
      <c r="BG77" s="98"/>
      <c r="BH77" s="94" t="s">
        <v>1039</v>
      </c>
      <c r="BI77" s="94" t="s">
        <v>4253</v>
      </c>
      <c r="BJ77" s="94"/>
      <c r="BK77" s="98"/>
      <c r="BL77" s="98"/>
      <c r="BM77" s="94" t="s">
        <v>3073</v>
      </c>
      <c r="BN77" s="98"/>
      <c r="BO77" s="98"/>
      <c r="BP77" s="93"/>
      <c r="BQ77" s="94" t="s">
        <v>4254</v>
      </c>
      <c r="BR77" s="94" t="s">
        <v>3066</v>
      </c>
      <c r="BS77" s="94" t="s">
        <v>2860</v>
      </c>
      <c r="BT77" s="94" t="s">
        <v>4255</v>
      </c>
      <c r="BU77" s="94" t="s">
        <v>243</v>
      </c>
      <c r="BV77" s="94" t="s">
        <v>3489</v>
      </c>
      <c r="BW77" s="98"/>
      <c r="BX77" s="94" t="s">
        <v>2030</v>
      </c>
      <c r="BY77" s="94" t="s">
        <v>4256</v>
      </c>
      <c r="BZ77" s="94"/>
      <c r="CA77" s="98"/>
      <c r="CB77" s="94" t="s">
        <v>1341</v>
      </c>
      <c r="CC77" s="94" t="s">
        <v>234</v>
      </c>
      <c r="CD77" s="98"/>
      <c r="CE77" s="196"/>
      <c r="CF77" s="94" t="s">
        <v>2504</v>
      </c>
      <c r="CG77" s="94" t="s">
        <v>507</v>
      </c>
      <c r="CH77" s="94" t="s">
        <v>4257</v>
      </c>
      <c r="CI77" s="94" t="s">
        <v>4258</v>
      </c>
      <c r="CJ77" s="98"/>
      <c r="CK77" s="94" t="s">
        <v>4259</v>
      </c>
      <c r="CL77" s="94" t="s">
        <v>2972</v>
      </c>
      <c r="CM77" s="98"/>
      <c r="CN77" s="98"/>
      <c r="CO77" s="98"/>
      <c r="CP77" s="94"/>
      <c r="CQ77" s="94" t="s">
        <v>4260</v>
      </c>
      <c r="CR77" s="98"/>
      <c r="CS77" s="103"/>
      <c r="CT77" s="94" t="s">
        <v>3494</v>
      </c>
      <c r="CU77" s="98"/>
      <c r="CV77" s="94" t="s">
        <v>4261</v>
      </c>
      <c r="CW77" s="94" t="s">
        <v>4262</v>
      </c>
      <c r="CX77" s="94" t="s">
        <v>3873</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3305</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3281</v>
      </c>
      <c r="H78" s="216"/>
      <c r="I78" s="179" t="s">
        <v>4271</v>
      </c>
      <c r="J78" s="179" t="s">
        <v>3738</v>
      </c>
      <c r="K78" s="179" t="s">
        <v>4272</v>
      </c>
      <c r="L78" s="179" t="s">
        <v>2047</v>
      </c>
      <c r="M78" s="179" t="s">
        <v>4273</v>
      </c>
      <c r="N78" s="179" t="s">
        <v>4274</v>
      </c>
      <c r="O78" s="179" t="s">
        <v>4275</v>
      </c>
      <c r="P78" s="179" t="s">
        <v>3746</v>
      </c>
      <c r="Q78" s="216"/>
      <c r="R78" s="179" t="s">
        <v>3411</v>
      </c>
      <c r="S78" s="179" t="s">
        <v>1413</v>
      </c>
      <c r="T78" s="216"/>
      <c r="U78" s="216"/>
      <c r="V78" s="216"/>
      <c r="W78" s="93"/>
      <c r="X78" s="200" t="s">
        <v>2892</v>
      </c>
      <c r="Y78" s="200" t="s">
        <v>360</v>
      </c>
      <c r="Z78" s="200" t="s">
        <v>2139</v>
      </c>
      <c r="AA78" s="446" t="s">
        <v>4276</v>
      </c>
      <c r="AB78" s="481" t="s">
        <v>2895</v>
      </c>
      <c r="AC78" s="200" t="s">
        <v>4277</v>
      </c>
      <c r="AD78" s="200"/>
      <c r="AE78" s="200" t="s">
        <v>4278</v>
      </c>
      <c r="AF78" s="200" t="s">
        <v>4279</v>
      </c>
      <c r="AG78" s="219"/>
      <c r="AH78" s="219"/>
      <c r="AI78" s="219"/>
      <c r="AJ78" s="200" t="s">
        <v>4280</v>
      </c>
      <c r="AK78" s="93"/>
      <c r="AL78" s="181"/>
      <c r="AM78" s="181" t="s">
        <v>4281</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3066</v>
      </c>
      <c r="BS78" s="188" t="s">
        <v>4225</v>
      </c>
      <c r="BT78" s="188" t="s">
        <v>3917</v>
      </c>
      <c r="BU78" s="188" t="s">
        <v>2648</v>
      </c>
      <c r="BV78" s="188" t="s">
        <v>2741</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3546</v>
      </c>
      <c r="CW78" s="207" t="s">
        <v>4293</v>
      </c>
      <c r="CX78" s="207" t="s">
        <v>4294</v>
      </c>
      <c r="CY78" s="207" t="s">
        <v>857</v>
      </c>
      <c r="CZ78" s="207" t="s">
        <v>4295</v>
      </c>
      <c r="DA78" s="207" t="s">
        <v>3784</v>
      </c>
      <c r="DB78" s="230"/>
      <c r="DC78" s="230"/>
      <c r="DD78" s="230"/>
      <c r="DE78" s="207" t="s">
        <v>4296</v>
      </c>
      <c r="DF78" s="207"/>
      <c r="DG78" s="208" t="s">
        <v>4297</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2803</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2580</v>
      </c>
      <c r="L80" s="490" t="s">
        <v>2583</v>
      </c>
      <c r="M80" s="490" t="s">
        <v>4308</v>
      </c>
      <c r="N80" s="491" t="s">
        <v>4309</v>
      </c>
      <c r="O80" s="490" t="s">
        <v>367</v>
      </c>
      <c r="P80" s="492" t="s">
        <v>4310</v>
      </c>
      <c r="Q80" s="492" t="s">
        <v>4311</v>
      </c>
      <c r="R80" s="492" t="s">
        <v>2108</v>
      </c>
      <c r="S80" s="492" t="s">
        <v>3957</v>
      </c>
      <c r="T80" s="492" t="s">
        <v>1070</v>
      </c>
      <c r="U80" s="492" t="s">
        <v>4312</v>
      </c>
      <c r="V80" s="490" t="s">
        <v>4313</v>
      </c>
      <c r="W80" s="493"/>
      <c r="X80" s="494" t="s">
        <v>2608</v>
      </c>
      <c r="Y80" s="494" t="s">
        <v>4314</v>
      </c>
      <c r="Z80" s="495" t="s">
        <v>508</v>
      </c>
      <c r="AA80" s="495" t="s">
        <v>624</v>
      </c>
      <c r="AB80" s="494" t="s">
        <v>4315</v>
      </c>
      <c r="AC80" s="495" t="s">
        <v>4316</v>
      </c>
      <c r="AD80" s="494"/>
      <c r="AE80" s="494" t="s">
        <v>4317</v>
      </c>
      <c r="AF80" s="496" t="s">
        <v>4318</v>
      </c>
      <c r="AG80" s="494" t="s">
        <v>3320</v>
      </c>
      <c r="AH80" s="497" t="s">
        <v>1265</v>
      </c>
      <c r="AI80" s="117" t="s">
        <v>2194</v>
      </c>
      <c r="AJ80" s="497" t="s">
        <v>4319</v>
      </c>
      <c r="AK80" s="493"/>
      <c r="AL80" s="498" t="s">
        <v>3060</v>
      </c>
      <c r="AM80" s="498" t="s">
        <v>1108</v>
      </c>
      <c r="AN80" s="498" t="s">
        <v>4320</v>
      </c>
      <c r="AO80" s="499" t="s">
        <v>2637</v>
      </c>
      <c r="AP80" s="499" t="s">
        <v>131</v>
      </c>
      <c r="AQ80" s="499" t="s">
        <v>2524</v>
      </c>
      <c r="AR80" s="498" t="s">
        <v>4321</v>
      </c>
      <c r="AS80" s="499" t="s">
        <v>4322</v>
      </c>
      <c r="AT80" s="499" t="s">
        <v>2564</v>
      </c>
      <c r="AU80" s="500" t="s">
        <v>2125</v>
      </c>
      <c r="AV80" s="498" t="s">
        <v>3729</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3006</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3641</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2952</v>
      </c>
      <c r="DS80" s="524" t="s">
        <v>4353</v>
      </c>
      <c r="DT80" s="528"/>
      <c r="DU80" s="526" t="s">
        <v>1975</v>
      </c>
      <c r="DV80" s="525"/>
      <c r="DW80" s="526" t="s">
        <v>2755</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2713</v>
      </c>
      <c r="Q81" s="98"/>
      <c r="R81" s="98"/>
      <c r="S81" s="98"/>
      <c r="T81" s="98"/>
      <c r="U81" s="98"/>
      <c r="V81" s="94" t="s">
        <v>4361</v>
      </c>
      <c r="W81" s="93"/>
      <c r="X81" s="252" t="s">
        <v>4362</v>
      </c>
      <c r="Y81" s="94" t="s">
        <v>939</v>
      </c>
      <c r="Z81" s="89" t="s">
        <v>4363</v>
      </c>
      <c r="AA81" s="89" t="s">
        <v>4364</v>
      </c>
      <c r="AB81" s="89" t="s">
        <v>2265</v>
      </c>
      <c r="AC81" s="252" t="s">
        <v>2433</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3641</v>
      </c>
      <c r="BN81" s="94" t="s">
        <v>4370</v>
      </c>
      <c r="BO81" s="98"/>
      <c r="BP81" s="93"/>
      <c r="BQ81" s="98"/>
      <c r="BR81" s="94" t="s">
        <v>2226</v>
      </c>
      <c r="BS81" s="92" t="s">
        <v>2842</v>
      </c>
      <c r="BT81" s="94" t="s">
        <v>1669</v>
      </c>
      <c r="BU81" s="94" t="s">
        <v>4371</v>
      </c>
      <c r="BV81" s="94" t="s">
        <v>2630</v>
      </c>
      <c r="BW81" s="98"/>
      <c r="BX81" s="98"/>
      <c r="BY81" s="98"/>
      <c r="BZ81" s="89" t="s">
        <v>4334</v>
      </c>
      <c r="CA81" s="89" t="s">
        <v>4372</v>
      </c>
      <c r="CB81" s="98"/>
      <c r="CC81" s="89" t="s">
        <v>2746</v>
      </c>
      <c r="CD81" s="94" t="s">
        <v>4373</v>
      </c>
      <c r="CE81" s="94"/>
      <c r="CF81" s="94" t="s">
        <v>4374</v>
      </c>
      <c r="CG81" s="89" t="s">
        <v>295</v>
      </c>
      <c r="CH81" s="94" t="s">
        <v>4375</v>
      </c>
      <c r="CI81" s="94" t="s">
        <v>4376</v>
      </c>
      <c r="CJ81" s="98"/>
      <c r="CK81" s="98"/>
      <c r="CL81" s="94" t="s">
        <v>4377</v>
      </c>
      <c r="CM81" s="89" t="s">
        <v>2791</v>
      </c>
      <c r="CN81" s="98"/>
      <c r="CO81" s="94"/>
      <c r="CP81" s="98"/>
      <c r="CQ81" s="98"/>
      <c r="CR81" s="94" t="s">
        <v>4378</v>
      </c>
      <c r="CS81" s="103"/>
      <c r="CT81" s="94" t="s">
        <v>4312</v>
      </c>
      <c r="CU81" s="98"/>
      <c r="CV81" s="252" t="s">
        <v>4379</v>
      </c>
      <c r="CW81" s="94" t="s">
        <v>3995</v>
      </c>
      <c r="CX81" s="94" t="s">
        <v>4380</v>
      </c>
      <c r="CY81" s="94" t="s">
        <v>4381</v>
      </c>
      <c r="CZ81" s="252" t="s">
        <v>4263</v>
      </c>
      <c r="DA81" s="94" t="s">
        <v>3784</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2491</v>
      </c>
      <c r="H82" s="238"/>
      <c r="I82" s="337" t="s">
        <v>4390</v>
      </c>
      <c r="J82" s="238" t="s">
        <v>3267</v>
      </c>
      <c r="K82" s="238" t="s">
        <v>3739</v>
      </c>
      <c r="L82" s="238" t="s">
        <v>4391</v>
      </c>
      <c r="M82" s="114" t="s">
        <v>4392</v>
      </c>
      <c r="N82" s="238" t="s">
        <v>4393</v>
      </c>
      <c r="O82" s="238" t="s">
        <v>1978</v>
      </c>
      <c r="P82" s="238" t="s">
        <v>4000</v>
      </c>
      <c r="Q82" s="536"/>
      <c r="R82" s="536"/>
      <c r="S82" s="536"/>
      <c r="T82" s="536"/>
      <c r="U82" s="536"/>
      <c r="V82" s="536"/>
      <c r="W82" s="537"/>
      <c r="X82" s="368" t="s">
        <v>2770</v>
      </c>
      <c r="Y82" s="368" t="s">
        <v>2556</v>
      </c>
      <c r="Z82" s="368" t="s">
        <v>3927</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4057</v>
      </c>
      <c r="BB82" s="342" t="s">
        <v>807</v>
      </c>
      <c r="BC82" s="342" t="s">
        <v>4397</v>
      </c>
      <c r="BD82" s="342" t="s">
        <v>2754</v>
      </c>
      <c r="BE82" s="342" t="s">
        <v>4398</v>
      </c>
      <c r="BF82" s="342"/>
      <c r="BG82" s="542"/>
      <c r="BH82" s="342" t="s">
        <v>1235</v>
      </c>
      <c r="BI82" s="542"/>
      <c r="BJ82" s="342" t="s">
        <v>4399</v>
      </c>
      <c r="BK82" s="342" t="s">
        <v>3347</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3273</v>
      </c>
      <c r="CV82" s="377" t="s">
        <v>4412</v>
      </c>
      <c r="CW82" s="377" t="s">
        <v>3573</v>
      </c>
      <c r="CX82" s="377" t="s">
        <v>4413</v>
      </c>
      <c r="CY82" s="377" t="s">
        <v>3495</v>
      </c>
      <c r="CZ82" s="377" t="s">
        <v>4414</v>
      </c>
      <c r="DA82" s="377" t="s">
        <v>4415</v>
      </c>
      <c r="DB82" s="550"/>
      <c r="DC82" s="550"/>
      <c r="DD82" s="550"/>
      <c r="DE82" s="550"/>
      <c r="DF82" s="551"/>
      <c r="DG82" s="452" t="s">
        <v>2141</v>
      </c>
      <c r="DH82" s="552"/>
      <c r="DI82" s="552"/>
      <c r="DJ82" s="452"/>
      <c r="DK82" s="452"/>
      <c r="DL82" s="452"/>
      <c r="DM82" s="552"/>
      <c r="DN82" s="552"/>
      <c r="DO82" s="552"/>
      <c r="DP82" s="452" t="s">
        <v>3345</v>
      </c>
      <c r="DQ82" s="452" t="s">
        <v>2516</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4218</v>
      </c>
      <c r="AG83" s="94" t="s">
        <v>1141</v>
      </c>
      <c r="AH83" s="94"/>
      <c r="AI83" s="89" t="s">
        <v>4429</v>
      </c>
      <c r="AJ83" s="94" t="s">
        <v>4430</v>
      </c>
      <c r="AK83" s="93"/>
      <c r="AL83" s="94" t="s">
        <v>3123</v>
      </c>
      <c r="AM83" s="94" t="s">
        <v>387</v>
      </c>
      <c r="AN83" s="94" t="s">
        <v>4431</v>
      </c>
      <c r="AO83" s="94" t="s">
        <v>4432</v>
      </c>
      <c r="AP83" s="94" t="s">
        <v>4433</v>
      </c>
      <c r="AQ83" s="94"/>
      <c r="AR83" s="94" t="s">
        <v>1441</v>
      </c>
      <c r="AS83" s="94" t="s">
        <v>4434</v>
      </c>
      <c r="AT83" s="94" t="s">
        <v>2069</v>
      </c>
      <c r="AU83" s="89" t="s">
        <v>3258</v>
      </c>
      <c r="AV83" s="94" t="s">
        <v>1995</v>
      </c>
      <c r="AW83" s="98"/>
      <c r="AX83" s="94" t="s">
        <v>1479</v>
      </c>
      <c r="AY83" s="94" t="s">
        <v>4435</v>
      </c>
      <c r="AZ83" s="115"/>
      <c r="BA83" s="98"/>
      <c r="BB83" s="94" t="s">
        <v>1475</v>
      </c>
      <c r="BC83" s="94" t="s">
        <v>976</v>
      </c>
      <c r="BD83" s="94" t="s">
        <v>3573</v>
      </c>
      <c r="BE83" s="94" t="s">
        <v>4436</v>
      </c>
      <c r="BF83" s="94" t="s">
        <v>3954</v>
      </c>
      <c r="BG83" s="98"/>
      <c r="BH83" s="94" t="s">
        <v>2873</v>
      </c>
      <c r="BI83" s="94" t="s">
        <v>4437</v>
      </c>
      <c r="BJ83" s="94"/>
      <c r="BK83" s="94" t="s">
        <v>4438</v>
      </c>
      <c r="BL83" s="98"/>
      <c r="BM83" s="94" t="s">
        <v>2955</v>
      </c>
      <c r="BN83" s="94" t="s">
        <v>2858</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3811</v>
      </c>
      <c r="CD83" s="89" t="s">
        <v>4446</v>
      </c>
      <c r="CE83" s="101"/>
      <c r="CF83" s="94" t="s">
        <v>4447</v>
      </c>
      <c r="CG83" s="94" t="s">
        <v>1538</v>
      </c>
      <c r="CH83" s="98"/>
      <c r="CI83" s="98"/>
      <c r="CJ83" s="94" t="s">
        <v>4448</v>
      </c>
      <c r="CK83" s="98"/>
      <c r="CL83" s="94" t="s">
        <v>4449</v>
      </c>
      <c r="CM83" s="94" t="s">
        <v>3043</v>
      </c>
      <c r="CN83" s="98"/>
      <c r="CO83" s="94" t="s">
        <v>3761</v>
      </c>
      <c r="CP83" s="98"/>
      <c r="CQ83" s="98"/>
      <c r="CR83" s="89" t="s">
        <v>4450</v>
      </c>
      <c r="CS83" s="103"/>
      <c r="CT83" s="94" t="s">
        <v>2470</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3090</v>
      </c>
      <c r="DZ83" s="94" t="s">
        <v>4464</v>
      </c>
      <c r="EA83" s="94" t="s">
        <v>1556</v>
      </c>
      <c r="EB83" s="236" t="s">
        <v>4465</v>
      </c>
    </row>
    <row r="84" ht="15.75" customHeight="1">
      <c r="A84" s="405" t="s">
        <v>4466</v>
      </c>
      <c r="B84" s="105" t="s">
        <v>4467</v>
      </c>
      <c r="C84" s="106" t="s">
        <v>1277</v>
      </c>
      <c r="D84" s="107" t="s">
        <v>1277</v>
      </c>
      <c r="E84" s="108" t="s">
        <v>1277</v>
      </c>
      <c r="F84" s="109" t="s">
        <v>4468</v>
      </c>
      <c r="G84" s="105" t="s">
        <v>4468</v>
      </c>
      <c r="H84" s="381"/>
      <c r="I84" s="114" t="s">
        <v>4469</v>
      </c>
      <c r="J84" s="114" t="s">
        <v>4470</v>
      </c>
      <c r="K84" s="179"/>
      <c r="L84" s="112" t="s">
        <v>4471</v>
      </c>
      <c r="M84" s="216"/>
      <c r="N84" s="216"/>
      <c r="O84" s="114" t="s">
        <v>1541</v>
      </c>
      <c r="P84" s="179"/>
      <c r="Q84" s="216"/>
      <c r="R84" s="216"/>
      <c r="S84" s="112" t="s">
        <v>3097</v>
      </c>
      <c r="T84" s="112" t="s">
        <v>4472</v>
      </c>
      <c r="U84" s="338"/>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4342</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3465</v>
      </c>
      <c r="BT84" s="134" t="s">
        <v>4403</v>
      </c>
      <c r="BU84" s="223"/>
      <c r="BV84" s="134" t="s">
        <v>735</v>
      </c>
      <c r="BW84" s="223"/>
      <c r="BX84" s="132" t="s">
        <v>4479</v>
      </c>
      <c r="BY84" s="134" t="s">
        <v>4480</v>
      </c>
      <c r="BZ84" s="223"/>
      <c r="CA84" s="134" t="s">
        <v>1327</v>
      </c>
      <c r="CB84" s="132" t="s">
        <v>230</v>
      </c>
      <c r="CC84" s="132" t="s">
        <v>1294</v>
      </c>
      <c r="CD84" s="223"/>
      <c r="CE84" s="226"/>
      <c r="CF84" s="140" t="s">
        <v>4481</v>
      </c>
      <c r="CG84" s="140" t="s">
        <v>1892</v>
      </c>
      <c r="CH84" s="140" t="s">
        <v>4482</v>
      </c>
      <c r="CI84" s="229"/>
      <c r="CJ84" s="229"/>
      <c r="CK84" s="140" t="s">
        <v>3497</v>
      </c>
      <c r="CL84" s="140" t="s">
        <v>605</v>
      </c>
      <c r="CM84" s="229"/>
      <c r="CN84" s="191"/>
      <c r="CO84" s="229"/>
      <c r="CP84" s="206"/>
      <c r="CQ84" s="137" t="s">
        <v>4483</v>
      </c>
      <c r="CR84" s="229"/>
      <c r="CS84" s="103"/>
      <c r="CT84" s="147" t="s">
        <v>4484</v>
      </c>
      <c r="CU84" s="207"/>
      <c r="CV84" s="147" t="s">
        <v>4485</v>
      </c>
      <c r="CW84" s="230"/>
      <c r="CX84" s="147" t="s">
        <v>4481</v>
      </c>
      <c r="CY84" s="147" t="s">
        <v>1958</v>
      </c>
      <c r="CZ84" s="143" t="s">
        <v>1657</v>
      </c>
      <c r="DA84" s="230"/>
      <c r="DB84" s="230"/>
      <c r="DC84" s="143" t="s">
        <v>3711</v>
      </c>
      <c r="DD84" s="230"/>
      <c r="DE84" s="230"/>
      <c r="DF84" s="246"/>
      <c r="DG84" s="394"/>
      <c r="DH84" s="149" t="s">
        <v>3807</v>
      </c>
      <c r="DI84" s="232"/>
      <c r="DJ84" s="232"/>
      <c r="DK84" s="232"/>
      <c r="DL84" s="232"/>
      <c r="DM84" s="149" t="s">
        <v>1326</v>
      </c>
      <c r="DN84" s="149" t="s">
        <v>4486</v>
      </c>
      <c r="DO84" s="152" t="s">
        <v>4350</v>
      </c>
      <c r="DP84" s="152" t="s">
        <v>4487</v>
      </c>
      <c r="DQ84" s="208"/>
      <c r="DR84" s="232"/>
      <c r="DS84" s="232"/>
      <c r="DT84" s="232"/>
      <c r="DU84" s="152" t="s">
        <v>1350</v>
      </c>
      <c r="DV84" s="232"/>
      <c r="DW84" s="208"/>
      <c r="DX84" s="208"/>
      <c r="DY84" s="152" t="s">
        <v>2002</v>
      </c>
      <c r="DZ84" s="232"/>
      <c r="EA84" s="152" t="s">
        <v>4331</v>
      </c>
      <c r="EB84" s="378"/>
    </row>
    <row r="85">
      <c r="A85" s="82" t="s">
        <v>4488</v>
      </c>
      <c r="B85" s="83" t="s">
        <v>4489</v>
      </c>
      <c r="C85" s="84" t="s">
        <v>1277</v>
      </c>
      <c r="D85" s="85" t="s">
        <v>1277</v>
      </c>
      <c r="E85" s="86" t="s">
        <v>1277</v>
      </c>
      <c r="F85" s="87" t="s">
        <v>332</v>
      </c>
      <c r="G85" s="83" t="s">
        <v>4468</v>
      </c>
      <c r="H85" s="98"/>
      <c r="I85" s="94" t="s">
        <v>4490</v>
      </c>
      <c r="J85" s="94" t="s">
        <v>4491</v>
      </c>
      <c r="K85" s="94" t="s">
        <v>4492</v>
      </c>
      <c r="L85" s="89" t="s">
        <v>4031</v>
      </c>
      <c r="M85" s="94" t="s">
        <v>4493</v>
      </c>
      <c r="N85" s="94" t="s">
        <v>4494</v>
      </c>
      <c r="O85" s="94" t="s">
        <v>367</v>
      </c>
      <c r="P85" s="94" t="s">
        <v>4495</v>
      </c>
      <c r="Q85" s="98"/>
      <c r="R85" s="98"/>
      <c r="S85" s="98"/>
      <c r="T85" s="98"/>
      <c r="U85" s="98"/>
      <c r="V85" s="98"/>
      <c r="W85" s="93"/>
      <c r="X85" s="94" t="s">
        <v>1599</v>
      </c>
      <c r="Y85" s="94" t="s">
        <v>128</v>
      </c>
      <c r="Z85" s="89" t="s">
        <v>3689</v>
      </c>
      <c r="AA85" s="94" t="s">
        <v>1709</v>
      </c>
      <c r="AB85" s="89" t="s">
        <v>2895</v>
      </c>
      <c r="AC85" s="94" t="s">
        <v>4496</v>
      </c>
      <c r="AD85" s="98"/>
      <c r="AE85" s="94" t="s">
        <v>2646</v>
      </c>
      <c r="AF85" s="98"/>
      <c r="AG85" s="98"/>
      <c r="AH85" s="98"/>
      <c r="AI85" s="98"/>
      <c r="AJ85" s="98"/>
      <c r="AK85" s="93"/>
      <c r="AL85" s="98"/>
      <c r="AM85" s="98"/>
      <c r="AN85" s="98"/>
      <c r="AO85" s="98"/>
      <c r="AP85" s="98"/>
      <c r="AQ85" s="98"/>
      <c r="AR85" s="98"/>
      <c r="AS85" s="98"/>
      <c r="AT85" s="94" t="s">
        <v>2725</v>
      </c>
      <c r="AU85" s="94" t="s">
        <v>605</v>
      </c>
      <c r="AV85" s="98"/>
      <c r="AW85" s="98"/>
      <c r="AX85" s="98"/>
      <c r="AY85" s="98"/>
      <c r="AZ85" s="93"/>
      <c r="BA85" s="94" t="s">
        <v>4497</v>
      </c>
      <c r="BB85" s="94" t="s">
        <v>601</v>
      </c>
      <c r="BC85" s="98"/>
      <c r="BD85" s="94" t="s">
        <v>2299</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2969</v>
      </c>
      <c r="BU85" s="94" t="s">
        <v>4504</v>
      </c>
      <c r="BV85" s="94" t="s">
        <v>4505</v>
      </c>
      <c r="BW85" s="94" t="s">
        <v>4506</v>
      </c>
      <c r="BX85" s="94" t="s">
        <v>4507</v>
      </c>
      <c r="BY85" s="98"/>
      <c r="BZ85" s="94" t="s">
        <v>4508</v>
      </c>
      <c r="CA85" s="98"/>
      <c r="CB85" s="98"/>
      <c r="CC85" s="98"/>
      <c r="CD85" s="98"/>
      <c r="CE85" s="196"/>
      <c r="CF85" s="94" t="s">
        <v>4509</v>
      </c>
      <c r="CG85" s="94" t="s">
        <v>1921</v>
      </c>
      <c r="CH85" s="94" t="s">
        <v>2268</v>
      </c>
      <c r="CI85" s="94" t="s">
        <v>3448</v>
      </c>
      <c r="CJ85" s="98"/>
      <c r="CK85" s="94" t="s">
        <v>4510</v>
      </c>
      <c r="CL85" s="94" t="s">
        <v>4511</v>
      </c>
      <c r="CM85" s="94" t="s">
        <v>2813</v>
      </c>
      <c r="CN85" s="98"/>
      <c r="CO85" s="98"/>
      <c r="CP85" s="98"/>
      <c r="CQ85" s="98"/>
      <c r="CR85" s="98"/>
      <c r="CS85" s="103"/>
      <c r="CT85" s="94" t="s">
        <v>3177</v>
      </c>
      <c r="CU85" s="98"/>
      <c r="CV85" s="94" t="s">
        <v>3131</v>
      </c>
      <c r="CW85" s="94" t="s">
        <v>2752</v>
      </c>
      <c r="CX85" s="94" t="s">
        <v>4512</v>
      </c>
      <c r="CY85" s="94" t="s">
        <v>1481</v>
      </c>
      <c r="CZ85" s="94" t="s">
        <v>4513</v>
      </c>
      <c r="DA85" s="94" t="s">
        <v>1589</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3"/>
    </row>
    <row r="86" ht="15.75" customHeight="1">
      <c r="A86" s="395" t="s">
        <v>4516</v>
      </c>
      <c r="B86" s="105" t="s">
        <v>4517</v>
      </c>
      <c r="C86" s="106" t="s">
        <v>1277</v>
      </c>
      <c r="D86" s="107" t="s">
        <v>1277</v>
      </c>
      <c r="E86" s="108" t="s">
        <v>1277</v>
      </c>
      <c r="F86" s="109" t="s">
        <v>330</v>
      </c>
      <c r="G86" s="105" t="s">
        <v>2349</v>
      </c>
      <c r="H86" s="179" t="s">
        <v>4518</v>
      </c>
      <c r="I86" s="114" t="s">
        <v>4519</v>
      </c>
      <c r="J86" s="179" t="s">
        <v>552</v>
      </c>
      <c r="K86" s="179" t="s">
        <v>4520</v>
      </c>
      <c r="L86" s="179" t="s">
        <v>4521</v>
      </c>
      <c r="M86" s="179" t="s">
        <v>3923</v>
      </c>
      <c r="N86" s="179" t="s">
        <v>4522</v>
      </c>
      <c r="O86" s="179" t="s">
        <v>367</v>
      </c>
      <c r="P86" s="179" t="s">
        <v>2620</v>
      </c>
      <c r="Q86" s="179" t="s">
        <v>4523</v>
      </c>
      <c r="R86" s="179" t="s">
        <v>2099</v>
      </c>
      <c r="S86" s="380" t="s">
        <v>3341</v>
      </c>
      <c r="T86" s="179" t="s">
        <v>264</v>
      </c>
      <c r="U86" s="179" t="s">
        <v>4524</v>
      </c>
      <c r="V86" s="179" t="s">
        <v>4525</v>
      </c>
      <c r="W86" s="93"/>
      <c r="X86" s="200" t="s">
        <v>3870</v>
      </c>
      <c r="Y86" s="200" t="s">
        <v>4526</v>
      </c>
      <c r="Z86" s="200" t="s">
        <v>4527</v>
      </c>
      <c r="AA86" s="117" t="s">
        <v>4528</v>
      </c>
      <c r="AB86" s="117" t="s">
        <v>4529</v>
      </c>
      <c r="AC86" s="117" t="s">
        <v>4530</v>
      </c>
      <c r="AD86" s="219"/>
      <c r="AE86" s="200" t="s">
        <v>4531</v>
      </c>
      <c r="AF86" s="200" t="s">
        <v>4318</v>
      </c>
      <c r="AG86" s="200" t="s">
        <v>4532</v>
      </c>
      <c r="AH86" s="219"/>
      <c r="AI86" s="200" t="s">
        <v>4533</v>
      </c>
      <c r="AJ86" s="200" t="s">
        <v>4534</v>
      </c>
      <c r="AK86" s="93"/>
      <c r="AL86" s="181" t="s">
        <v>4297</v>
      </c>
      <c r="AM86" s="181" t="s">
        <v>4535</v>
      </c>
      <c r="AN86" s="220"/>
      <c r="AO86" s="181" t="s">
        <v>4536</v>
      </c>
      <c r="AP86" s="220"/>
      <c r="AQ86" s="220"/>
      <c r="AR86" s="181" t="s">
        <v>4537</v>
      </c>
      <c r="AS86" s="220"/>
      <c r="AT86" s="181" t="s">
        <v>2341</v>
      </c>
      <c r="AU86" s="181" t="s">
        <v>1921</v>
      </c>
      <c r="AV86" s="181" t="s">
        <v>774</v>
      </c>
      <c r="AW86" s="220"/>
      <c r="AX86" s="181" t="s">
        <v>4538</v>
      </c>
      <c r="AY86" s="123" t="s">
        <v>4539</v>
      </c>
      <c r="AZ86" s="115"/>
      <c r="BA86" s="186" t="s">
        <v>4398</v>
      </c>
      <c r="BB86" s="186" t="s">
        <v>601</v>
      </c>
      <c r="BC86" s="129" t="s">
        <v>1256</v>
      </c>
      <c r="BD86" s="186" t="s">
        <v>4540</v>
      </c>
      <c r="BE86" s="186" t="s">
        <v>3121</v>
      </c>
      <c r="BF86" s="186" t="s">
        <v>3153</v>
      </c>
      <c r="BG86" s="186" t="s">
        <v>4541</v>
      </c>
      <c r="BH86" s="186" t="s">
        <v>1126</v>
      </c>
      <c r="BI86" s="186" t="s">
        <v>4542</v>
      </c>
      <c r="BJ86" s="186" t="s">
        <v>4543</v>
      </c>
      <c r="BK86" s="186" t="s">
        <v>2380</v>
      </c>
      <c r="BL86" s="186" t="s">
        <v>4544</v>
      </c>
      <c r="BM86" s="409" t="s">
        <v>4545</v>
      </c>
      <c r="BN86" s="186" t="s">
        <v>4546</v>
      </c>
      <c r="BO86" s="186" t="s">
        <v>4547</v>
      </c>
      <c r="BP86" s="115"/>
      <c r="BQ86" s="554" t="s">
        <v>4548</v>
      </c>
      <c r="BR86" s="188" t="s">
        <v>2962</v>
      </c>
      <c r="BS86" s="188" t="s">
        <v>4549</v>
      </c>
      <c r="BT86" s="188" t="s">
        <v>136</v>
      </c>
      <c r="BU86" s="188" t="s">
        <v>4550</v>
      </c>
      <c r="BV86" s="188" t="s">
        <v>215</v>
      </c>
      <c r="BW86" s="223"/>
      <c r="BX86" s="223"/>
      <c r="BY86" s="189" t="s">
        <v>4551</v>
      </c>
      <c r="BZ86" s="188" t="s">
        <v>4552</v>
      </c>
      <c r="CA86" s="188" t="s">
        <v>4553</v>
      </c>
      <c r="CB86" s="188" t="s">
        <v>3354</v>
      </c>
      <c r="CC86" s="188" t="s">
        <v>4554</v>
      </c>
      <c r="CD86" s="188" t="s">
        <v>4555</v>
      </c>
      <c r="CE86" s="226"/>
      <c r="CF86" s="191" t="s">
        <v>4556</v>
      </c>
      <c r="CG86" s="191" t="s">
        <v>636</v>
      </c>
      <c r="CH86" s="191" t="s">
        <v>1754</v>
      </c>
      <c r="CI86" s="191" t="s">
        <v>4557</v>
      </c>
      <c r="CJ86" s="191" t="s">
        <v>102</v>
      </c>
      <c r="CK86" s="191" t="s">
        <v>4368</v>
      </c>
      <c r="CL86" s="140" t="s">
        <v>4173</v>
      </c>
      <c r="CM86" s="191" t="s">
        <v>4558</v>
      </c>
      <c r="CN86" s="191" t="s">
        <v>4559</v>
      </c>
      <c r="CO86" s="191" t="s">
        <v>2533</v>
      </c>
      <c r="CP86" s="191"/>
      <c r="CQ86" s="191" t="s">
        <v>1295</v>
      </c>
      <c r="CR86" s="191" t="s">
        <v>1628</v>
      </c>
      <c r="CS86" s="103"/>
      <c r="CT86" s="207" t="s">
        <v>4560</v>
      </c>
      <c r="CU86" s="207" t="s">
        <v>4561</v>
      </c>
      <c r="CV86" s="207" t="s">
        <v>3878</v>
      </c>
      <c r="CW86" s="207" t="s">
        <v>2899</v>
      </c>
      <c r="CX86" s="207" t="s">
        <v>1341</v>
      </c>
      <c r="CY86" s="207" t="s">
        <v>4562</v>
      </c>
      <c r="CZ86" s="386" t="s">
        <v>4563</v>
      </c>
      <c r="DA86" s="207" t="s">
        <v>4564</v>
      </c>
      <c r="DB86" s="207" t="s">
        <v>4565</v>
      </c>
      <c r="DC86" s="207" t="s">
        <v>2159</v>
      </c>
      <c r="DD86" s="207" t="s">
        <v>4566</v>
      </c>
      <c r="DE86" s="147" t="s">
        <v>4567</v>
      </c>
      <c r="DF86" s="207"/>
      <c r="DG86" s="232"/>
      <c r="DH86" s="232"/>
      <c r="DI86" s="208" t="s">
        <v>4370</v>
      </c>
      <c r="DJ86" s="232"/>
      <c r="DK86" s="152" t="s">
        <v>3313</v>
      </c>
      <c r="DL86" s="208" t="s">
        <v>1573</v>
      </c>
      <c r="DM86" s="208" t="s">
        <v>3583</v>
      </c>
      <c r="DN86" s="208" t="s">
        <v>4568</v>
      </c>
      <c r="DO86" s="208" t="s">
        <v>4569</v>
      </c>
      <c r="DP86" s="208" t="s">
        <v>3900</v>
      </c>
      <c r="DQ86" s="208" t="s">
        <v>4570</v>
      </c>
      <c r="DR86" s="232"/>
      <c r="DS86" s="208" t="s">
        <v>4571</v>
      </c>
      <c r="DT86" s="208" t="s">
        <v>4572</v>
      </c>
      <c r="DU86" s="232"/>
      <c r="DV86" s="232"/>
      <c r="DW86" s="208" t="s">
        <v>4573</v>
      </c>
      <c r="DX86" s="208" t="s">
        <v>2954</v>
      </c>
      <c r="DY86" s="208" t="s">
        <v>2486</v>
      </c>
      <c r="DZ86" s="232"/>
      <c r="EA86" s="232"/>
      <c r="EB86" s="378"/>
    </row>
    <row r="87" ht="15.75" customHeight="1">
      <c r="A87" s="412" t="s">
        <v>4574</v>
      </c>
      <c r="B87" s="454" t="s">
        <v>4575</v>
      </c>
      <c r="C87" s="455" t="s">
        <v>1277</v>
      </c>
      <c r="D87" s="456" t="s">
        <v>1277</v>
      </c>
      <c r="E87" s="457" t="s">
        <v>1277</v>
      </c>
      <c r="F87" s="458" t="s">
        <v>435</v>
      </c>
      <c r="G87" s="454" t="s">
        <v>4576</v>
      </c>
      <c r="H87" s="399"/>
      <c r="I87" s="399"/>
      <c r="J87" s="399"/>
      <c r="K87" s="555" t="s">
        <v>1935</v>
      </c>
      <c r="L87" s="459"/>
      <c r="M87" s="399"/>
      <c r="N87" s="556" t="s">
        <v>4577</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4578</v>
      </c>
      <c r="AA87" s="459" t="s">
        <v>1801</v>
      </c>
      <c r="AB87" s="557" t="s">
        <v>4579</v>
      </c>
      <c r="AC87" s="399"/>
      <c r="AD87" s="399"/>
      <c r="AE87" s="556" t="s">
        <v>757</v>
      </c>
      <c r="AF87" s="557"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7" t="s">
        <v>3643</v>
      </c>
      <c r="BF87" s="399"/>
      <c r="BG87" s="399"/>
      <c r="BH87" s="557"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8"/>
      <c r="CF87" s="459"/>
      <c r="CG87" s="167" t="str">
        <f>HYPERLINK("https://youtu.be/WrtP8ZKcFfA","27.54")</f>
        <v>27.54</v>
      </c>
      <c r="CH87" s="399"/>
      <c r="CI87" s="399"/>
      <c r="CJ87" s="399"/>
      <c r="CK87" s="399"/>
      <c r="CL87" s="556" t="s">
        <v>3343</v>
      </c>
      <c r="CM87" s="167" t="str">
        <f>HYPERLINK("https://www.youtube.com/watch?v=7vxyeq3ZJvE&amp;feature=youtu.be","15.49")</f>
        <v>15.49</v>
      </c>
      <c r="CN87" s="399"/>
      <c r="CO87" s="399"/>
      <c r="CP87" s="399"/>
      <c r="CQ87" s="399"/>
      <c r="CR87" s="399"/>
      <c r="CS87" s="174"/>
      <c r="CT87" s="399"/>
      <c r="CU87" s="399"/>
      <c r="CV87" s="399"/>
      <c r="CW87" s="399"/>
      <c r="CX87" s="399"/>
      <c r="CY87" s="399"/>
      <c r="CZ87" s="399"/>
      <c r="DA87" s="556" t="s">
        <v>802</v>
      </c>
      <c r="DB87" s="399"/>
      <c r="DC87" s="399"/>
      <c r="DD87" s="399"/>
      <c r="DE87" s="399"/>
      <c r="DF87" s="558"/>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7"/>
    </row>
    <row r="88" ht="15.75" customHeight="1">
      <c r="A88" s="178" t="s">
        <v>4580</v>
      </c>
      <c r="B88" s="105" t="s">
        <v>4581</v>
      </c>
      <c r="C88" s="106" t="s">
        <v>1277</v>
      </c>
      <c r="D88" s="107" t="s">
        <v>1277</v>
      </c>
      <c r="E88" s="108" t="s">
        <v>1277</v>
      </c>
      <c r="F88" s="109" t="s">
        <v>332</v>
      </c>
      <c r="G88" s="105" t="s">
        <v>1764</v>
      </c>
      <c r="H88" s="216"/>
      <c r="I88" s="179" t="s">
        <v>2578</v>
      </c>
      <c r="J88" s="179" t="s">
        <v>3030</v>
      </c>
      <c r="K88" s="179" t="s">
        <v>2175</v>
      </c>
      <c r="L88" s="381" t="s">
        <v>4582</v>
      </c>
      <c r="M88" s="216"/>
      <c r="N88" s="179" t="s">
        <v>4583</v>
      </c>
      <c r="O88" s="179" t="s">
        <v>4584</v>
      </c>
      <c r="P88" s="179" t="s">
        <v>2713</v>
      </c>
      <c r="Q88" s="216"/>
      <c r="R88" s="216"/>
      <c r="S88" s="216"/>
      <c r="T88" s="216"/>
      <c r="U88" s="216"/>
      <c r="V88" s="216"/>
      <c r="W88" s="93"/>
      <c r="X88" s="200" t="s">
        <v>4585</v>
      </c>
      <c r="Y88" s="200" t="s">
        <v>1289</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4588</v>
      </c>
      <c r="BU88" s="188" t="s">
        <v>4589</v>
      </c>
      <c r="BV88" s="188" t="s">
        <v>3052</v>
      </c>
      <c r="BW88" s="223"/>
      <c r="BX88" s="223"/>
      <c r="BY88" s="188" t="s">
        <v>4590</v>
      </c>
      <c r="BZ88" s="223"/>
      <c r="CA88" s="223"/>
      <c r="CB88" s="223"/>
      <c r="CC88" s="223"/>
      <c r="CD88" s="223"/>
      <c r="CE88" s="226"/>
      <c r="CF88" s="191" t="s">
        <v>4591</v>
      </c>
      <c r="CG88" s="140" t="s">
        <v>4592</v>
      </c>
      <c r="CH88" s="229"/>
      <c r="CI88" s="229"/>
      <c r="CJ88" s="229"/>
      <c r="CK88" s="229"/>
      <c r="CL88" s="410" t="s">
        <v>3014</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59" t="s">
        <v>4596</v>
      </c>
      <c r="B89" s="83" t="s">
        <v>4597</v>
      </c>
      <c r="C89" s="84" t="s">
        <v>1277</v>
      </c>
      <c r="D89" s="85" t="s">
        <v>1277</v>
      </c>
      <c r="E89" s="86" t="s">
        <v>1277</v>
      </c>
      <c r="F89" s="87" t="s">
        <v>3920</v>
      </c>
      <c r="G89" s="83" t="s">
        <v>4598</v>
      </c>
      <c r="H89" s="98"/>
      <c r="I89" s="89" t="s">
        <v>4599</v>
      </c>
      <c r="J89" s="89" t="s">
        <v>2205</v>
      </c>
      <c r="K89" s="89" t="s">
        <v>3173</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3808</v>
      </c>
      <c r="AA89" s="89" t="s">
        <v>4603</v>
      </c>
      <c r="AB89" s="89" t="s">
        <v>4604</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4605</v>
      </c>
      <c r="BE89" s="98"/>
      <c r="BF89" s="98"/>
      <c r="BG89" s="98"/>
      <c r="BH89" s="89" t="s">
        <v>605</v>
      </c>
      <c r="BI89" s="98"/>
      <c r="BJ89" s="89" t="s">
        <v>4606</v>
      </c>
      <c r="BK89" s="89" t="s">
        <v>2449</v>
      </c>
      <c r="BL89" s="98"/>
      <c r="BM89" s="98"/>
      <c r="BN89" s="98"/>
      <c r="BO89" s="98"/>
      <c r="BP89" s="93"/>
      <c r="BQ89" s="89" t="s">
        <v>4607</v>
      </c>
      <c r="BR89" s="98"/>
      <c r="BS89" s="89" t="s">
        <v>2659</v>
      </c>
      <c r="BT89" s="89" t="s">
        <v>4608</v>
      </c>
      <c r="BU89" s="98"/>
      <c r="BV89" s="89" t="s">
        <v>914</v>
      </c>
      <c r="BW89" s="94" t="s">
        <v>4609</v>
      </c>
      <c r="BX89" s="98"/>
      <c r="BY89" s="89" t="s">
        <v>4610</v>
      </c>
      <c r="BZ89" s="89" t="s">
        <v>1326</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2931</v>
      </c>
      <c r="CU89" s="442" t="str">
        <f>HYPERLINK("https://youtu.be/E3G9EWGMU-8?t=986", "14.55")</f>
        <v>14.55</v>
      </c>
      <c r="CV89" s="89" t="s">
        <v>4613</v>
      </c>
      <c r="CW89" s="89" t="s">
        <v>1364</v>
      </c>
      <c r="CX89" s="89" t="s">
        <v>618</v>
      </c>
      <c r="CY89" s="98"/>
      <c r="CZ89" s="89" t="s">
        <v>4614</v>
      </c>
      <c r="DA89" s="89" t="s">
        <v>4201</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2324</v>
      </c>
      <c r="EA89" s="98"/>
      <c r="EB89" s="92" t="s">
        <v>1927</v>
      </c>
    </row>
    <row r="90">
      <c r="A90" s="560" t="s">
        <v>4617</v>
      </c>
      <c r="B90" s="105" t="s">
        <v>4618</v>
      </c>
      <c r="C90" s="106" t="s">
        <v>739</v>
      </c>
      <c r="D90" s="107" t="s">
        <v>739</v>
      </c>
      <c r="E90" s="108" t="s">
        <v>739</v>
      </c>
      <c r="F90" s="109" t="s">
        <v>219</v>
      </c>
      <c r="G90" s="105" t="s">
        <v>219</v>
      </c>
      <c r="H90" s="216"/>
      <c r="I90" s="216"/>
      <c r="J90" s="216"/>
      <c r="K90" s="561" t="str">
        <f>HYPERLINK("https://youtu.be/EB5pfKBkgP0", "14.33")</f>
        <v>14.33</v>
      </c>
      <c r="L90" s="216"/>
      <c r="M90" s="216"/>
      <c r="N90" s="216"/>
      <c r="O90" s="561" t="str">
        <f>HYPERLINK("https://twitter.com/slimetoon/status/1498245742724796417?t=KoX4uiB9IPQulQVMASlAKQ&amp;s=19", "39.59")</f>
        <v>39.59</v>
      </c>
      <c r="P90" s="561" t="str">
        <f>HYPERLINK("https://youtu.be/o2oK7_9FlpI", "16.02")</f>
        <v>16.02</v>
      </c>
      <c r="Q90" s="216"/>
      <c r="R90" s="216"/>
      <c r="S90" s="561" t="str">
        <f>HYPERLINK("https://youtu.be/5bePzbPRA_s", "38.09")</f>
        <v>38.09</v>
      </c>
      <c r="T90" s="216"/>
      <c r="U90" s="561" t="str">
        <f>HYPERLINK("https://youtu.be/TZ_M1xPlryQ", "50.03")</f>
        <v>50.03</v>
      </c>
      <c r="V90" s="216"/>
      <c r="W90" s="93"/>
      <c r="X90" s="562" t="str">
        <f>HYPERLINK("https://youtu.be/4pvjY4h7mzw", "50.90")</f>
        <v>50.90</v>
      </c>
      <c r="Y90" s="562" t="str">
        <f>HYPERLINK("https://youtu.be/vWSkR7cyQD0", "16.98")</f>
        <v>16.98</v>
      </c>
      <c r="Z90" s="117" t="str">
        <f>HYPERLINK("https://youtu.be/Y281RObjcpM", "15.44")</f>
        <v>15.44</v>
      </c>
      <c r="AA90" s="117" t="str">
        <f>HYPERLINK("https://youtu.be/je7T6ncSCss", "44.65")</f>
        <v>44.65</v>
      </c>
      <c r="AB90" s="562" t="str">
        <f>HYPERLINK("https://youtu.be/9FPqZ_HGW1s", "30.25")</f>
        <v>30.25</v>
      </c>
      <c r="AC90" s="562" t="str">
        <f>HYPERLINK("https://youtu.be/6UUG14m8RBE", "56.04")</f>
        <v>56.04</v>
      </c>
      <c r="AD90" s="219"/>
      <c r="AE90" s="562" t="str">
        <f>HYPERLINK("https://youtu.be/NafcicrQ_Y4", "1:33.45")</f>
        <v>1:33.45</v>
      </c>
      <c r="AF90" s="562" t="str">
        <f>HYPERLINK("https://youtu.be/m4fWBT1npzg", "15.64")</f>
        <v>15.64</v>
      </c>
      <c r="AG90" s="219"/>
      <c r="AH90" s="219"/>
      <c r="AI90" s="562" t="str">
        <f>HYPERLINK("https://youtu.be/SxETIJsg_5k", "59.78")</f>
        <v>59.78</v>
      </c>
      <c r="AJ90" s="56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3" t="str">
        <f>HYPERLINK("https://youtu.be/tVPBVyKZJnU", "28.68")</f>
        <v>28.68</v>
      </c>
      <c r="BD90" s="185"/>
      <c r="BE90" s="185"/>
      <c r="BF90" s="185"/>
      <c r="BG90" s="185"/>
      <c r="BH90" s="563" t="str">
        <f>HYPERLINK("https://youtu.be/B3mnDy8ysOM", "28.38")</f>
        <v>28.38</v>
      </c>
      <c r="BI90" s="185"/>
      <c r="BJ90" s="185"/>
      <c r="BK90" s="185"/>
      <c r="BL90" s="185"/>
      <c r="BM90" s="563" t="str">
        <f>HYPERLINK("https://youtu.be/sez0OMnBphE", "35.45")</f>
        <v>35.45</v>
      </c>
      <c r="BN90" s="563"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4" t="str">
        <f>HYPERLINK("https://youtu.be/80L77Kh2lIs", "55.42")</f>
        <v>55.42</v>
      </c>
      <c r="CG90" s="229"/>
      <c r="CH90" s="229"/>
      <c r="CI90" s="229"/>
      <c r="CJ90" s="191"/>
      <c r="CK90" s="229"/>
      <c r="CL90" s="564" t="str">
        <f>HYPERLINK("https://youtu.be/ovo9mzVpiyE", "31.11")</f>
        <v>31.11</v>
      </c>
      <c r="CM90" s="564" t="str">
        <f>HYPERLINK("https://youtu.be/SjsfFJ_c4Hw", "16.11")</f>
        <v>16.11</v>
      </c>
      <c r="CN90" s="229"/>
      <c r="CO90" s="229"/>
      <c r="CP90" s="229"/>
      <c r="CQ90" s="229"/>
      <c r="CR90" s="229"/>
      <c r="CS90" s="103"/>
      <c r="CT90" s="230"/>
      <c r="CU90" s="230"/>
      <c r="CV90" s="407" t="str">
        <f>HYPERLINK("https://youtu.be/1auX68RJB1A", "30.26")</f>
        <v>30.26</v>
      </c>
      <c r="CW90" s="230"/>
      <c r="CX90" s="230"/>
      <c r="CY90" s="407" t="str">
        <f>HYPERLINK("https://youtu.be/SoVoVff_zAc", "28.55")</f>
        <v>28.55</v>
      </c>
      <c r="CZ90" s="407" t="str">
        <f>HYPERLINK("https://youtu.be/JkxxnzwIDPI", "2:15.76")</f>
        <v>2:15.76</v>
      </c>
      <c r="DA90" s="230"/>
      <c r="DB90" s="230"/>
      <c r="DC90" s="230"/>
      <c r="DD90" s="230"/>
      <c r="DE90" s="230"/>
      <c r="DF90" s="246"/>
      <c r="DG90" s="232"/>
      <c r="DH90" s="232"/>
      <c r="DI90" s="232"/>
      <c r="DJ90" s="232"/>
      <c r="DK90" s="565" t="str">
        <f>HYPERLINK("https://youtu.be/xBxcZCbjszY", "15.59")</f>
        <v>15.59</v>
      </c>
      <c r="DL90" s="232"/>
      <c r="DM90" s="232"/>
      <c r="DN90" s="232"/>
      <c r="DO90" s="232"/>
      <c r="DP90" s="232"/>
      <c r="DQ90" s="232"/>
      <c r="DR90" s="566" t="str">
        <f>HYPERLINK("https://youtu.be/st160yUA7Cg", "10.38")</f>
        <v>10.38</v>
      </c>
      <c r="DS90" s="567" t="str">
        <f>HYPERLINK("https://youtu.be/CQPQZc9PKjw", "31.45")</f>
        <v>31.45</v>
      </c>
      <c r="DT90" s="232"/>
      <c r="DU90" s="232"/>
      <c r="DV90" s="232"/>
      <c r="DW90" s="232"/>
      <c r="DX90" s="232"/>
      <c r="DY90" s="232"/>
      <c r="DZ90" s="232"/>
      <c r="EA90" s="232"/>
      <c r="EB90" s="448"/>
    </row>
    <row r="91" ht="15.75" customHeight="1">
      <c r="A91" s="568" t="s">
        <v>4619</v>
      </c>
      <c r="B91" s="83" t="s">
        <v>4620</v>
      </c>
      <c r="C91" s="84" t="s">
        <v>1277</v>
      </c>
      <c r="D91" s="85" t="s">
        <v>739</v>
      </c>
      <c r="E91" s="86" t="s">
        <v>1277</v>
      </c>
      <c r="F91" s="87" t="s">
        <v>1407</v>
      </c>
      <c r="G91" s="83" t="s">
        <v>4621</v>
      </c>
      <c r="H91" s="89" t="s">
        <v>3101</v>
      </c>
      <c r="I91" s="252" t="s">
        <v>4622</v>
      </c>
      <c r="J91" s="252" t="s">
        <v>2441</v>
      </c>
      <c r="K91" s="252" t="s">
        <v>2466</v>
      </c>
      <c r="L91" s="89" t="s">
        <v>3573</v>
      </c>
      <c r="M91" s="89" t="s">
        <v>4623</v>
      </c>
      <c r="N91" s="252" t="s">
        <v>4624</v>
      </c>
      <c r="O91" s="252" t="s">
        <v>4625</v>
      </c>
      <c r="P91" s="252" t="s">
        <v>2302</v>
      </c>
      <c r="Q91" s="252" t="s">
        <v>4626</v>
      </c>
      <c r="R91" s="89" t="s">
        <v>3795</v>
      </c>
      <c r="S91" s="89" t="s">
        <v>3258</v>
      </c>
      <c r="T91" s="98"/>
      <c r="U91" s="89" t="s">
        <v>677</v>
      </c>
      <c r="V91" s="89" t="s">
        <v>4627</v>
      </c>
      <c r="W91" s="93"/>
      <c r="X91" s="89" t="s">
        <v>2280</v>
      </c>
      <c r="Y91" s="252" t="s">
        <v>4628</v>
      </c>
      <c r="Z91" s="252" t="s">
        <v>2791</v>
      </c>
      <c r="AA91" s="252" t="s">
        <v>4629</v>
      </c>
      <c r="AB91" s="252" t="s">
        <v>4190</v>
      </c>
      <c r="AC91" s="252" t="s">
        <v>4630</v>
      </c>
      <c r="AD91" s="94"/>
      <c r="AE91" s="89" t="s">
        <v>891</v>
      </c>
      <c r="AF91" s="89" t="s">
        <v>4631</v>
      </c>
      <c r="AG91" s="89" t="s">
        <v>4632</v>
      </c>
      <c r="AH91" s="94"/>
      <c r="AI91" s="89" t="s">
        <v>4252</v>
      </c>
      <c r="AJ91" s="89" t="s">
        <v>4633</v>
      </c>
      <c r="AK91" s="93"/>
      <c r="AL91" s="89" t="s">
        <v>4634</v>
      </c>
      <c r="AM91" s="89" t="s">
        <v>4635</v>
      </c>
      <c r="AN91" s="98"/>
      <c r="AO91" s="98"/>
      <c r="AP91" s="98"/>
      <c r="AQ91" s="98"/>
      <c r="AR91" s="98"/>
      <c r="AS91" s="98"/>
      <c r="AT91" s="252" t="s">
        <v>2813</v>
      </c>
      <c r="AU91" s="89" t="s">
        <v>4636</v>
      </c>
      <c r="AV91" s="89" t="s">
        <v>4637</v>
      </c>
      <c r="AW91" s="89" t="s">
        <v>4638</v>
      </c>
      <c r="AX91" s="89" t="s">
        <v>1410</v>
      </c>
      <c r="AY91" s="98"/>
      <c r="AZ91" s="93"/>
      <c r="BA91" s="252" t="s">
        <v>361</v>
      </c>
      <c r="BB91" s="89" t="s">
        <v>4639</v>
      </c>
      <c r="BC91" s="89" t="s">
        <v>1961</v>
      </c>
      <c r="BD91" s="252" t="s">
        <v>3564</v>
      </c>
      <c r="BE91" s="89" t="s">
        <v>4640</v>
      </c>
      <c r="BF91" s="89" t="s">
        <v>4641</v>
      </c>
      <c r="BG91" s="89" t="s">
        <v>2060</v>
      </c>
      <c r="BH91" s="252" t="s">
        <v>300</v>
      </c>
      <c r="BI91" s="94" t="s">
        <v>4642</v>
      </c>
      <c r="BJ91" s="98"/>
      <c r="BK91" s="252" t="s">
        <v>4643</v>
      </c>
      <c r="BL91" s="98"/>
      <c r="BM91" s="89" t="s">
        <v>1081</v>
      </c>
      <c r="BN91" s="98"/>
      <c r="BO91" s="94" t="s">
        <v>4404</v>
      </c>
      <c r="BP91" s="93"/>
      <c r="BQ91" s="89" t="s">
        <v>4644</v>
      </c>
      <c r="BR91" s="252" t="s">
        <v>4645</v>
      </c>
      <c r="BS91" s="252" t="s">
        <v>4133</v>
      </c>
      <c r="BT91" s="89" t="s">
        <v>4646</v>
      </c>
      <c r="BU91" s="252" t="s">
        <v>4647</v>
      </c>
      <c r="BV91" s="252" t="s">
        <v>4648</v>
      </c>
      <c r="BW91" s="89" t="s">
        <v>3973</v>
      </c>
      <c r="BX91" s="252" t="s">
        <v>4649</v>
      </c>
      <c r="BY91" s="98"/>
      <c r="BZ91" s="252" t="s">
        <v>4650</v>
      </c>
      <c r="CA91" s="89" t="s">
        <v>4651</v>
      </c>
      <c r="CB91" s="98"/>
      <c r="CC91" s="98"/>
      <c r="CD91" s="98"/>
      <c r="CE91" s="196"/>
      <c r="CF91" s="89" t="s">
        <v>4652</v>
      </c>
      <c r="CG91" s="89" t="s">
        <v>207</v>
      </c>
      <c r="CH91" s="89" t="s">
        <v>2009</v>
      </c>
      <c r="CI91" s="94" t="s">
        <v>4653</v>
      </c>
      <c r="CJ91" s="89" t="s">
        <v>2552</v>
      </c>
      <c r="CK91" s="94" t="s">
        <v>4654</v>
      </c>
      <c r="CL91" s="89" t="s">
        <v>1297</v>
      </c>
      <c r="CM91" s="89" t="s">
        <v>4341</v>
      </c>
      <c r="CN91" s="98"/>
      <c r="CO91" s="98"/>
      <c r="CP91" s="98"/>
      <c r="CQ91" s="98"/>
      <c r="CR91" s="89" t="s">
        <v>4655</v>
      </c>
      <c r="CS91" s="103"/>
      <c r="CT91" s="89" t="s">
        <v>4656</v>
      </c>
      <c r="CU91" s="252" t="s">
        <v>3571</v>
      </c>
      <c r="CV91" s="252" t="s">
        <v>3878</v>
      </c>
      <c r="CW91" s="252" t="s">
        <v>2585</v>
      </c>
      <c r="CX91" s="89" t="s">
        <v>4657</v>
      </c>
      <c r="CY91" s="252" t="s">
        <v>2050</v>
      </c>
      <c r="CZ91" s="252" t="s">
        <v>4658</v>
      </c>
      <c r="DA91" s="252" t="s">
        <v>2370</v>
      </c>
      <c r="DB91" s="98"/>
      <c r="DC91" s="98"/>
      <c r="DD91" s="98"/>
      <c r="DE91" s="89" t="s">
        <v>474</v>
      </c>
      <c r="DF91" s="89"/>
      <c r="DG91" s="98"/>
      <c r="DH91" s="98"/>
      <c r="DI91" s="98"/>
      <c r="DJ91" s="98"/>
      <c r="DK91" s="91" t="s">
        <v>199</v>
      </c>
      <c r="DL91" s="89" t="s">
        <v>3727</v>
      </c>
      <c r="DM91" s="98"/>
      <c r="DN91" s="98"/>
      <c r="DO91" s="98"/>
      <c r="DP91" s="94"/>
      <c r="DQ91" s="94" t="s">
        <v>4132</v>
      </c>
      <c r="DR91" s="98"/>
      <c r="DS91" s="89" t="s">
        <v>193</v>
      </c>
      <c r="DT91" s="98"/>
      <c r="DU91" s="94" t="s">
        <v>1519</v>
      </c>
      <c r="DV91" s="98"/>
      <c r="DW91" s="89" t="s">
        <v>2676</v>
      </c>
      <c r="DX91" s="94" t="s">
        <v>1614</v>
      </c>
      <c r="DY91" s="98"/>
      <c r="DZ91" s="98"/>
      <c r="EA91" s="98"/>
      <c r="EB91" s="92" t="s">
        <v>2130</v>
      </c>
    </row>
    <row r="92" ht="15.75" customHeight="1">
      <c r="A92" s="178" t="s">
        <v>4659</v>
      </c>
      <c r="B92" s="105" t="s">
        <v>4660</v>
      </c>
      <c r="C92" s="106" t="s">
        <v>1277</v>
      </c>
      <c r="D92" s="107" t="s">
        <v>1277</v>
      </c>
      <c r="E92" s="108" t="s">
        <v>1277</v>
      </c>
      <c r="F92" s="109" t="s">
        <v>738</v>
      </c>
      <c r="G92" s="105" t="s">
        <v>2803</v>
      </c>
      <c r="H92" s="179" t="s">
        <v>926</v>
      </c>
      <c r="I92" s="216"/>
      <c r="J92" s="179" t="s">
        <v>3267</v>
      </c>
      <c r="K92" s="179" t="s">
        <v>4661</v>
      </c>
      <c r="L92" s="179" t="s">
        <v>4662</v>
      </c>
      <c r="M92" s="179" t="s">
        <v>4663</v>
      </c>
      <c r="N92" s="179" t="s">
        <v>4664</v>
      </c>
      <c r="O92" s="179" t="s">
        <v>1772</v>
      </c>
      <c r="P92" s="179" t="s">
        <v>190</v>
      </c>
      <c r="Q92" s="216"/>
      <c r="R92" s="216"/>
      <c r="S92" s="216"/>
      <c r="T92" s="216"/>
      <c r="U92" s="216"/>
      <c r="V92" s="216"/>
      <c r="W92" s="93"/>
      <c r="X92" s="219"/>
      <c r="Y92" s="200" t="s">
        <v>2809</v>
      </c>
      <c r="Z92" s="200" t="s">
        <v>1579</v>
      </c>
      <c r="AA92" s="382" t="s">
        <v>1655</v>
      </c>
      <c r="AB92" s="200" t="s">
        <v>3059</v>
      </c>
      <c r="AC92" s="200" t="s">
        <v>4665</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2500</v>
      </c>
      <c r="BT92" s="188" t="s">
        <v>4227</v>
      </c>
      <c r="BU92" s="223"/>
      <c r="BV92" s="188" t="s">
        <v>2784</v>
      </c>
      <c r="BW92" s="223"/>
      <c r="BX92" s="188" t="s">
        <v>4671</v>
      </c>
      <c r="BY92" s="223"/>
      <c r="BZ92" s="188" t="s">
        <v>4672</v>
      </c>
      <c r="CA92" s="188" t="s">
        <v>4673</v>
      </c>
      <c r="CB92" s="223"/>
      <c r="CC92" s="223"/>
      <c r="CD92" s="223"/>
      <c r="CE92" s="226"/>
      <c r="CF92" s="191" t="s">
        <v>4674</v>
      </c>
      <c r="CG92" s="343" t="s">
        <v>4675</v>
      </c>
      <c r="CH92" s="191"/>
      <c r="CI92" s="229"/>
      <c r="CJ92" s="191" t="s">
        <v>548</v>
      </c>
      <c r="CK92" s="229"/>
      <c r="CL92" s="343" t="s">
        <v>2895</v>
      </c>
      <c r="CM92" s="191" t="s">
        <v>4676</v>
      </c>
      <c r="CN92" s="229"/>
      <c r="CO92" s="229"/>
      <c r="CP92" s="229"/>
      <c r="CQ92" s="229"/>
      <c r="CR92" s="229"/>
      <c r="CS92" s="103"/>
      <c r="CT92" s="207" t="s">
        <v>4677</v>
      </c>
      <c r="CU92" s="207"/>
      <c r="CV92" s="207" t="s">
        <v>3221</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69" t="s">
        <v>4679</v>
      </c>
      <c r="B93" s="83" t="s">
        <v>4680</v>
      </c>
      <c r="C93" s="84" t="s">
        <v>1277</v>
      </c>
      <c r="D93" s="85" t="s">
        <v>1277</v>
      </c>
      <c r="E93" s="86" t="s">
        <v>1277</v>
      </c>
      <c r="F93" s="87" t="s">
        <v>739</v>
      </c>
      <c r="G93" s="83" t="s">
        <v>2008</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1656</v>
      </c>
      <c r="Y93" s="94" t="s">
        <v>1542</v>
      </c>
      <c r="Z93" s="94" t="s">
        <v>4687</v>
      </c>
      <c r="AA93" s="94" t="s">
        <v>2464</v>
      </c>
      <c r="AB93" s="195" t="s">
        <v>3911</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2439</v>
      </c>
      <c r="AU93" s="94" t="s">
        <v>3523</v>
      </c>
      <c r="AV93" s="94" t="s">
        <v>3716</v>
      </c>
      <c r="AW93" s="98"/>
      <c r="AX93" s="94" t="s">
        <v>4605</v>
      </c>
      <c r="AY93" s="94" t="s">
        <v>4688</v>
      </c>
      <c r="AZ93" s="97"/>
      <c r="BA93" s="94" t="s">
        <v>4689</v>
      </c>
      <c r="BB93" s="94" t="s">
        <v>4690</v>
      </c>
      <c r="BC93" s="94" t="s">
        <v>976</v>
      </c>
      <c r="BD93" s="94" t="s">
        <v>954</v>
      </c>
      <c r="BE93" s="94" t="s">
        <v>2688</v>
      </c>
      <c r="BF93" s="94" t="s">
        <v>2998</v>
      </c>
      <c r="BG93" s="94" t="s">
        <v>4691</v>
      </c>
      <c r="BH93" s="94" t="s">
        <v>4692</v>
      </c>
      <c r="BI93" s="98"/>
      <c r="BJ93" s="94" t="s">
        <v>4693</v>
      </c>
      <c r="BK93" s="94" t="s">
        <v>3012</v>
      </c>
      <c r="BL93" s="98"/>
      <c r="BM93" s="98"/>
      <c r="BN93" s="94"/>
      <c r="BO93" s="98"/>
      <c r="BP93" s="93"/>
      <c r="BQ93" s="98"/>
      <c r="BR93" s="98"/>
      <c r="BS93" s="94" t="s">
        <v>4694</v>
      </c>
      <c r="BT93" s="94" t="s">
        <v>2273</v>
      </c>
      <c r="BU93" s="98"/>
      <c r="BV93" s="94" t="s">
        <v>3156</v>
      </c>
      <c r="BW93" s="98"/>
      <c r="BX93" s="98"/>
      <c r="BY93" s="98"/>
      <c r="BZ93" s="94" t="s">
        <v>2487</v>
      </c>
      <c r="CA93" s="98"/>
      <c r="CB93" s="94" t="s">
        <v>2233</v>
      </c>
      <c r="CC93" s="98"/>
      <c r="CD93" s="98"/>
      <c r="CE93" s="196"/>
      <c r="CF93" s="94" t="s">
        <v>4695</v>
      </c>
      <c r="CG93" s="94" t="s">
        <v>4696</v>
      </c>
      <c r="CH93" s="94" t="s">
        <v>1026</v>
      </c>
      <c r="CI93" s="94"/>
      <c r="CJ93" s="94" t="s">
        <v>4697</v>
      </c>
      <c r="CK93" s="94" t="s">
        <v>4294</v>
      </c>
      <c r="CL93" s="459" t="s">
        <v>1268</v>
      </c>
      <c r="CM93" s="94" t="s">
        <v>2725</v>
      </c>
      <c r="CN93" s="98"/>
      <c r="CO93" s="98"/>
      <c r="CP93" s="94"/>
      <c r="CQ93" s="94" t="s">
        <v>4698</v>
      </c>
      <c r="CR93" s="98"/>
      <c r="CS93" s="103"/>
      <c r="CT93" s="94" t="s">
        <v>4699</v>
      </c>
      <c r="CU93" s="94" t="s">
        <v>2471</v>
      </c>
      <c r="CV93" s="94" t="s">
        <v>4700</v>
      </c>
      <c r="CW93" s="94" t="s">
        <v>3978</v>
      </c>
      <c r="CX93" s="98"/>
      <c r="CY93" s="94" t="s">
        <v>386</v>
      </c>
      <c r="CZ93" s="94" t="s">
        <v>4701</v>
      </c>
      <c r="DA93" s="94" t="s">
        <v>3902</v>
      </c>
      <c r="DB93" s="98"/>
      <c r="DC93" s="98"/>
      <c r="DD93" s="94" t="s">
        <v>3217</v>
      </c>
      <c r="DE93" s="94" t="s">
        <v>1448</v>
      </c>
      <c r="DF93" s="101"/>
      <c r="DG93" s="98"/>
      <c r="DH93" s="98"/>
      <c r="DI93" s="98"/>
      <c r="DJ93" s="94"/>
      <c r="DK93" s="94" t="s">
        <v>1803</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1277</v>
      </c>
      <c r="D94" s="107" t="s">
        <v>1277</v>
      </c>
      <c r="E94" s="108" t="s">
        <v>1277</v>
      </c>
      <c r="F94" s="109" t="s">
        <v>739</v>
      </c>
      <c r="G94" s="105" t="s">
        <v>2133</v>
      </c>
      <c r="H94" s="179" t="s">
        <v>4707</v>
      </c>
      <c r="I94" s="179" t="s">
        <v>3715</v>
      </c>
      <c r="J94" s="179" t="s">
        <v>2052</v>
      </c>
      <c r="K94" s="338" t="s">
        <v>4232</v>
      </c>
      <c r="L94" s="179" t="s">
        <v>3010</v>
      </c>
      <c r="M94" s="216"/>
      <c r="N94" s="179" t="s">
        <v>3477</v>
      </c>
      <c r="O94" s="179" t="s">
        <v>3478</v>
      </c>
      <c r="P94" s="179" t="s">
        <v>3871</v>
      </c>
      <c r="Q94" s="179" t="s">
        <v>4708</v>
      </c>
      <c r="R94" s="179"/>
      <c r="S94" s="179" t="s">
        <v>4709</v>
      </c>
      <c r="T94" s="216"/>
      <c r="U94" s="179" t="s">
        <v>1901</v>
      </c>
      <c r="V94" s="179" t="s">
        <v>4710</v>
      </c>
      <c r="W94" s="93"/>
      <c r="X94" s="200" t="s">
        <v>4711</v>
      </c>
      <c r="Y94" s="382" t="s">
        <v>2304</v>
      </c>
      <c r="Z94" s="200" t="s">
        <v>2245</v>
      </c>
      <c r="AA94" s="200" t="s">
        <v>4712</v>
      </c>
      <c r="AB94" s="200" t="s">
        <v>1054</v>
      </c>
      <c r="AC94" s="200" t="s">
        <v>3877</v>
      </c>
      <c r="AD94" s="200" t="s">
        <v>4713</v>
      </c>
      <c r="AE94" s="200" t="s">
        <v>1246</v>
      </c>
      <c r="AF94" s="382"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1846</v>
      </c>
      <c r="BB94" s="186" t="s">
        <v>4716</v>
      </c>
      <c r="BC94" s="186" t="s">
        <v>1481</v>
      </c>
      <c r="BD94" s="186" t="s">
        <v>4717</v>
      </c>
      <c r="BE94" s="185"/>
      <c r="BF94" s="185"/>
      <c r="BG94" s="185"/>
      <c r="BH94" s="186" t="s">
        <v>4397</v>
      </c>
      <c r="BI94" s="185"/>
      <c r="BJ94" s="185"/>
      <c r="BK94" s="185"/>
      <c r="BL94" s="185"/>
      <c r="BM94" s="186" t="s">
        <v>4718</v>
      </c>
      <c r="BN94" s="186" t="s">
        <v>2606</v>
      </c>
      <c r="BO94" s="185"/>
      <c r="BP94" s="93"/>
      <c r="BQ94" s="223"/>
      <c r="BR94" s="188"/>
      <c r="BS94" s="188" t="s">
        <v>4719</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4721</v>
      </c>
      <c r="B95" s="83" t="s">
        <v>4722</v>
      </c>
      <c r="C95" s="84" t="s">
        <v>1277</v>
      </c>
      <c r="D95" s="85" t="s">
        <v>1277</v>
      </c>
      <c r="E95" s="86" t="s">
        <v>1277</v>
      </c>
      <c r="F95" s="87" t="s">
        <v>434</v>
      </c>
      <c r="G95" s="83" t="s">
        <v>4723</v>
      </c>
      <c r="H95" s="94" t="s">
        <v>4724</v>
      </c>
      <c r="I95" s="94" t="s">
        <v>3581</v>
      </c>
      <c r="J95" s="94" t="s">
        <v>4725</v>
      </c>
      <c r="K95" s="94" t="s">
        <v>2158</v>
      </c>
      <c r="L95" s="94" t="s">
        <v>4726</v>
      </c>
      <c r="M95" s="94" t="s">
        <v>4727</v>
      </c>
      <c r="N95" s="94" t="s">
        <v>4728</v>
      </c>
      <c r="O95" s="94" t="s">
        <v>4729</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4310</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1291</v>
      </c>
      <c r="BC95" s="92" t="str">
        <f>HYPERLINK("https://youtu.be/jzNyA3Lqtt4","28.84")</f>
        <v>28.84</v>
      </c>
      <c r="BD95" s="94" t="s">
        <v>4731</v>
      </c>
      <c r="BE95" s="94" t="s">
        <v>4498</v>
      </c>
      <c r="BF95" s="98"/>
      <c r="BG95" s="98"/>
      <c r="BH95" s="94" t="s">
        <v>1715</v>
      </c>
      <c r="BI95" s="98"/>
      <c r="BJ95" s="94" t="s">
        <v>4732</v>
      </c>
      <c r="BK95" s="94" t="s">
        <v>4733</v>
      </c>
      <c r="BL95" s="98"/>
      <c r="BM95" s="98"/>
      <c r="BN95" s="98"/>
      <c r="BO95" s="98"/>
      <c r="BP95" s="93"/>
      <c r="BQ95" s="95"/>
      <c r="BR95" s="98"/>
      <c r="BS95" s="94" t="s">
        <v>2528</v>
      </c>
      <c r="BT95" s="94" t="s">
        <v>4734</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4735</v>
      </c>
      <c r="CI95" s="98"/>
      <c r="CJ95" s="98"/>
      <c r="CK95" s="94" t="s">
        <v>3620</v>
      </c>
      <c r="CL95" s="94" t="s">
        <v>3168</v>
      </c>
      <c r="CM95" s="98"/>
      <c r="CN95" s="98"/>
      <c r="CO95" s="98"/>
      <c r="CP95" s="98"/>
      <c r="CQ95" s="98"/>
      <c r="CR95" s="98"/>
      <c r="CS95" s="103"/>
      <c r="CT95" s="94" t="s">
        <v>4736</v>
      </c>
      <c r="CU95" s="98"/>
      <c r="CV95" s="94" t="s">
        <v>2315</v>
      </c>
      <c r="CW95" s="94" t="s">
        <v>2553</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0" t="s">
        <v>4740</v>
      </c>
      <c r="B96" s="105" t="s">
        <v>4741</v>
      </c>
      <c r="C96" s="106" t="s">
        <v>1277</v>
      </c>
      <c r="D96" s="107" t="s">
        <v>1277</v>
      </c>
      <c r="E96" s="108" t="s">
        <v>1277</v>
      </c>
      <c r="F96" s="109" t="s">
        <v>331</v>
      </c>
      <c r="G96" s="105" t="s">
        <v>1866</v>
      </c>
      <c r="H96" s="114" t="s">
        <v>2908</v>
      </c>
      <c r="I96" s="114" t="s">
        <v>2665</v>
      </c>
      <c r="J96" s="114" t="s">
        <v>3562</v>
      </c>
      <c r="K96" s="179" t="s">
        <v>1076</v>
      </c>
      <c r="L96" s="179" t="s">
        <v>4742</v>
      </c>
      <c r="M96" s="179" t="s">
        <v>4743</v>
      </c>
      <c r="N96" s="179" t="s">
        <v>4744</v>
      </c>
      <c r="O96" s="179" t="s">
        <v>4745</v>
      </c>
      <c r="P96" s="114" t="s">
        <v>3746</v>
      </c>
      <c r="Q96" s="179" t="s">
        <v>4746</v>
      </c>
      <c r="R96" s="216"/>
      <c r="S96" s="179" t="s">
        <v>158</v>
      </c>
      <c r="T96" s="216"/>
      <c r="U96" s="179" t="s">
        <v>233</v>
      </c>
      <c r="V96" s="337" t="s">
        <v>4747</v>
      </c>
      <c r="W96" s="212"/>
      <c r="X96" s="200" t="s">
        <v>170</v>
      </c>
      <c r="Y96" s="382" t="s">
        <v>1952</v>
      </c>
      <c r="Z96" s="200" t="s">
        <v>4748</v>
      </c>
      <c r="AA96" s="200" t="s">
        <v>4749</v>
      </c>
      <c r="AB96" s="200" t="s">
        <v>2248</v>
      </c>
      <c r="AC96" s="200" t="s">
        <v>4750</v>
      </c>
      <c r="AD96" s="219"/>
      <c r="AE96" s="200" t="s">
        <v>4751</v>
      </c>
      <c r="AF96" s="200" t="s">
        <v>1399</v>
      </c>
      <c r="AG96" s="200" t="s">
        <v>4752</v>
      </c>
      <c r="AH96" s="200"/>
      <c r="AI96" s="200" t="s">
        <v>4753</v>
      </c>
      <c r="AJ96" s="446" t="s">
        <v>4754</v>
      </c>
      <c r="AK96" s="93"/>
      <c r="AL96" s="181" t="s">
        <v>4755</v>
      </c>
      <c r="AM96" s="181" t="s">
        <v>4756</v>
      </c>
      <c r="AN96" s="220"/>
      <c r="AO96" s="181" t="s">
        <v>1409</v>
      </c>
      <c r="AP96" s="181" t="s">
        <v>3424</v>
      </c>
      <c r="AQ96" s="220"/>
      <c r="AR96" s="220"/>
      <c r="AS96" s="181" t="s">
        <v>4757</v>
      </c>
      <c r="AT96" s="123" t="s">
        <v>4758</v>
      </c>
      <c r="AU96" s="181" t="s">
        <v>2136</v>
      </c>
      <c r="AV96" s="181" t="s">
        <v>2628</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2530</v>
      </c>
      <c r="BR96" s="188"/>
      <c r="BS96" s="188" t="s">
        <v>4549</v>
      </c>
      <c r="BT96" s="188" t="s">
        <v>2542</v>
      </c>
      <c r="BU96" s="223"/>
      <c r="BV96" s="189" t="s">
        <v>2252</v>
      </c>
      <c r="BW96" s="223"/>
      <c r="BX96" s="223"/>
      <c r="BY96" s="188" t="s">
        <v>3382</v>
      </c>
      <c r="BZ96" s="188" t="s">
        <v>635</v>
      </c>
      <c r="CA96" s="134" t="s">
        <v>4765</v>
      </c>
      <c r="CB96" s="188" t="s">
        <v>4766</v>
      </c>
      <c r="CC96" s="188" t="s">
        <v>3355</v>
      </c>
      <c r="CD96" s="188" t="s">
        <v>4767</v>
      </c>
      <c r="CE96" s="373"/>
      <c r="CF96" s="191" t="s">
        <v>4768</v>
      </c>
      <c r="CG96" s="191" t="s">
        <v>4421</v>
      </c>
      <c r="CH96" s="191" t="s">
        <v>4769</v>
      </c>
      <c r="CI96" s="191" t="s">
        <v>4770</v>
      </c>
      <c r="CJ96" s="191" t="s">
        <v>4771</v>
      </c>
      <c r="CK96" s="229"/>
      <c r="CL96" s="191" t="s">
        <v>2938</v>
      </c>
      <c r="CM96" s="191" t="s">
        <v>1454</v>
      </c>
      <c r="CN96" s="229"/>
      <c r="CO96" s="191" t="s">
        <v>4128</v>
      </c>
      <c r="CP96" s="191"/>
      <c r="CQ96" s="191" t="s">
        <v>4772</v>
      </c>
      <c r="CR96" s="191" t="s">
        <v>4773</v>
      </c>
      <c r="CS96" s="103"/>
      <c r="CT96" s="207" t="s">
        <v>4774</v>
      </c>
      <c r="CU96" s="207" t="s">
        <v>553</v>
      </c>
      <c r="CV96" s="147" t="s">
        <v>2146</v>
      </c>
      <c r="CW96" s="207" t="s">
        <v>4775</v>
      </c>
      <c r="CX96" s="230"/>
      <c r="CY96" s="207" t="s">
        <v>4776</v>
      </c>
      <c r="CZ96" s="207" t="s">
        <v>4777</v>
      </c>
      <c r="DA96" s="207" t="s">
        <v>4341</v>
      </c>
      <c r="DB96" s="207" t="s">
        <v>4778</v>
      </c>
      <c r="DC96" s="230"/>
      <c r="DD96" s="207" t="s">
        <v>1783</v>
      </c>
      <c r="DE96" s="207" t="s">
        <v>4779</v>
      </c>
      <c r="DF96" s="345"/>
      <c r="DG96" s="232"/>
      <c r="DH96" s="232"/>
      <c r="DI96" s="232"/>
      <c r="DJ96" s="232"/>
      <c r="DK96" s="208" t="s">
        <v>4780</v>
      </c>
      <c r="DL96" s="208" t="s">
        <v>4781</v>
      </c>
      <c r="DM96" s="149" t="str">
        <f>HYPERLINK("https://clips.twitch.tv/CutePoliteCiderSwiftRage","21.16")</f>
        <v>21.16</v>
      </c>
      <c r="DN96" s="208" t="s">
        <v>4782</v>
      </c>
      <c r="DO96" s="232"/>
      <c r="DP96" s="232"/>
      <c r="DQ96" s="232"/>
      <c r="DR96" s="208" t="s">
        <v>4264</v>
      </c>
      <c r="DS96" s="208" t="s">
        <v>4783</v>
      </c>
      <c r="DT96" s="208" t="s">
        <v>4784</v>
      </c>
      <c r="DU96" s="208" t="s">
        <v>4785</v>
      </c>
      <c r="DV96" s="208" t="s">
        <v>4786</v>
      </c>
      <c r="DW96" s="208" t="s">
        <v>179</v>
      </c>
      <c r="DX96" s="208" t="s">
        <v>4787</v>
      </c>
      <c r="DY96" s="208" t="s">
        <v>1372</v>
      </c>
      <c r="DZ96" s="208" t="s">
        <v>635</v>
      </c>
      <c r="EA96" s="208" t="s">
        <v>2402</v>
      </c>
      <c r="EB96" s="378" t="s">
        <v>4788</v>
      </c>
    </row>
    <row r="97" ht="15.75" customHeight="1">
      <c r="A97" s="82" t="s">
        <v>4789</v>
      </c>
      <c r="B97" s="83" t="s">
        <v>4790</v>
      </c>
      <c r="C97" s="84" t="s">
        <v>1277</v>
      </c>
      <c r="D97" s="85" t="s">
        <v>739</v>
      </c>
      <c r="E97" s="86" t="s">
        <v>1277</v>
      </c>
      <c r="F97" s="87" t="s">
        <v>3920</v>
      </c>
      <c r="G97" s="83" t="s">
        <v>4791</v>
      </c>
      <c r="H97" s="94" t="s">
        <v>791</v>
      </c>
      <c r="I97" s="89" t="s">
        <v>4137</v>
      </c>
      <c r="J97" s="89" t="s">
        <v>4792</v>
      </c>
      <c r="K97" s="89" t="s">
        <v>4089</v>
      </c>
      <c r="L97" s="89" t="s">
        <v>2590</v>
      </c>
      <c r="M97" s="89" t="s">
        <v>4793</v>
      </c>
      <c r="N97" s="89" t="s">
        <v>4794</v>
      </c>
      <c r="O97" s="89" t="s">
        <v>2209</v>
      </c>
      <c r="P97" s="89" t="s">
        <v>4795</v>
      </c>
      <c r="Q97" s="89" t="s">
        <v>4796</v>
      </c>
      <c r="R97" s="98"/>
      <c r="S97" s="89" t="s">
        <v>2779</v>
      </c>
      <c r="T97" s="89" t="s">
        <v>4797</v>
      </c>
      <c r="U97" s="98"/>
      <c r="V97" s="94" t="s">
        <v>4798</v>
      </c>
      <c r="W97" s="93"/>
      <c r="X97" s="89" t="s">
        <v>4290</v>
      </c>
      <c r="Y97" s="98"/>
      <c r="Z97" s="89" t="s">
        <v>4799</v>
      </c>
      <c r="AA97" s="89" t="s">
        <v>4800</v>
      </c>
      <c r="AB97" s="89" t="s">
        <v>2570</v>
      </c>
      <c r="AC97" s="94" t="s">
        <v>2358</v>
      </c>
      <c r="AD97" s="98"/>
      <c r="AE97" s="89" t="s">
        <v>3143</v>
      </c>
      <c r="AF97" s="89" t="s">
        <v>115</v>
      </c>
      <c r="AG97" s="98"/>
      <c r="AH97" s="94" t="s">
        <v>2410</v>
      </c>
      <c r="AI97" s="94" t="s">
        <v>755</v>
      </c>
      <c r="AJ97" s="98"/>
      <c r="AK97" s="93"/>
      <c r="AL97" s="94" t="s">
        <v>4801</v>
      </c>
      <c r="AM97" s="94" t="s">
        <v>4802</v>
      </c>
      <c r="AN97" s="98"/>
      <c r="AO97" s="94" t="s">
        <v>4803</v>
      </c>
      <c r="AP97" s="98"/>
      <c r="AQ97" s="98"/>
      <c r="AR97" s="98"/>
      <c r="AS97" s="94" t="s">
        <v>4804</v>
      </c>
      <c r="AT97" s="89" t="s">
        <v>3999</v>
      </c>
      <c r="AU97" s="89" t="s">
        <v>185</v>
      </c>
      <c r="AV97" s="89" t="s">
        <v>2189</v>
      </c>
      <c r="AW97" s="98"/>
      <c r="AX97" s="89" t="s">
        <v>4034</v>
      </c>
      <c r="AY97" s="98"/>
      <c r="AZ97" s="93"/>
      <c r="BA97" s="94" t="s">
        <v>4504</v>
      </c>
      <c r="BB97" s="98"/>
      <c r="BC97" s="98"/>
      <c r="BD97" s="89" t="s">
        <v>4625</v>
      </c>
      <c r="BE97" s="89" t="s">
        <v>4200</v>
      </c>
      <c r="BF97" s="98"/>
      <c r="BG97" s="98"/>
      <c r="BH97" s="98"/>
      <c r="BI97" s="98"/>
      <c r="BJ97" s="89" t="s">
        <v>4805</v>
      </c>
      <c r="BK97" s="89" t="s">
        <v>4806</v>
      </c>
      <c r="BL97" s="98"/>
      <c r="BM97" s="89" t="s">
        <v>2076</v>
      </c>
      <c r="BN97" s="98"/>
      <c r="BO97" s="98"/>
      <c r="BP97" s="93"/>
      <c r="BQ97" s="98"/>
      <c r="BR97" s="98"/>
      <c r="BS97" s="94" t="s">
        <v>4807</v>
      </c>
      <c r="BT97" s="89" t="s">
        <v>4808</v>
      </c>
      <c r="BU97" s="98"/>
      <c r="BV97" s="98"/>
      <c r="BW97" s="98"/>
      <c r="BX97" s="94" t="s">
        <v>4809</v>
      </c>
      <c r="BY97" s="171" t="s">
        <v>801</v>
      </c>
      <c r="BZ97" s="89" t="s">
        <v>3948</v>
      </c>
      <c r="CA97" s="89" t="s">
        <v>4810</v>
      </c>
      <c r="CB97" s="94" t="s">
        <v>4811</v>
      </c>
      <c r="CC97" s="89" t="s">
        <v>3755</v>
      </c>
      <c r="CD97" s="98"/>
      <c r="CE97" s="196"/>
      <c r="CF97" s="89" t="s">
        <v>4812</v>
      </c>
      <c r="CG97" s="89" t="s">
        <v>1258</v>
      </c>
      <c r="CH97" s="98"/>
      <c r="CI97" s="89" t="s">
        <v>4813</v>
      </c>
      <c r="CJ97" s="89" t="s">
        <v>4814</v>
      </c>
      <c r="CK97" s="89" t="s">
        <v>4017</v>
      </c>
      <c r="CL97" s="98"/>
      <c r="CM97" s="98"/>
      <c r="CN97" s="98"/>
      <c r="CO97" s="98"/>
      <c r="CP97" s="102"/>
      <c r="CQ97" s="89" t="s">
        <v>1070</v>
      </c>
      <c r="CR97" s="98"/>
      <c r="CS97" s="103"/>
      <c r="CT97" s="89" t="s">
        <v>755</v>
      </c>
      <c r="CU97" s="98"/>
      <c r="CV97" s="98"/>
      <c r="CW97" s="89" t="s">
        <v>4815</v>
      </c>
      <c r="CX97" s="98"/>
      <c r="CY97" s="98"/>
      <c r="CZ97" s="94" t="s">
        <v>4816</v>
      </c>
      <c r="DA97" s="89" t="s">
        <v>1778</v>
      </c>
      <c r="DB97" s="98"/>
      <c r="DC97" s="94" t="s">
        <v>4817</v>
      </c>
      <c r="DD97" s="89" t="s">
        <v>4818</v>
      </c>
      <c r="DE97" s="98"/>
      <c r="DF97" s="196"/>
      <c r="DG97" s="98"/>
      <c r="DH97" s="98"/>
      <c r="DI97" s="98"/>
      <c r="DJ97" s="98"/>
      <c r="DK97" s="98"/>
      <c r="DL97" s="98"/>
      <c r="DM97" s="89" t="s">
        <v>1052</v>
      </c>
      <c r="DN97" s="94" t="s">
        <v>2979</v>
      </c>
      <c r="DO97" s="94" t="s">
        <v>3271</v>
      </c>
      <c r="DP97" s="98"/>
      <c r="DQ97" s="98"/>
      <c r="DR97" s="98"/>
      <c r="DS97" s="98"/>
      <c r="DT97" s="98"/>
      <c r="DU97" s="98"/>
      <c r="DV97" s="98"/>
      <c r="DW97" s="98"/>
      <c r="DX97" s="98"/>
      <c r="DY97" s="91" t="s">
        <v>4819</v>
      </c>
      <c r="DZ97" s="98"/>
      <c r="EA97" s="98"/>
      <c r="EB97" s="236"/>
    </row>
    <row r="98">
      <c r="A98" s="178" t="s">
        <v>4820</v>
      </c>
      <c r="B98" s="105" t="s">
        <v>4821</v>
      </c>
      <c r="C98" s="106" t="s">
        <v>1277</v>
      </c>
      <c r="D98" s="107" t="s">
        <v>1277</v>
      </c>
      <c r="E98" s="108" t="s">
        <v>1277</v>
      </c>
      <c r="F98" s="109" t="s">
        <v>1277</v>
      </c>
      <c r="G98" s="105" t="s">
        <v>1407</v>
      </c>
      <c r="H98" s="216"/>
      <c r="I98" s="179" t="s">
        <v>2084</v>
      </c>
      <c r="J98" s="179" t="s">
        <v>4822</v>
      </c>
      <c r="K98" s="179" t="s">
        <v>930</v>
      </c>
      <c r="L98" s="179" t="s">
        <v>4823</v>
      </c>
      <c r="M98" s="216"/>
      <c r="N98" s="179" t="s">
        <v>4654</v>
      </c>
      <c r="O98" s="179" t="s">
        <v>4625</v>
      </c>
      <c r="P98" s="179" t="s">
        <v>452</v>
      </c>
      <c r="Q98" s="216"/>
      <c r="R98" s="216"/>
      <c r="S98" s="216"/>
      <c r="T98" s="216"/>
      <c r="U98" s="216"/>
      <c r="V98" s="216"/>
      <c r="W98" s="93"/>
      <c r="X98" s="200" t="s">
        <v>3488</v>
      </c>
      <c r="Y98" s="200" t="s">
        <v>3330</v>
      </c>
      <c r="Z98" s="200" t="s">
        <v>3287</v>
      </c>
      <c r="AA98" s="200" t="s">
        <v>4391</v>
      </c>
      <c r="AB98" s="200" t="s">
        <v>4824</v>
      </c>
      <c r="AC98" s="200" t="s">
        <v>4825</v>
      </c>
      <c r="AD98" s="219"/>
      <c r="AE98" s="200" t="s">
        <v>2367</v>
      </c>
      <c r="AF98" s="200" t="s">
        <v>4826</v>
      </c>
      <c r="AG98" s="219"/>
      <c r="AH98" s="219"/>
      <c r="AI98" s="219"/>
      <c r="AJ98" s="219"/>
      <c r="AK98" s="93"/>
      <c r="AL98" s="220"/>
      <c r="AM98" s="220"/>
      <c r="AN98" s="220"/>
      <c r="AO98" s="220"/>
      <c r="AP98" s="220"/>
      <c r="AQ98" s="220"/>
      <c r="AR98" s="220"/>
      <c r="AS98" s="220"/>
      <c r="AT98" s="181" t="s">
        <v>3874</v>
      </c>
      <c r="AU98" s="181" t="s">
        <v>4205</v>
      </c>
      <c r="AV98" s="220"/>
      <c r="AW98" s="220"/>
      <c r="AX98" s="220"/>
      <c r="AY98" s="220"/>
      <c r="AZ98" s="93"/>
      <c r="BA98" s="186" t="s">
        <v>4398</v>
      </c>
      <c r="BB98" s="186" t="s">
        <v>3594</v>
      </c>
      <c r="BC98" s="185"/>
      <c r="BD98" s="186" t="s">
        <v>3982</v>
      </c>
      <c r="BE98" s="186" t="s">
        <v>4827</v>
      </c>
      <c r="BF98" s="185"/>
      <c r="BG98" s="185"/>
      <c r="BH98" s="186" t="s">
        <v>2958</v>
      </c>
      <c r="BI98" s="186" t="s">
        <v>4828</v>
      </c>
      <c r="BJ98" s="185"/>
      <c r="BK98" s="186" t="s">
        <v>1350</v>
      </c>
      <c r="BL98" s="185"/>
      <c r="BM98" s="185"/>
      <c r="BN98" s="185"/>
      <c r="BO98" s="185"/>
      <c r="BP98" s="93"/>
      <c r="BQ98" s="188" t="s">
        <v>4829</v>
      </c>
      <c r="BR98" s="188" t="s">
        <v>4038</v>
      </c>
      <c r="BS98" s="188" t="s">
        <v>1158</v>
      </c>
      <c r="BT98" s="188" t="s">
        <v>4830</v>
      </c>
      <c r="BU98" s="188" t="s">
        <v>4831</v>
      </c>
      <c r="BV98" s="188" t="s">
        <v>4505</v>
      </c>
      <c r="BW98" s="223"/>
      <c r="BX98" s="188" t="s">
        <v>4832</v>
      </c>
      <c r="BY98" s="223"/>
      <c r="BZ98" s="223"/>
      <c r="CA98" s="223"/>
      <c r="CB98" s="223"/>
      <c r="CC98" s="223"/>
      <c r="CD98" s="223"/>
      <c r="CE98" s="226"/>
      <c r="CF98" s="191" t="s">
        <v>4833</v>
      </c>
      <c r="CG98" s="191" t="s">
        <v>1337</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2948</v>
      </c>
      <c r="H99" s="98"/>
      <c r="I99" s="94" t="s">
        <v>1785</v>
      </c>
      <c r="J99" s="89" t="s">
        <v>4844</v>
      </c>
      <c r="K99" s="94" t="s">
        <v>4009</v>
      </c>
      <c r="L99" s="252" t="s">
        <v>560</v>
      </c>
      <c r="M99" s="98"/>
      <c r="N99" s="94" t="s">
        <v>4845</v>
      </c>
      <c r="O99" s="94" t="s">
        <v>954</v>
      </c>
      <c r="P99" s="94" t="s">
        <v>2229</v>
      </c>
      <c r="Q99" s="98"/>
      <c r="R99" s="98"/>
      <c r="S99" s="98"/>
      <c r="T99" s="98"/>
      <c r="U99" s="98"/>
      <c r="V99" s="98"/>
      <c r="W99" s="93"/>
      <c r="X99" s="94" t="s">
        <v>2479</v>
      </c>
      <c r="Y99" s="94" t="s">
        <v>939</v>
      </c>
      <c r="Z99" s="94" t="s">
        <v>3629</v>
      </c>
      <c r="AA99" s="94" t="s">
        <v>4407</v>
      </c>
      <c r="AB99" s="94" t="s">
        <v>422</v>
      </c>
      <c r="AC99" s="94" t="s">
        <v>4566</v>
      </c>
      <c r="AD99" s="98"/>
      <c r="AE99" s="98"/>
      <c r="AF99" s="94" t="s">
        <v>4795</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4268</v>
      </c>
      <c r="BD99" s="94" t="s">
        <v>4625</v>
      </c>
      <c r="BE99" s="94" t="s">
        <v>3182</v>
      </c>
      <c r="BF99" s="98"/>
      <c r="BG99" s="98"/>
      <c r="BH99" s="94" t="s">
        <v>1633</v>
      </c>
      <c r="BI99" s="94" t="s">
        <v>4847</v>
      </c>
      <c r="BJ99" s="94" t="s">
        <v>688</v>
      </c>
      <c r="BK99" s="94" t="s">
        <v>4159</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3920</v>
      </c>
      <c r="H100" s="179"/>
      <c r="I100" s="179" t="s">
        <v>4855</v>
      </c>
      <c r="J100" s="179" t="s">
        <v>4088</v>
      </c>
      <c r="K100" s="179" t="s">
        <v>3161</v>
      </c>
      <c r="L100" s="179" t="s">
        <v>4521</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6" t="s">
        <v>4858</v>
      </c>
      <c r="Z100" s="200" t="s">
        <v>508</v>
      </c>
      <c r="AA100" s="200" t="s">
        <v>4712</v>
      </c>
      <c r="AB100" s="200" t="s">
        <v>4824</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2564</v>
      </c>
      <c r="AU100" s="181" t="s">
        <v>1826</v>
      </c>
      <c r="AV100" s="220"/>
      <c r="AW100" s="181"/>
      <c r="AX100" s="181"/>
      <c r="AY100" s="181"/>
      <c r="AZ100" s="97"/>
      <c r="BA100" s="186" t="s">
        <v>4797</v>
      </c>
      <c r="BB100" s="186" t="s">
        <v>4861</v>
      </c>
      <c r="BC100" s="186" t="s">
        <v>3446</v>
      </c>
      <c r="BD100" s="186" t="s">
        <v>4010</v>
      </c>
      <c r="BE100" s="186" t="s">
        <v>3983</v>
      </c>
      <c r="BF100" s="186"/>
      <c r="BG100" s="186"/>
      <c r="BH100" s="186" t="s">
        <v>4592</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2482</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2556</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4130</v>
      </c>
      <c r="K101" s="89" t="s">
        <v>2353</v>
      </c>
      <c r="L101" s="94" t="s">
        <v>4876</v>
      </c>
      <c r="M101" s="98"/>
      <c r="N101" s="98"/>
      <c r="O101" s="94" t="s">
        <v>259</v>
      </c>
      <c r="P101" s="94" t="s">
        <v>107</v>
      </c>
      <c r="Q101" s="98"/>
      <c r="R101" s="98"/>
      <c r="S101" s="94" t="s">
        <v>2483</v>
      </c>
      <c r="T101" s="98"/>
      <c r="U101" s="98"/>
      <c r="V101" s="98"/>
      <c r="W101" s="93"/>
      <c r="X101" s="89" t="s">
        <v>2788</v>
      </c>
      <c r="Y101" s="211" t="s">
        <v>4877</v>
      </c>
      <c r="Z101" s="211" t="s">
        <v>3287</v>
      </c>
      <c r="AA101" s="211" t="s">
        <v>1751</v>
      </c>
      <c r="AB101" s="94" t="s">
        <v>2231</v>
      </c>
      <c r="AC101" s="94" t="s">
        <v>4878</v>
      </c>
      <c r="AD101" s="98"/>
      <c r="AE101" s="94" t="s">
        <v>4100</v>
      </c>
      <c r="AF101" s="94" t="s">
        <v>4879</v>
      </c>
      <c r="AG101" s="98"/>
      <c r="AH101" s="98"/>
      <c r="AI101" s="98"/>
      <c r="AJ101" s="98"/>
      <c r="AK101" s="93"/>
      <c r="AL101" s="98"/>
      <c r="AM101" s="98"/>
      <c r="AN101" s="98"/>
      <c r="AO101" s="98"/>
      <c r="AP101" s="98"/>
      <c r="AQ101" s="98"/>
      <c r="AR101" s="98"/>
      <c r="AS101" s="98"/>
      <c r="AT101" s="94" t="s">
        <v>2510</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1" t="s">
        <v>2402</v>
      </c>
      <c r="BI101" s="98"/>
      <c r="BJ101" s="98"/>
      <c r="BK101" s="98"/>
      <c r="BL101" s="98"/>
      <c r="BM101" s="98"/>
      <c r="BN101" s="98"/>
      <c r="BO101" s="98"/>
      <c r="BP101" s="93"/>
      <c r="BQ101" s="94"/>
      <c r="BR101" s="98"/>
      <c r="BS101" s="94" t="s">
        <v>2486</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4232</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3171</v>
      </c>
      <c r="J102" s="198" t="s">
        <v>4888</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2"/>
      <c r="BK102" s="127" t="str">
        <f>HYPERLINK("https://youtu.be/s2PuD6GykFw","13.17")</f>
        <v>13.17</v>
      </c>
      <c r="BL102" s="185"/>
      <c r="BM102" s="185"/>
      <c r="BN102" s="185"/>
      <c r="BO102" s="185"/>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4484</v>
      </c>
      <c r="CU102" s="230"/>
      <c r="CV102" s="143" t="str">
        <f>HYPERLINK("https://youtu.be/2KJZjpdxuJ4","34.36")</f>
        <v>34.36</v>
      </c>
      <c r="CW102" s="143" t="str">
        <f>HYPERLINK("https://youtu.be/cSzurkVRqKk","47.30")</f>
        <v>47.30</v>
      </c>
      <c r="CX102" s="574"/>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4" t="s">
        <v>4889</v>
      </c>
      <c r="B103" s="83" t="s">
        <v>4890</v>
      </c>
      <c r="C103" s="84" t="s">
        <v>1277</v>
      </c>
      <c r="D103" s="85" t="s">
        <v>1277</v>
      </c>
      <c r="E103" s="86" t="s">
        <v>1277</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1421</v>
      </c>
      <c r="AA103" s="94" t="s">
        <v>604</v>
      </c>
      <c r="AB103" s="94" t="s">
        <v>3390</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2446</v>
      </c>
      <c r="BF103" s="94" t="s">
        <v>4481</v>
      </c>
      <c r="BG103" s="98"/>
      <c r="BH103" s="94" t="s">
        <v>4612</v>
      </c>
      <c r="BI103" s="94" t="s">
        <v>1009</v>
      </c>
      <c r="BJ103" s="98"/>
      <c r="BK103" s="171" t="s">
        <v>4907</v>
      </c>
      <c r="BL103" s="94" t="s">
        <v>4908</v>
      </c>
      <c r="BM103" s="94" t="s">
        <v>3761</v>
      </c>
      <c r="BN103" s="98"/>
      <c r="BO103" s="94" t="s">
        <v>4909</v>
      </c>
      <c r="BP103" s="115"/>
      <c r="BQ103" s="98"/>
      <c r="BR103" s="94" t="s">
        <v>4910</v>
      </c>
      <c r="BS103" s="94" t="s">
        <v>4709</v>
      </c>
      <c r="BT103" s="94" t="s">
        <v>573</v>
      </c>
      <c r="BU103" s="94" t="s">
        <v>4911</v>
      </c>
      <c r="BV103" s="94" t="s">
        <v>4912</v>
      </c>
      <c r="BW103" s="98"/>
      <c r="BX103" s="89" t="s">
        <v>2825</v>
      </c>
      <c r="BY103" s="98"/>
      <c r="BZ103" s="89" t="s">
        <v>3394</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3105</v>
      </c>
      <c r="CS103" s="103"/>
      <c r="CT103" s="94" t="s">
        <v>2457</v>
      </c>
      <c r="CU103" s="94" t="s">
        <v>4922</v>
      </c>
      <c r="CV103" s="94" t="s">
        <v>4923</v>
      </c>
      <c r="CW103" s="94" t="s">
        <v>656</v>
      </c>
      <c r="CX103" s="98"/>
      <c r="CY103" s="98"/>
      <c r="CZ103" s="89" t="s">
        <v>4924</v>
      </c>
      <c r="DA103" s="89" t="s">
        <v>1916</v>
      </c>
      <c r="DB103" s="94" t="s">
        <v>4925</v>
      </c>
      <c r="DC103" s="94" t="s">
        <v>4521</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3425</v>
      </c>
      <c r="DS103" s="94" t="s">
        <v>3142</v>
      </c>
      <c r="DT103" s="94" t="s">
        <v>1371</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1277</v>
      </c>
      <c r="D104" s="107" t="s">
        <v>1277</v>
      </c>
      <c r="E104" s="108" t="s">
        <v>1277</v>
      </c>
      <c r="F104" s="109" t="s">
        <v>1277</v>
      </c>
      <c r="G104" s="105" t="s">
        <v>3318</v>
      </c>
      <c r="H104" s="179" t="s">
        <v>4329</v>
      </c>
      <c r="I104" s="179" t="s">
        <v>4936</v>
      </c>
      <c r="J104" s="179" t="s">
        <v>1528</v>
      </c>
      <c r="K104" s="179" t="s">
        <v>1005</v>
      </c>
      <c r="L104" s="179" t="s">
        <v>2457</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4600</v>
      </c>
      <c r="AB104" s="200" t="s">
        <v>4511</v>
      </c>
      <c r="AC104" s="200" t="s">
        <v>4943</v>
      </c>
      <c r="AD104" s="200" t="s">
        <v>4944</v>
      </c>
      <c r="AE104" s="200" t="s">
        <v>4945</v>
      </c>
      <c r="AF104" s="200" t="s">
        <v>4218</v>
      </c>
      <c r="AG104" s="200" t="s">
        <v>1693</v>
      </c>
      <c r="AH104" s="200"/>
      <c r="AI104" s="200" t="s">
        <v>1224</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4155</v>
      </c>
      <c r="BH104" s="186" t="s">
        <v>3649</v>
      </c>
      <c r="BI104" s="186" t="s">
        <v>900</v>
      </c>
      <c r="BJ104" s="186"/>
      <c r="BK104" s="186" t="s">
        <v>4952</v>
      </c>
      <c r="BL104" s="185"/>
      <c r="BM104" s="186" t="s">
        <v>1708</v>
      </c>
      <c r="BN104" s="186" t="s">
        <v>2529</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1410</v>
      </c>
      <c r="CD104" s="223"/>
      <c r="CE104" s="226"/>
      <c r="CF104" s="191" t="s">
        <v>4374</v>
      </c>
      <c r="CG104" s="191" t="s">
        <v>1538</v>
      </c>
      <c r="CH104" s="191" t="s">
        <v>4749</v>
      </c>
      <c r="CI104" s="191" t="s">
        <v>4958</v>
      </c>
      <c r="CJ104" s="191" t="s">
        <v>4959</v>
      </c>
      <c r="CK104" s="191" t="s">
        <v>4960</v>
      </c>
      <c r="CL104" s="191" t="s">
        <v>1305</v>
      </c>
      <c r="CM104" s="191" t="s">
        <v>2813</v>
      </c>
      <c r="CN104" s="191" t="s">
        <v>3369</v>
      </c>
      <c r="CO104" s="191" t="s">
        <v>547</v>
      </c>
      <c r="CP104" s="191"/>
      <c r="CQ104" s="191" t="s">
        <v>4961</v>
      </c>
      <c r="CR104" s="229"/>
      <c r="CS104" s="103"/>
      <c r="CT104" s="207" t="s">
        <v>4962</v>
      </c>
      <c r="CU104" s="207" t="s">
        <v>4963</v>
      </c>
      <c r="CV104" s="207" t="s">
        <v>4964</v>
      </c>
      <c r="CW104" s="207" t="s">
        <v>2521</v>
      </c>
      <c r="CX104" s="207" t="s">
        <v>4965</v>
      </c>
      <c r="CY104" s="207" t="s">
        <v>3587</v>
      </c>
      <c r="CZ104" s="207" t="s">
        <v>4966</v>
      </c>
      <c r="DA104" s="207" t="s">
        <v>2439</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4968</v>
      </c>
      <c r="B105" s="83" t="s">
        <v>4969</v>
      </c>
      <c r="C105" s="84" t="s">
        <v>1277</v>
      </c>
      <c r="D105" s="85" t="s">
        <v>1277</v>
      </c>
      <c r="E105" s="86" t="s">
        <v>1277</v>
      </c>
      <c r="F105" s="87" t="s">
        <v>543</v>
      </c>
      <c r="G105" s="83" t="s">
        <v>4468</v>
      </c>
      <c r="H105" s="94" t="s">
        <v>662</v>
      </c>
      <c r="I105" s="94" t="s">
        <v>2085</v>
      </c>
      <c r="J105" s="94" t="s">
        <v>4554</v>
      </c>
      <c r="K105" s="94" t="s">
        <v>4970</v>
      </c>
      <c r="L105" s="94" t="s">
        <v>4292</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4635</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4169</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2510</v>
      </c>
      <c r="CN105" s="98"/>
      <c r="CO105" s="98"/>
      <c r="CP105" s="98"/>
      <c r="CQ105" s="98"/>
      <c r="CR105" s="98"/>
      <c r="CS105" s="103"/>
      <c r="CT105" s="94" t="s">
        <v>4774</v>
      </c>
      <c r="CU105" s="94" t="s">
        <v>2679</v>
      </c>
      <c r="CV105" s="94" t="s">
        <v>144</v>
      </c>
      <c r="CW105" s="94" t="s">
        <v>4521</v>
      </c>
      <c r="CX105" s="94" t="s">
        <v>4993</v>
      </c>
      <c r="CY105" s="94" t="s">
        <v>4994</v>
      </c>
      <c r="CZ105" s="94" t="s">
        <v>4405</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1277</v>
      </c>
      <c r="D106" s="107" t="s">
        <v>1277</v>
      </c>
      <c r="E106" s="108" t="s">
        <v>1277</v>
      </c>
      <c r="F106" s="109" t="s">
        <v>330</v>
      </c>
      <c r="G106" s="105" t="s">
        <v>221</v>
      </c>
      <c r="H106" s="216"/>
      <c r="I106" s="179" t="s">
        <v>3474</v>
      </c>
      <c r="J106" s="216"/>
      <c r="K106" s="112" t="str">
        <f>HYPERLINK("https://www.youtube.com/watch?v=fhmkEG98u50","13.86")</f>
        <v>13.86</v>
      </c>
      <c r="L106" s="216" t="s">
        <v>2495</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1227</v>
      </c>
      <c r="BE106" s="186" t="s">
        <v>4998</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5000</v>
      </c>
      <c r="B107" s="83" t="s">
        <v>5001</v>
      </c>
      <c r="C107" s="84" t="s">
        <v>1277</v>
      </c>
      <c r="D107" s="85" t="s">
        <v>1277</v>
      </c>
      <c r="E107" s="86" t="s">
        <v>1277</v>
      </c>
      <c r="F107" s="87" t="s">
        <v>4576</v>
      </c>
      <c r="G107" s="83" t="s">
        <v>4576</v>
      </c>
      <c r="H107" s="98"/>
      <c r="I107" s="89" t="s">
        <v>5002</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3258</v>
      </c>
      <c r="BE107" s="89" t="s">
        <v>3766</v>
      </c>
      <c r="BF107" s="98"/>
      <c r="BG107" s="98"/>
      <c r="BH107" s="89" t="s">
        <v>3149</v>
      </c>
      <c r="BI107" s="211"/>
      <c r="BJ107" s="89" t="s">
        <v>5003</v>
      </c>
      <c r="BK107" s="98"/>
      <c r="BL107" s="98"/>
      <c r="BM107" s="98"/>
      <c r="BN107" s="98"/>
      <c r="BO107" s="98"/>
      <c r="BP107" s="93"/>
      <c r="BQ107" s="98"/>
      <c r="BR107" s="89" t="s">
        <v>2523</v>
      </c>
      <c r="BS107" s="98"/>
      <c r="BT107" s="98"/>
      <c r="BU107" s="98"/>
      <c r="BV107" s="98"/>
      <c r="BW107" s="98"/>
      <c r="BX107" s="98"/>
      <c r="BY107" s="89" t="s">
        <v>5004</v>
      </c>
      <c r="BZ107" s="98"/>
      <c r="CA107" s="98"/>
      <c r="CB107" s="98"/>
      <c r="CC107" s="98"/>
      <c r="CD107" s="98"/>
      <c r="CE107" s="196"/>
      <c r="CF107" s="89" t="s">
        <v>1833</v>
      </c>
      <c r="CG107" s="89" t="s">
        <v>351</v>
      </c>
      <c r="CH107" s="98"/>
      <c r="CI107" s="89" t="s">
        <v>5005</v>
      </c>
      <c r="CJ107" s="98"/>
      <c r="CK107" s="98"/>
      <c r="CL107" s="89" t="s">
        <v>2643</v>
      </c>
      <c r="CM107" s="98"/>
      <c r="CN107" s="98"/>
      <c r="CO107" s="98"/>
      <c r="CP107" s="98"/>
      <c r="CQ107" s="98"/>
      <c r="CR107" s="98"/>
      <c r="CS107" s="103"/>
      <c r="CT107" s="89" t="s">
        <v>2163</v>
      </c>
      <c r="CU107" s="98"/>
      <c r="CV107" s="89" t="s">
        <v>3904</v>
      </c>
      <c r="CW107" s="89" t="s">
        <v>1534</v>
      </c>
      <c r="CX107" s="98"/>
      <c r="CY107" s="98"/>
      <c r="CZ107" s="89" t="s">
        <v>5006</v>
      </c>
      <c r="DA107" s="89" t="s">
        <v>3241</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553"/>
    </row>
    <row r="108">
      <c r="A108" s="576" t="s">
        <v>5007</v>
      </c>
      <c r="B108" s="105" t="s">
        <v>5008</v>
      </c>
      <c r="C108" s="106" t="s">
        <v>1277</v>
      </c>
      <c r="D108" s="107" t="s">
        <v>1277</v>
      </c>
      <c r="E108" s="108" t="s">
        <v>1277</v>
      </c>
      <c r="F108" s="109" t="s">
        <v>1277</v>
      </c>
      <c r="G108" s="105" t="s">
        <v>4621</v>
      </c>
      <c r="H108" s="179" t="s">
        <v>2102</v>
      </c>
      <c r="I108" s="179" t="s">
        <v>5009</v>
      </c>
      <c r="J108" s="179" t="s">
        <v>5010</v>
      </c>
      <c r="K108" s="179" t="s">
        <v>4520</v>
      </c>
      <c r="L108" s="179" t="s">
        <v>783</v>
      </c>
      <c r="M108" s="216"/>
      <c r="N108" s="179" t="s">
        <v>5011</v>
      </c>
      <c r="O108" s="179" t="s">
        <v>476</v>
      </c>
      <c r="P108" s="179" t="s">
        <v>5012</v>
      </c>
      <c r="Q108" s="216"/>
      <c r="R108" s="216"/>
      <c r="S108" s="179" t="s">
        <v>2684</v>
      </c>
      <c r="T108" s="216"/>
      <c r="U108" s="216"/>
      <c r="V108" s="216"/>
      <c r="W108" s="93"/>
      <c r="X108" s="200" t="s">
        <v>5013</v>
      </c>
      <c r="Y108" s="200" t="s">
        <v>283</v>
      </c>
      <c r="Z108" s="200" t="s">
        <v>5014</v>
      </c>
      <c r="AA108" s="200" t="s">
        <v>1320</v>
      </c>
      <c r="AB108" s="200" t="s">
        <v>1807</v>
      </c>
      <c r="AC108" s="200" t="s">
        <v>5015</v>
      </c>
      <c r="AD108" s="219"/>
      <c r="AE108" s="200" t="s">
        <v>289</v>
      </c>
      <c r="AF108" s="200" t="s">
        <v>5016</v>
      </c>
      <c r="AG108" s="219"/>
      <c r="AH108" s="219"/>
      <c r="AI108" s="200" t="s">
        <v>5017</v>
      </c>
      <c r="AJ108" s="219"/>
      <c r="AK108" s="93"/>
      <c r="AL108" s="181" t="s">
        <v>5018</v>
      </c>
      <c r="AM108" s="181" t="s">
        <v>3135</v>
      </c>
      <c r="AN108" s="220"/>
      <c r="AO108" s="220"/>
      <c r="AP108" s="220"/>
      <c r="AQ108" s="220"/>
      <c r="AR108" s="181" t="s">
        <v>5019</v>
      </c>
      <c r="AS108" s="220"/>
      <c r="AT108" s="181" t="s">
        <v>5020</v>
      </c>
      <c r="AU108" s="181" t="s">
        <v>1821</v>
      </c>
      <c r="AV108" s="181" t="s">
        <v>5021</v>
      </c>
      <c r="AW108" s="220"/>
      <c r="AX108" s="181" t="s">
        <v>1807</v>
      </c>
      <c r="AY108" s="220"/>
      <c r="AZ108" s="93"/>
      <c r="BA108" s="186" t="s">
        <v>5022</v>
      </c>
      <c r="BB108" s="186" t="s">
        <v>2289</v>
      </c>
      <c r="BC108" s="186" t="s">
        <v>5023</v>
      </c>
      <c r="BD108" s="186" t="s">
        <v>5024</v>
      </c>
      <c r="BE108" s="186" t="s">
        <v>5025</v>
      </c>
      <c r="BF108" s="186" t="s">
        <v>5026</v>
      </c>
      <c r="BG108" s="186" t="s">
        <v>5027</v>
      </c>
      <c r="BH108" s="186" t="s">
        <v>1892</v>
      </c>
      <c r="BI108" s="186" t="s">
        <v>5028</v>
      </c>
      <c r="BJ108" s="186" t="s">
        <v>5029</v>
      </c>
      <c r="BK108" s="186" t="s">
        <v>5030</v>
      </c>
      <c r="BL108" s="185"/>
      <c r="BM108" s="186" t="s">
        <v>1892</v>
      </c>
      <c r="BN108" s="186" t="s">
        <v>5031</v>
      </c>
      <c r="BO108" s="185"/>
      <c r="BP108" s="93"/>
      <c r="BQ108" s="188" t="s">
        <v>5032</v>
      </c>
      <c r="BR108" s="223"/>
      <c r="BS108" s="188" t="s">
        <v>4549</v>
      </c>
      <c r="BT108" s="188" t="s">
        <v>3782</v>
      </c>
      <c r="BU108" s="188" t="s">
        <v>5033</v>
      </c>
      <c r="BV108" s="188" t="s">
        <v>5034</v>
      </c>
      <c r="BW108" s="223"/>
      <c r="BX108" s="188" t="s">
        <v>3499</v>
      </c>
      <c r="BY108" s="188" t="s">
        <v>5035</v>
      </c>
      <c r="BZ108" s="188" t="s">
        <v>5036</v>
      </c>
      <c r="CA108" s="223"/>
      <c r="CB108" s="223"/>
      <c r="CC108" s="223"/>
      <c r="CD108" s="223"/>
      <c r="CE108" s="226"/>
      <c r="CF108" s="191" t="s">
        <v>5037</v>
      </c>
      <c r="CG108" s="191" t="s">
        <v>4786</v>
      </c>
      <c r="CH108" s="191" t="s">
        <v>2553</v>
      </c>
      <c r="CI108" s="191" t="s">
        <v>5038</v>
      </c>
      <c r="CJ108" s="191" t="s">
        <v>3684</v>
      </c>
      <c r="CK108" s="191" t="s">
        <v>5039</v>
      </c>
      <c r="CL108" s="191" t="s">
        <v>5040</v>
      </c>
      <c r="CM108" s="191" t="s">
        <v>3825</v>
      </c>
      <c r="CN108" s="229"/>
      <c r="CO108" s="191" t="s">
        <v>5041</v>
      </c>
      <c r="CP108" s="229"/>
      <c r="CQ108" s="229"/>
      <c r="CR108" s="229"/>
      <c r="CS108" s="103"/>
      <c r="CT108" s="207" t="s">
        <v>5042</v>
      </c>
      <c r="CU108" s="207" t="s">
        <v>5043</v>
      </c>
      <c r="CV108" s="207" t="s">
        <v>5044</v>
      </c>
      <c r="CW108" s="207" t="s">
        <v>3117</v>
      </c>
      <c r="CX108" s="207" t="s">
        <v>5045</v>
      </c>
      <c r="CY108" s="207" t="s">
        <v>1554</v>
      </c>
      <c r="CZ108" s="207" t="s">
        <v>5046</v>
      </c>
      <c r="DA108" s="207" t="s">
        <v>2239</v>
      </c>
      <c r="DB108" s="230"/>
      <c r="DC108" s="230"/>
      <c r="DD108" s="207" t="s">
        <v>352</v>
      </c>
      <c r="DE108" s="230"/>
      <c r="DF108" s="246"/>
      <c r="DG108" s="208" t="s">
        <v>2079</v>
      </c>
      <c r="DH108" s="232"/>
      <c r="DI108" s="208" t="s">
        <v>4385</v>
      </c>
      <c r="DJ108" s="208"/>
      <c r="DK108" s="208" t="s">
        <v>508</v>
      </c>
      <c r="DL108" s="208" t="s">
        <v>5047</v>
      </c>
      <c r="DM108" s="208" t="s">
        <v>5048</v>
      </c>
      <c r="DN108" s="208" t="s">
        <v>5049</v>
      </c>
      <c r="DO108" s="208" t="s">
        <v>5050</v>
      </c>
      <c r="DP108" s="208" t="s">
        <v>5051</v>
      </c>
      <c r="DQ108" s="208" t="s">
        <v>1966</v>
      </c>
      <c r="DR108" s="208" t="s">
        <v>2510</v>
      </c>
      <c r="DS108" s="232"/>
      <c r="DT108" s="232"/>
      <c r="DU108" s="208" t="s">
        <v>267</v>
      </c>
      <c r="DV108" s="232"/>
      <c r="DW108" s="208" t="s">
        <v>5052</v>
      </c>
      <c r="DX108" s="208" t="s">
        <v>687</v>
      </c>
      <c r="DY108" s="208" t="s">
        <v>5053</v>
      </c>
      <c r="DZ108" s="232"/>
      <c r="EA108" s="208" t="s">
        <v>5054</v>
      </c>
      <c r="EB108" s="577" t="s">
        <v>5055</v>
      </c>
    </row>
    <row r="109" ht="15.75" customHeight="1">
      <c r="A109" s="82" t="s">
        <v>5056</v>
      </c>
      <c r="B109" s="83" t="s">
        <v>5057</v>
      </c>
      <c r="C109" s="84" t="s">
        <v>1277</v>
      </c>
      <c r="D109" s="85" t="s">
        <v>1277</v>
      </c>
      <c r="E109" s="86" t="s">
        <v>1277</v>
      </c>
      <c r="F109" s="87" t="s">
        <v>739</v>
      </c>
      <c r="G109" s="83" t="s">
        <v>219</v>
      </c>
      <c r="H109" s="98"/>
      <c r="I109" s="94"/>
      <c r="J109" s="94" t="s">
        <v>5058</v>
      </c>
      <c r="K109" s="94" t="s">
        <v>4030</v>
      </c>
      <c r="L109" s="94" t="s">
        <v>4662</v>
      </c>
      <c r="M109" s="98"/>
      <c r="N109" s="94" t="s">
        <v>3867</v>
      </c>
      <c r="O109" s="94" t="s">
        <v>1374</v>
      </c>
      <c r="P109" s="94" t="s">
        <v>3746</v>
      </c>
      <c r="Q109" s="98"/>
      <c r="R109" s="98"/>
      <c r="S109" s="98"/>
      <c r="T109" s="98"/>
      <c r="U109" s="98"/>
      <c r="V109" s="98"/>
      <c r="W109" s="93"/>
      <c r="X109" s="98"/>
      <c r="Y109" s="94" t="s">
        <v>2961</v>
      </c>
      <c r="Z109" s="94" t="s">
        <v>5059</v>
      </c>
      <c r="AA109" s="94" t="s">
        <v>5060</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2486</v>
      </c>
      <c r="BT109" s="94" t="s">
        <v>5064</v>
      </c>
      <c r="BU109" s="98"/>
      <c r="BV109" s="94" t="s">
        <v>5065</v>
      </c>
      <c r="BW109" s="98"/>
      <c r="BX109" s="98"/>
      <c r="BY109" s="94" t="s">
        <v>3382</v>
      </c>
      <c r="BZ109" s="98"/>
      <c r="CA109" s="98"/>
      <c r="CB109" s="98"/>
      <c r="CC109" s="98"/>
      <c r="CD109" s="98"/>
      <c r="CE109" s="196"/>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3168</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78" t="s">
        <v>5071</v>
      </c>
      <c r="B110" s="105" t="s">
        <v>5072</v>
      </c>
      <c r="C110" s="106" t="s">
        <v>1277</v>
      </c>
      <c r="D110" s="107" t="s">
        <v>739</v>
      </c>
      <c r="E110" s="108" t="s">
        <v>1277</v>
      </c>
      <c r="F110" s="109" t="s">
        <v>220</v>
      </c>
      <c r="G110" s="105" t="s">
        <v>4874</v>
      </c>
      <c r="H110" s="179" t="s">
        <v>3643</v>
      </c>
      <c r="I110" s="179" t="s">
        <v>5073</v>
      </c>
      <c r="J110" s="179" t="s">
        <v>2261</v>
      </c>
      <c r="K110" s="238" t="s">
        <v>2353</v>
      </c>
      <c r="L110" s="179" t="s">
        <v>5018</v>
      </c>
      <c r="M110" s="216"/>
      <c r="N110" s="216"/>
      <c r="O110" s="216"/>
      <c r="P110" s="179" t="s">
        <v>5074</v>
      </c>
      <c r="Q110" s="216"/>
      <c r="R110" s="216"/>
      <c r="S110" s="114" t="s">
        <v>5075</v>
      </c>
      <c r="T110" s="216"/>
      <c r="U110" s="216"/>
      <c r="V110" s="216"/>
      <c r="W110" s="93"/>
      <c r="X110" s="219"/>
      <c r="Y110" s="117" t="s">
        <v>2186</v>
      </c>
      <c r="Z110" s="117" t="s">
        <v>4220</v>
      </c>
      <c r="AA110" s="200" t="s">
        <v>2931</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10" t="s">
        <v>2288</v>
      </c>
      <c r="CH110" s="229"/>
      <c r="CI110" s="229"/>
      <c r="CJ110" s="229"/>
      <c r="CK110" s="229"/>
      <c r="CL110" s="229"/>
      <c r="CM110" s="191" t="s">
        <v>3425</v>
      </c>
      <c r="CN110" s="229"/>
      <c r="CO110" s="229"/>
      <c r="CP110" s="229"/>
      <c r="CQ110" s="229"/>
      <c r="CR110" s="229"/>
      <c r="CS110" s="103"/>
      <c r="CT110" s="207" t="s">
        <v>373</v>
      </c>
      <c r="CU110" s="207" t="s">
        <v>4122</v>
      </c>
      <c r="CV110" s="207" t="s">
        <v>5086</v>
      </c>
      <c r="CW110" s="230"/>
      <c r="CX110" s="207" t="s">
        <v>5087</v>
      </c>
      <c r="CY110" s="230"/>
      <c r="CZ110" s="147" t="s">
        <v>5088</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4549</v>
      </c>
      <c r="DT110" s="232"/>
      <c r="DU110" s="208" t="s">
        <v>1733</v>
      </c>
      <c r="DV110" s="232"/>
      <c r="DW110" s="232"/>
      <c r="DX110" s="232"/>
      <c r="DY110" s="232"/>
      <c r="DZ110" s="232"/>
      <c r="EA110" s="232"/>
      <c r="EB110" s="378"/>
    </row>
    <row r="111" ht="15.75" customHeight="1">
      <c r="A111" s="579" t="s">
        <v>5089</v>
      </c>
      <c r="B111" s="83" t="s">
        <v>5090</v>
      </c>
      <c r="C111" s="84" t="s">
        <v>1277</v>
      </c>
      <c r="D111" s="85" t="s">
        <v>1277</v>
      </c>
      <c r="E111" s="86" t="s">
        <v>1277</v>
      </c>
      <c r="F111" s="87" t="s">
        <v>330</v>
      </c>
      <c r="G111" s="83" t="s">
        <v>5091</v>
      </c>
      <c r="H111" s="89" t="s">
        <v>5092</v>
      </c>
      <c r="I111" s="252" t="s">
        <v>1991</v>
      </c>
      <c r="J111" s="252" t="s">
        <v>462</v>
      </c>
      <c r="K111" s="252" t="s">
        <v>2844</v>
      </c>
      <c r="L111" s="89" t="s">
        <v>3660</v>
      </c>
      <c r="M111" s="94" t="s">
        <v>1497</v>
      </c>
      <c r="N111" s="94" t="s">
        <v>5093</v>
      </c>
      <c r="O111" s="252" t="s">
        <v>499</v>
      </c>
      <c r="P111" s="89" t="s">
        <v>2620</v>
      </c>
      <c r="Q111" s="98"/>
      <c r="R111" s="98"/>
      <c r="S111" s="94" t="s">
        <v>3654</v>
      </c>
      <c r="T111" s="98"/>
      <c r="U111" s="94" t="s">
        <v>1316</v>
      </c>
      <c r="V111" s="98"/>
      <c r="W111" s="93"/>
      <c r="X111" s="252" t="s">
        <v>4429</v>
      </c>
      <c r="Y111" s="252" t="s">
        <v>3387</v>
      </c>
      <c r="Z111" s="89" t="s">
        <v>5094</v>
      </c>
      <c r="AA111" s="94" t="s">
        <v>5095</v>
      </c>
      <c r="AB111" s="89" t="s">
        <v>2365</v>
      </c>
      <c r="AC111" s="252" t="s">
        <v>5096</v>
      </c>
      <c r="AD111" s="98"/>
      <c r="AE111" s="94" t="s">
        <v>5097</v>
      </c>
      <c r="AF111" s="252" t="s">
        <v>4714</v>
      </c>
      <c r="AG111" s="94" t="s">
        <v>5098</v>
      </c>
      <c r="AH111" s="98"/>
      <c r="AI111" s="98"/>
      <c r="AJ111" s="98"/>
      <c r="AK111" s="93"/>
      <c r="AL111" s="94" t="s">
        <v>601</v>
      </c>
      <c r="AM111" s="94" t="s">
        <v>984</v>
      </c>
      <c r="AN111" s="98"/>
      <c r="AO111" s="94" t="s">
        <v>5099</v>
      </c>
      <c r="AP111" s="94" t="s">
        <v>5100</v>
      </c>
      <c r="AQ111" s="94" t="s">
        <v>5101</v>
      </c>
      <c r="AR111" s="89" t="s">
        <v>5102</v>
      </c>
      <c r="AS111" s="98"/>
      <c r="AT111" s="236" t="s">
        <v>3089</v>
      </c>
      <c r="AU111" s="252" t="s">
        <v>2868</v>
      </c>
      <c r="AV111" s="89" t="s">
        <v>3743</v>
      </c>
      <c r="AW111" s="98"/>
      <c r="AX111" s="98"/>
      <c r="AY111" s="98"/>
      <c r="AZ111" s="93"/>
      <c r="BA111" s="94" t="s">
        <v>3886</v>
      </c>
      <c r="BB111" s="94" t="s">
        <v>195</v>
      </c>
      <c r="BC111" s="89" t="s">
        <v>4268</v>
      </c>
      <c r="BD111" s="94" t="s">
        <v>2815</v>
      </c>
      <c r="BE111" s="94" t="s">
        <v>3898</v>
      </c>
      <c r="BF111" s="94" t="s">
        <v>2126</v>
      </c>
      <c r="BG111" s="94" t="s">
        <v>5103</v>
      </c>
      <c r="BH111" s="94" t="s">
        <v>3207</v>
      </c>
      <c r="BI111" s="94" t="s">
        <v>5104</v>
      </c>
      <c r="BJ111" s="98"/>
      <c r="BK111" s="94" t="s">
        <v>2952</v>
      </c>
      <c r="BL111" s="98"/>
      <c r="BM111" s="94" t="s">
        <v>2533</v>
      </c>
      <c r="BN111" s="98"/>
      <c r="BO111" s="94" t="s">
        <v>5105</v>
      </c>
      <c r="BP111" s="93"/>
      <c r="BQ111" s="98"/>
      <c r="BR111" s="98"/>
      <c r="BS111" s="94" t="s">
        <v>5058</v>
      </c>
      <c r="BT111" s="94" t="s">
        <v>5106</v>
      </c>
      <c r="BU111" s="94" t="s">
        <v>5107</v>
      </c>
      <c r="BV111" s="94" t="s">
        <v>5108</v>
      </c>
      <c r="BW111" s="98"/>
      <c r="BX111" s="94" t="s">
        <v>4595</v>
      </c>
      <c r="BY111" s="98"/>
      <c r="BZ111" s="94" t="s">
        <v>5109</v>
      </c>
      <c r="CA111" s="94" t="s">
        <v>5110</v>
      </c>
      <c r="CB111" s="98"/>
      <c r="CC111" s="98"/>
      <c r="CD111" s="98"/>
      <c r="CE111" s="196"/>
      <c r="CF111" s="94" t="s">
        <v>4961</v>
      </c>
      <c r="CG111" s="94" t="s">
        <v>5111</v>
      </c>
      <c r="CH111" s="94" t="s">
        <v>1960</v>
      </c>
      <c r="CI111" s="94" t="s">
        <v>5112</v>
      </c>
      <c r="CJ111" s="98"/>
      <c r="CK111" s="98"/>
      <c r="CL111" s="94" t="s">
        <v>1316</v>
      </c>
      <c r="CM111" s="94" t="s">
        <v>3043</v>
      </c>
      <c r="CN111" s="98"/>
      <c r="CO111" s="98"/>
      <c r="CP111" s="98"/>
      <c r="CQ111" s="98"/>
      <c r="CR111" s="98"/>
      <c r="CS111" s="103"/>
      <c r="CT111" s="252" t="s">
        <v>208</v>
      </c>
      <c r="CU111" s="89" t="s">
        <v>4561</v>
      </c>
      <c r="CV111" s="94" t="s">
        <v>5113</v>
      </c>
      <c r="CW111" s="98"/>
      <c r="CX111" s="98"/>
      <c r="CY111" s="98"/>
      <c r="CZ111" s="252" t="s">
        <v>5114</v>
      </c>
      <c r="DA111" s="94" t="s">
        <v>5115</v>
      </c>
      <c r="DB111" s="98"/>
      <c r="DC111" s="98"/>
      <c r="DD111" s="98"/>
      <c r="DE111" s="98"/>
      <c r="DF111" s="196"/>
      <c r="DG111" s="94" t="s">
        <v>1945</v>
      </c>
      <c r="DH111" s="98"/>
      <c r="DI111" s="98"/>
      <c r="DJ111" s="98"/>
      <c r="DK111" s="94" t="s">
        <v>4120</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5116</v>
      </c>
      <c r="B112" s="105" t="s">
        <v>5117</v>
      </c>
      <c r="C112" s="106" t="s">
        <v>1277</v>
      </c>
      <c r="D112" s="107" t="s">
        <v>1277</v>
      </c>
      <c r="E112" s="108" t="s">
        <v>1277</v>
      </c>
      <c r="F112" s="109" t="s">
        <v>434</v>
      </c>
      <c r="G112" s="105" t="s">
        <v>3027</v>
      </c>
      <c r="H112" s="179" t="s">
        <v>2899</v>
      </c>
      <c r="I112" s="179" t="s">
        <v>155</v>
      </c>
      <c r="J112" s="179" t="s">
        <v>3475</v>
      </c>
      <c r="K112" s="179" t="s">
        <v>2466</v>
      </c>
      <c r="L112" s="179" t="s">
        <v>1294</v>
      </c>
      <c r="M112" s="179" t="s">
        <v>2922</v>
      </c>
      <c r="N112" s="179" t="s">
        <v>5118</v>
      </c>
      <c r="O112" s="338" t="s">
        <v>110</v>
      </c>
      <c r="P112" s="179" t="s">
        <v>3071</v>
      </c>
      <c r="Q112" s="179" t="s">
        <v>5119</v>
      </c>
      <c r="R112" s="216"/>
      <c r="S112" s="112" t="str">
        <f>HYPERLINK("https://www.youtube.com/watch?v=LyUwSuOy_jk","39.79")</f>
        <v>39.79</v>
      </c>
      <c r="T112" s="216"/>
      <c r="U112" s="179" t="s">
        <v>2815</v>
      </c>
      <c r="V112" s="179" t="s">
        <v>5120</v>
      </c>
      <c r="W112" s="93"/>
      <c r="X112" s="200" t="s">
        <v>2856</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5125</v>
      </c>
      <c r="B113" s="83" t="s">
        <v>5126</v>
      </c>
      <c r="C113" s="84" t="s">
        <v>1277</v>
      </c>
      <c r="D113" s="85" t="s">
        <v>1277</v>
      </c>
      <c r="E113" s="86" t="s">
        <v>1277</v>
      </c>
      <c r="F113" s="87" t="s">
        <v>543</v>
      </c>
      <c r="G113" s="83" t="s">
        <v>3028</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2164</v>
      </c>
      <c r="Y113" s="252" t="s">
        <v>5133</v>
      </c>
      <c r="Z113" s="252" t="s">
        <v>5134</v>
      </c>
      <c r="AA113" s="252" t="s">
        <v>3188</v>
      </c>
      <c r="AB113" s="252" t="s">
        <v>4421</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4837</v>
      </c>
      <c r="AV113" s="98"/>
      <c r="AW113" s="98"/>
      <c r="AX113" s="98"/>
      <c r="AY113" s="98"/>
      <c r="AZ113" s="93"/>
      <c r="BA113" s="94" t="s">
        <v>5142</v>
      </c>
      <c r="BB113" s="252" t="s">
        <v>852</v>
      </c>
      <c r="BC113" s="252" t="s">
        <v>611</v>
      </c>
      <c r="BD113" s="94" t="s">
        <v>656</v>
      </c>
      <c r="BE113" s="94" t="s">
        <v>2651</v>
      </c>
      <c r="BF113" s="94" t="s">
        <v>5143</v>
      </c>
      <c r="BG113" s="94" t="s">
        <v>5144</v>
      </c>
      <c r="BH113" s="94" t="s">
        <v>2520</v>
      </c>
      <c r="BI113" s="98"/>
      <c r="BJ113" s="94" t="s">
        <v>5145</v>
      </c>
      <c r="BK113" s="94" t="s">
        <v>4120</v>
      </c>
      <c r="BL113" s="98"/>
      <c r="BM113" s="94" t="s">
        <v>5044</v>
      </c>
      <c r="BN113" s="94" t="s">
        <v>5146</v>
      </c>
      <c r="BO113" s="94" t="s">
        <v>5147</v>
      </c>
      <c r="BP113" s="115"/>
      <c r="BQ113" s="94"/>
      <c r="BR113" s="94" t="s">
        <v>3620</v>
      </c>
      <c r="BS113" s="94" t="s">
        <v>3468</v>
      </c>
      <c r="BT113" s="94" t="s">
        <v>5148</v>
      </c>
      <c r="BU113" s="94" t="s">
        <v>4380</v>
      </c>
      <c r="BV113" s="94" t="s">
        <v>2572</v>
      </c>
      <c r="BW113" s="98"/>
      <c r="BX113" s="94" t="s">
        <v>5149</v>
      </c>
      <c r="BY113" s="94" t="s">
        <v>5150</v>
      </c>
      <c r="BZ113" s="94" t="s">
        <v>5151</v>
      </c>
      <c r="CA113" s="98"/>
      <c r="CB113" s="98"/>
      <c r="CC113" s="98"/>
      <c r="CD113" s="98"/>
      <c r="CE113" s="196"/>
      <c r="CF113" s="94" t="s">
        <v>5152</v>
      </c>
      <c r="CG113" s="94" t="s">
        <v>5153</v>
      </c>
      <c r="CH113" s="94" t="s">
        <v>3517</v>
      </c>
      <c r="CI113" s="94" t="s">
        <v>5154</v>
      </c>
      <c r="CJ113" s="94" t="s">
        <v>3684</v>
      </c>
      <c r="CK113" s="94" t="s">
        <v>5155</v>
      </c>
      <c r="CL113" s="94" t="s">
        <v>5156</v>
      </c>
      <c r="CM113" s="94" t="s">
        <v>1790</v>
      </c>
      <c r="CN113" s="98"/>
      <c r="CO113" s="98"/>
      <c r="CP113" s="98"/>
      <c r="CQ113" s="98"/>
      <c r="CR113" s="98"/>
      <c r="CS113" s="103"/>
      <c r="CT113" s="94" t="s">
        <v>5157</v>
      </c>
      <c r="CU113" s="94" t="s">
        <v>2753</v>
      </c>
      <c r="CV113" s="94" t="s">
        <v>5158</v>
      </c>
      <c r="CW113" s="94" t="s">
        <v>5159</v>
      </c>
      <c r="CX113" s="94" t="s">
        <v>5160</v>
      </c>
      <c r="CY113" s="94" t="s">
        <v>1538</v>
      </c>
      <c r="CZ113" s="94" t="s">
        <v>5161</v>
      </c>
      <c r="DA113" s="94" t="s">
        <v>3669</v>
      </c>
      <c r="DB113" s="98"/>
      <c r="DC113" s="98"/>
      <c r="DD113" s="98"/>
      <c r="DE113" s="94" t="s">
        <v>5162</v>
      </c>
      <c r="DF113" s="101"/>
      <c r="DG113" s="94" t="s">
        <v>1912</v>
      </c>
      <c r="DH113" s="98"/>
      <c r="DI113" s="98"/>
      <c r="DJ113" s="94"/>
      <c r="DK113" s="98"/>
      <c r="DL113" s="94" t="s">
        <v>3765</v>
      </c>
      <c r="DM113" s="94" t="s">
        <v>3461</v>
      </c>
      <c r="DN113" s="94" t="s">
        <v>1047</v>
      </c>
      <c r="DO113" s="98"/>
      <c r="DP113" s="94" t="s">
        <v>5163</v>
      </c>
      <c r="DQ113" s="94"/>
      <c r="DR113" s="98"/>
      <c r="DS113" s="98"/>
      <c r="DT113" s="94" t="s">
        <v>2793</v>
      </c>
      <c r="DU113" s="98"/>
      <c r="DV113" s="98"/>
      <c r="DW113" s="98"/>
      <c r="DX113" s="94" t="s">
        <v>1959</v>
      </c>
      <c r="DY113" s="98"/>
      <c r="DZ113" s="98"/>
      <c r="EA113" s="98"/>
      <c r="EB113" s="236" t="s">
        <v>5164</v>
      </c>
    </row>
    <row r="114" ht="15.75" customHeight="1">
      <c r="A114" s="347" t="s">
        <v>5165</v>
      </c>
      <c r="B114" s="105" t="s">
        <v>5166</v>
      </c>
      <c r="C114" s="106" t="s">
        <v>1277</v>
      </c>
      <c r="D114" s="107" t="s">
        <v>1277</v>
      </c>
      <c r="E114" s="108" t="s">
        <v>1277</v>
      </c>
      <c r="F114" s="109" t="s">
        <v>543</v>
      </c>
      <c r="G114" s="105" t="s">
        <v>1813</v>
      </c>
      <c r="H114" s="179"/>
      <c r="I114" s="179" t="s">
        <v>5167</v>
      </c>
      <c r="J114" s="114" t="s">
        <v>650</v>
      </c>
      <c r="K114" s="114" t="s">
        <v>4959</v>
      </c>
      <c r="L114" s="179" t="s">
        <v>5168</v>
      </c>
      <c r="M114" s="216"/>
      <c r="N114" s="179" t="s">
        <v>5169</v>
      </c>
      <c r="O114" s="179" t="s">
        <v>1159</v>
      </c>
      <c r="P114" s="114" t="s">
        <v>3684</v>
      </c>
      <c r="Q114" s="216"/>
      <c r="R114" s="216"/>
      <c r="S114" s="216"/>
      <c r="T114" s="216"/>
      <c r="U114" s="216"/>
      <c r="V114" s="216"/>
      <c r="W114" s="93"/>
      <c r="X114" s="200" t="s">
        <v>2648</v>
      </c>
      <c r="Y114" s="200" t="s">
        <v>5170</v>
      </c>
      <c r="Z114" s="200" t="s">
        <v>4314</v>
      </c>
      <c r="AA114" s="200" t="s">
        <v>928</v>
      </c>
      <c r="AB114" s="200" t="s">
        <v>5171</v>
      </c>
      <c r="AC114" s="200" t="s">
        <v>5172</v>
      </c>
      <c r="AD114" s="200"/>
      <c r="AE114" s="307"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4504</v>
      </c>
      <c r="BB114" s="186" t="s">
        <v>288</v>
      </c>
      <c r="BC114" s="186" t="s">
        <v>2463</v>
      </c>
      <c r="BD114" s="186" t="s">
        <v>5176</v>
      </c>
      <c r="BE114" s="186" t="s">
        <v>3964</v>
      </c>
      <c r="BF114" s="186" t="s">
        <v>3813</v>
      </c>
      <c r="BG114" s="185"/>
      <c r="BH114" s="342" t="s">
        <v>605</v>
      </c>
      <c r="BI114" s="186" t="s">
        <v>5177</v>
      </c>
      <c r="BJ114" s="186" t="s">
        <v>5178</v>
      </c>
      <c r="BK114" s="186" t="s">
        <v>5179</v>
      </c>
      <c r="BL114" s="185"/>
      <c r="BM114" s="185"/>
      <c r="BN114" s="185"/>
      <c r="BO114" s="185"/>
      <c r="BP114" s="93"/>
      <c r="BQ114" s="188" t="s">
        <v>5180</v>
      </c>
      <c r="BR114" s="188" t="s">
        <v>2811</v>
      </c>
      <c r="BS114" s="188" t="s">
        <v>4807</v>
      </c>
      <c r="BT114" s="188" t="s">
        <v>5106</v>
      </c>
      <c r="BU114" s="188" t="s">
        <v>5181</v>
      </c>
      <c r="BV114" s="188" t="s">
        <v>4255</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2940</v>
      </c>
      <c r="CM114" s="191" t="s">
        <v>5186</v>
      </c>
      <c r="CN114" s="229"/>
      <c r="CO114" s="229"/>
      <c r="CP114" s="229"/>
      <c r="CQ114" s="229"/>
      <c r="CR114" s="229"/>
      <c r="CS114" s="103"/>
      <c r="CT114" s="207" t="s">
        <v>3650</v>
      </c>
      <c r="CU114" s="207" t="s">
        <v>3287</v>
      </c>
      <c r="CV114" s="207" t="s">
        <v>3641</v>
      </c>
      <c r="CW114" s="207" t="s">
        <v>5187</v>
      </c>
      <c r="CX114" s="207" t="s">
        <v>5188</v>
      </c>
      <c r="CY114" s="207" t="s">
        <v>5189</v>
      </c>
      <c r="CZ114" s="207" t="s">
        <v>4345</v>
      </c>
      <c r="DA114" s="207" t="s">
        <v>2547</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8"/>
    </row>
    <row r="115" ht="15.75" customHeight="1">
      <c r="A115" s="82" t="s">
        <v>5191</v>
      </c>
      <c r="B115" s="83" t="s">
        <v>5192</v>
      </c>
      <c r="C115" s="84" t="s">
        <v>1277</v>
      </c>
      <c r="D115" s="85" t="s">
        <v>1277</v>
      </c>
      <c r="E115" s="86" t="s">
        <v>1277</v>
      </c>
      <c r="F115" s="87" t="s">
        <v>1277</v>
      </c>
      <c r="G115" s="83" t="s">
        <v>4791</v>
      </c>
      <c r="H115" s="94" t="s">
        <v>5193</v>
      </c>
      <c r="I115" s="94" t="s">
        <v>3800</v>
      </c>
      <c r="J115" s="94" t="s">
        <v>5194</v>
      </c>
      <c r="K115" s="94" t="s">
        <v>4970</v>
      </c>
      <c r="L115" s="94" t="s">
        <v>4883</v>
      </c>
      <c r="M115" s="94" t="s">
        <v>5195</v>
      </c>
      <c r="N115" s="94" t="s">
        <v>5196</v>
      </c>
      <c r="O115" s="94" t="s">
        <v>654</v>
      </c>
      <c r="P115" s="94" t="s">
        <v>5197</v>
      </c>
      <c r="Q115" s="98"/>
      <c r="R115" s="98"/>
      <c r="S115" s="98"/>
      <c r="T115" s="98"/>
      <c r="U115" s="98"/>
      <c r="V115" s="98"/>
      <c r="W115" s="93"/>
      <c r="X115" s="94" t="s">
        <v>5198</v>
      </c>
      <c r="Y115" s="94" t="s">
        <v>4096</v>
      </c>
      <c r="Z115" s="94" t="s">
        <v>5199</v>
      </c>
      <c r="AA115" s="94" t="s">
        <v>5200</v>
      </c>
      <c r="AB115" s="94" t="s">
        <v>2942</v>
      </c>
      <c r="AC115" s="94" t="s">
        <v>2065</v>
      </c>
      <c r="AD115" s="94"/>
      <c r="AE115" s="94" t="s">
        <v>289</v>
      </c>
      <c r="AF115" s="94" t="s">
        <v>4218</v>
      </c>
      <c r="AG115" s="98"/>
      <c r="AH115" s="98"/>
      <c r="AI115" s="98"/>
      <c r="AJ115" s="98"/>
      <c r="AK115" s="93"/>
      <c r="AL115" s="98"/>
      <c r="AM115" s="94" t="s">
        <v>2485</v>
      </c>
      <c r="AN115" s="98"/>
      <c r="AO115" s="98"/>
      <c r="AP115" s="98"/>
      <c r="AQ115" s="98"/>
      <c r="AR115" s="98"/>
      <c r="AS115" s="98"/>
      <c r="AT115" s="94" t="s">
        <v>1952</v>
      </c>
      <c r="AU115" s="94" t="s">
        <v>3944</v>
      </c>
      <c r="AV115" s="98"/>
      <c r="AW115" s="98"/>
      <c r="AX115" s="98"/>
      <c r="AY115" s="98"/>
      <c r="AZ115" s="93"/>
      <c r="BA115" s="94" t="s">
        <v>5201</v>
      </c>
      <c r="BB115" s="94" t="s">
        <v>5202</v>
      </c>
      <c r="BC115" s="94" t="s">
        <v>471</v>
      </c>
      <c r="BD115" s="94" t="s">
        <v>5203</v>
      </c>
      <c r="BE115" s="94" t="s">
        <v>5204</v>
      </c>
      <c r="BF115" s="94"/>
      <c r="BG115" s="98"/>
      <c r="BH115" s="94" t="s">
        <v>3616</v>
      </c>
      <c r="BI115" s="94" t="s">
        <v>5205</v>
      </c>
      <c r="BJ115" s="94"/>
      <c r="BK115" s="94" t="s">
        <v>2124</v>
      </c>
      <c r="BL115" s="98"/>
      <c r="BM115" s="94" t="s">
        <v>2499</v>
      </c>
      <c r="BN115" s="98"/>
      <c r="BO115" s="98"/>
      <c r="BP115" s="93"/>
      <c r="BQ115" s="94"/>
      <c r="BR115" s="94" t="s">
        <v>2201</v>
      </c>
      <c r="BS115" s="94" t="s">
        <v>3187</v>
      </c>
      <c r="BT115" s="94" t="s">
        <v>518</v>
      </c>
      <c r="BU115" s="94"/>
      <c r="BV115" s="94" t="s">
        <v>5206</v>
      </c>
      <c r="BW115" s="94" t="s">
        <v>5207</v>
      </c>
      <c r="BX115" s="94" t="s">
        <v>5208</v>
      </c>
      <c r="BY115" s="98"/>
      <c r="BZ115" s="94" t="s">
        <v>3024</v>
      </c>
      <c r="CA115" s="94" t="s">
        <v>4651</v>
      </c>
      <c r="CB115" s="98"/>
      <c r="CC115" s="94" t="s">
        <v>4153</v>
      </c>
      <c r="CD115" s="98"/>
      <c r="CE115" s="196"/>
      <c r="CF115" s="94" t="s">
        <v>4899</v>
      </c>
      <c r="CG115" s="94" t="s">
        <v>4013</v>
      </c>
      <c r="CH115" s="94" t="s">
        <v>2624</v>
      </c>
      <c r="CI115" s="94" t="s">
        <v>5209</v>
      </c>
      <c r="CJ115" s="98"/>
      <c r="CK115" s="94" t="s">
        <v>5210</v>
      </c>
      <c r="CL115" s="94" t="s">
        <v>3402</v>
      </c>
      <c r="CM115" s="94" t="s">
        <v>1108</v>
      </c>
      <c r="CN115" s="98"/>
      <c r="CO115" s="98"/>
      <c r="CP115" s="98"/>
      <c r="CQ115" s="98"/>
      <c r="CR115" s="98"/>
      <c r="CS115" s="103"/>
      <c r="CT115" s="94" t="s">
        <v>3357</v>
      </c>
      <c r="CU115" s="94" t="s">
        <v>4922</v>
      </c>
      <c r="CV115" s="94" t="s">
        <v>2281</v>
      </c>
      <c r="CW115" s="94" t="s">
        <v>506</v>
      </c>
      <c r="CX115" s="94" t="s">
        <v>5211</v>
      </c>
      <c r="CY115" s="94" t="s">
        <v>3000</v>
      </c>
      <c r="CZ115" s="94" t="s">
        <v>5212</v>
      </c>
      <c r="DA115" s="94" t="s">
        <v>2547</v>
      </c>
      <c r="DB115" s="98"/>
      <c r="DC115" s="98"/>
      <c r="DD115" s="98"/>
      <c r="DE115" s="98"/>
      <c r="DF115" s="196"/>
      <c r="DG115" s="98"/>
      <c r="DH115" s="98"/>
      <c r="DI115" s="98"/>
      <c r="DJ115" s="98"/>
      <c r="DK115" s="94" t="s">
        <v>4930</v>
      </c>
      <c r="DL115" s="98"/>
      <c r="DM115" s="98"/>
      <c r="DN115" s="98"/>
      <c r="DO115" s="98"/>
      <c r="DP115" s="94" t="s">
        <v>5213</v>
      </c>
      <c r="DQ115" s="94"/>
      <c r="DR115" s="98"/>
      <c r="DS115" s="94" t="s">
        <v>5214</v>
      </c>
      <c r="DT115" s="94" t="s">
        <v>5215</v>
      </c>
      <c r="DU115" s="94" t="s">
        <v>3052</v>
      </c>
      <c r="DV115" s="98"/>
      <c r="DW115" s="98"/>
      <c r="DX115" s="94" t="s">
        <v>807</v>
      </c>
      <c r="DY115" s="94" t="s">
        <v>179</v>
      </c>
      <c r="DZ115" s="98"/>
      <c r="EA115" s="98"/>
      <c r="EB115" s="236"/>
    </row>
    <row r="116" ht="15.75" customHeight="1">
      <c r="A116" s="580" t="s">
        <v>5216</v>
      </c>
      <c r="B116" s="105" t="s">
        <v>5217</v>
      </c>
      <c r="C116" s="106" t="s">
        <v>1277</v>
      </c>
      <c r="D116" s="107" t="s">
        <v>1277</v>
      </c>
      <c r="E116" s="108" t="s">
        <v>1277</v>
      </c>
      <c r="F116" s="109" t="s">
        <v>434</v>
      </c>
      <c r="G116" s="105" t="s">
        <v>3503</v>
      </c>
      <c r="H116" s="179"/>
      <c r="I116" s="179" t="s">
        <v>5218</v>
      </c>
      <c r="J116" s="179" t="s">
        <v>4848</v>
      </c>
      <c r="K116" s="179" t="s">
        <v>2140</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5024</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3894</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5086</v>
      </c>
      <c r="DW116" s="232"/>
      <c r="DX116" s="208" t="s">
        <v>4451</v>
      </c>
      <c r="DY116" s="152" t="s">
        <v>851</v>
      </c>
      <c r="DZ116" s="232"/>
      <c r="EA116" s="232"/>
      <c r="EB116" s="378" t="s">
        <v>5240</v>
      </c>
    </row>
    <row r="117">
      <c r="A117" s="581" t="s">
        <v>5241</v>
      </c>
      <c r="B117" s="83" t="s">
        <v>5242</v>
      </c>
      <c r="C117" s="84" t="s">
        <v>1277</v>
      </c>
      <c r="D117" s="85" t="s">
        <v>1277</v>
      </c>
      <c r="E117" s="86" t="s">
        <v>1277</v>
      </c>
      <c r="F117" s="87" t="s">
        <v>1277</v>
      </c>
      <c r="G117" s="83" t="s">
        <v>5243</v>
      </c>
      <c r="H117" s="94" t="s">
        <v>4306</v>
      </c>
      <c r="I117" s="94" t="s">
        <v>5244</v>
      </c>
      <c r="J117" s="94" t="s">
        <v>4130</v>
      </c>
      <c r="K117" s="94" t="s">
        <v>349</v>
      </c>
      <c r="L117" s="94" t="s">
        <v>4629</v>
      </c>
      <c r="M117" s="94" t="s">
        <v>5245</v>
      </c>
      <c r="N117" s="94" t="s">
        <v>5246</v>
      </c>
      <c r="O117" s="94" t="s">
        <v>5247</v>
      </c>
      <c r="P117" s="94" t="s">
        <v>5248</v>
      </c>
      <c r="Q117" s="98"/>
      <c r="R117" s="98"/>
      <c r="S117" s="98"/>
      <c r="T117" s="98"/>
      <c r="U117" s="98"/>
      <c r="V117" s="98"/>
      <c r="W117" s="93"/>
      <c r="X117" s="94" t="s">
        <v>2829</v>
      </c>
      <c r="Y117" s="94" t="s">
        <v>128</v>
      </c>
      <c r="Z117" s="94" t="s">
        <v>4318</v>
      </c>
      <c r="AA117" s="94" t="s">
        <v>613</v>
      </c>
      <c r="AB117" s="94" t="s">
        <v>4352</v>
      </c>
      <c r="AC117" s="94" t="s">
        <v>2849</v>
      </c>
      <c r="AD117" s="94"/>
      <c r="AE117" s="94" t="s">
        <v>5249</v>
      </c>
      <c r="AF117" s="94" t="s">
        <v>5250</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2709</v>
      </c>
      <c r="BI117" s="98"/>
      <c r="BJ117" s="94" t="s">
        <v>5256</v>
      </c>
      <c r="BK117" s="94" t="s">
        <v>5257</v>
      </c>
      <c r="BL117" s="98"/>
      <c r="BM117" s="98"/>
      <c r="BN117" s="98"/>
      <c r="BO117" s="98"/>
      <c r="BP117" s="93"/>
      <c r="BQ117" s="94" t="s">
        <v>5258</v>
      </c>
      <c r="BR117" s="94" t="s">
        <v>4498</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4904</v>
      </c>
      <c r="CH117" s="94" t="s">
        <v>3075</v>
      </c>
      <c r="CI117" s="94" t="s">
        <v>5265</v>
      </c>
      <c r="CJ117" s="94" t="s">
        <v>5266</v>
      </c>
      <c r="CK117" s="94" t="s">
        <v>5267</v>
      </c>
      <c r="CL117" s="94" t="s">
        <v>4807</v>
      </c>
      <c r="CM117" s="94" t="s">
        <v>5250</v>
      </c>
      <c r="CN117" s="98"/>
      <c r="CO117" s="98"/>
      <c r="CP117" s="98"/>
      <c r="CQ117" s="98"/>
      <c r="CR117" s="98"/>
      <c r="CS117" s="103"/>
      <c r="CT117" s="94" t="s">
        <v>942</v>
      </c>
      <c r="CU117" s="94" t="s">
        <v>4687</v>
      </c>
      <c r="CV117" s="94" t="s">
        <v>5268</v>
      </c>
      <c r="CW117" s="94" t="s">
        <v>1396</v>
      </c>
      <c r="CX117" s="94" t="s">
        <v>4847</v>
      </c>
      <c r="CY117" s="94" t="s">
        <v>4602</v>
      </c>
      <c r="CZ117" s="94" t="s">
        <v>5269</v>
      </c>
      <c r="DA117" s="94" t="s">
        <v>2514</v>
      </c>
      <c r="DB117" s="98"/>
      <c r="DC117" s="98"/>
      <c r="DD117" s="98"/>
      <c r="DE117" s="98"/>
      <c r="DF117" s="196"/>
      <c r="DG117" s="94" t="s">
        <v>5270</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553"/>
    </row>
    <row r="118" ht="15.75" customHeight="1">
      <c r="A118" s="178" t="s">
        <v>5271</v>
      </c>
      <c r="B118" s="105" t="s">
        <v>5272</v>
      </c>
      <c r="C118" s="106" t="s">
        <v>1277</v>
      </c>
      <c r="D118" s="107" t="s">
        <v>1277</v>
      </c>
      <c r="E118" s="108" t="s">
        <v>1277</v>
      </c>
      <c r="F118" s="109" t="s">
        <v>1151</v>
      </c>
      <c r="G118" s="105" t="s">
        <v>1865</v>
      </c>
      <c r="H118" s="216"/>
      <c r="I118" s="114" t="s">
        <v>5273</v>
      </c>
      <c r="J118" s="179" t="s">
        <v>748</v>
      </c>
      <c r="K118" s="238" t="s">
        <v>4272</v>
      </c>
      <c r="L118" s="114" t="s">
        <v>5274</v>
      </c>
      <c r="M118" s="216"/>
      <c r="N118" s="216"/>
      <c r="O118" s="179" t="s">
        <v>2816</v>
      </c>
      <c r="P118" s="179" t="s">
        <v>3271</v>
      </c>
      <c r="Q118" s="216"/>
      <c r="R118" s="216"/>
      <c r="S118" s="179" t="s">
        <v>5275</v>
      </c>
      <c r="T118" s="216"/>
      <c r="U118" s="216"/>
      <c r="V118" s="216"/>
      <c r="W118" s="93"/>
      <c r="X118" s="117" t="s">
        <v>5276</v>
      </c>
      <c r="Y118" s="117" t="s">
        <v>4672</v>
      </c>
      <c r="Z118" s="219"/>
      <c r="AA118" s="200" t="s">
        <v>5277</v>
      </c>
      <c r="AB118" s="199" t="s">
        <v>2730</v>
      </c>
      <c r="AC118" s="219"/>
      <c r="AD118" s="219"/>
      <c r="AE118" s="219"/>
      <c r="AF118" s="200" t="s">
        <v>5012</v>
      </c>
      <c r="AG118" s="219"/>
      <c r="AH118" s="219"/>
      <c r="AI118" s="219"/>
      <c r="AJ118" s="200" t="s">
        <v>5278</v>
      </c>
      <c r="AK118" s="93"/>
      <c r="AL118" s="220"/>
      <c r="AM118" s="181" t="s">
        <v>2324</v>
      </c>
      <c r="AN118" s="181" t="s">
        <v>5279</v>
      </c>
      <c r="AO118" s="220"/>
      <c r="AP118" s="181" t="s">
        <v>2241</v>
      </c>
      <c r="AQ118" s="181"/>
      <c r="AR118" s="220"/>
      <c r="AS118" s="220"/>
      <c r="AT118" s="181" t="s">
        <v>4835</v>
      </c>
      <c r="AU118" s="181" t="s">
        <v>5280</v>
      </c>
      <c r="AV118" s="220"/>
      <c r="AW118" s="220"/>
      <c r="AX118" s="181" t="s">
        <v>5281</v>
      </c>
      <c r="AY118" s="220"/>
      <c r="AZ118" s="93"/>
      <c r="BA118" s="186" t="s">
        <v>5282</v>
      </c>
      <c r="BB118" s="186" t="s">
        <v>5283</v>
      </c>
      <c r="BC118" s="186" t="s">
        <v>4268</v>
      </c>
      <c r="BD118" s="129" t="s">
        <v>4012</v>
      </c>
      <c r="BE118" s="185"/>
      <c r="BF118" s="185"/>
      <c r="BG118" s="185"/>
      <c r="BH118" s="186" t="s">
        <v>1851</v>
      </c>
      <c r="BI118" s="582"/>
      <c r="BJ118" s="186" t="s">
        <v>5284</v>
      </c>
      <c r="BK118" s="186" t="s">
        <v>4907</v>
      </c>
      <c r="BL118" s="186"/>
      <c r="BM118" s="185"/>
      <c r="BN118" s="185"/>
      <c r="BO118" s="185"/>
      <c r="BP118" s="93"/>
      <c r="BQ118" s="188" t="s">
        <v>5285</v>
      </c>
      <c r="BR118" s="223"/>
      <c r="BS118" s="188" t="s">
        <v>2138</v>
      </c>
      <c r="BT118" s="223"/>
      <c r="BU118" s="223"/>
      <c r="BV118" s="134" t="s">
        <v>5286</v>
      </c>
      <c r="BW118" s="188" t="s">
        <v>5287</v>
      </c>
      <c r="BX118" s="254" t="s">
        <v>442</v>
      </c>
      <c r="BY118" s="583" t="s">
        <v>5288</v>
      </c>
      <c r="BZ118" s="223"/>
      <c r="CA118" s="223"/>
      <c r="CB118" s="223"/>
      <c r="CC118" s="188" t="s">
        <v>4725</v>
      </c>
      <c r="CD118" s="223"/>
      <c r="CE118" s="226"/>
      <c r="CF118" s="191" t="s">
        <v>5289</v>
      </c>
      <c r="CG118" s="191" t="s">
        <v>5290</v>
      </c>
      <c r="CH118" s="229"/>
      <c r="CI118" s="229"/>
      <c r="CJ118" s="229"/>
      <c r="CK118" s="229"/>
      <c r="CL118" s="191" t="s">
        <v>413</v>
      </c>
      <c r="CM118" s="191" t="s">
        <v>4080</v>
      </c>
      <c r="CN118" s="229"/>
      <c r="CO118" s="229"/>
      <c r="CP118" s="229"/>
      <c r="CQ118" s="229"/>
      <c r="CR118" s="229"/>
      <c r="CS118" s="103"/>
      <c r="CT118" s="377" t="s">
        <v>632</v>
      </c>
      <c r="CU118" s="230"/>
      <c r="CV118" s="584" t="s">
        <v>5291</v>
      </c>
      <c r="CW118" s="207"/>
      <c r="CX118" s="207" t="s">
        <v>5292</v>
      </c>
      <c r="CY118" s="230"/>
      <c r="CZ118" s="393" t="s">
        <v>5293</v>
      </c>
      <c r="DA118" s="207" t="s">
        <v>5294</v>
      </c>
      <c r="DB118" s="230"/>
      <c r="DC118" s="230"/>
      <c r="DD118" s="207"/>
      <c r="DE118" s="230"/>
      <c r="DF118" s="246"/>
      <c r="DG118" s="232"/>
      <c r="DH118" s="232"/>
      <c r="DI118" s="232"/>
      <c r="DJ118" s="208"/>
      <c r="DK118" s="208" t="s">
        <v>508</v>
      </c>
      <c r="DL118" s="208" t="s">
        <v>5295</v>
      </c>
      <c r="DM118" s="208" t="s">
        <v>3291</v>
      </c>
      <c r="DN118" s="208" t="s">
        <v>2565</v>
      </c>
      <c r="DO118" s="232"/>
      <c r="DP118" s="232"/>
      <c r="DQ118" s="232"/>
      <c r="DR118" s="232"/>
      <c r="DS118" s="232"/>
      <c r="DT118" s="232"/>
      <c r="DU118" s="232"/>
      <c r="DV118" s="232"/>
      <c r="DW118" s="232"/>
      <c r="DX118" s="585" t="s">
        <v>3195</v>
      </c>
      <c r="DY118" s="208" t="s">
        <v>2817</v>
      </c>
      <c r="DZ118" s="232"/>
      <c r="EA118" s="232"/>
      <c r="EB118" s="378"/>
    </row>
    <row r="119">
      <c r="A119" s="586" t="s">
        <v>5296</v>
      </c>
      <c r="B119" s="83" t="s">
        <v>5297</v>
      </c>
      <c r="C119" s="84" t="s">
        <v>1277</v>
      </c>
      <c r="D119" s="85" t="s">
        <v>1277</v>
      </c>
      <c r="E119" s="86" t="s">
        <v>1277</v>
      </c>
      <c r="F119" s="87" t="s">
        <v>739</v>
      </c>
      <c r="G119" s="83" t="s">
        <v>1522</v>
      </c>
      <c r="H119" s="98"/>
      <c r="I119" s="98"/>
      <c r="J119" s="94" t="s">
        <v>5298</v>
      </c>
      <c r="K119" s="94" t="s">
        <v>4272</v>
      </c>
      <c r="L119" s="94" t="s">
        <v>671</v>
      </c>
      <c r="M119" s="98"/>
      <c r="N119" s="94" t="s">
        <v>4624</v>
      </c>
      <c r="O119" s="94" t="s">
        <v>5299</v>
      </c>
      <c r="P119" s="94" t="s">
        <v>3450</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5300</v>
      </c>
      <c r="BF119" s="98"/>
      <c r="BG119" s="98"/>
      <c r="BH119" s="94" t="s">
        <v>4208</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6"/>
      <c r="CF119" s="94" t="s">
        <v>5303</v>
      </c>
      <c r="CG119" s="94" t="s">
        <v>1305</v>
      </c>
      <c r="CH119" s="98"/>
      <c r="CI119" s="94" t="s">
        <v>5304</v>
      </c>
      <c r="CJ119" s="98"/>
      <c r="CK119" s="98"/>
      <c r="CL119" s="98"/>
      <c r="CM119" s="89" t="s">
        <v>177</v>
      </c>
      <c r="CN119" s="98"/>
      <c r="CO119" s="98"/>
      <c r="CP119" s="98"/>
      <c r="CQ119" s="98"/>
      <c r="CR119" s="98"/>
      <c r="CS119" s="103"/>
      <c r="CT119" s="94" t="s">
        <v>5252</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3"/>
    </row>
    <row r="120" ht="15.75" customHeight="1">
      <c r="A120" s="587" t="s">
        <v>5305</v>
      </c>
      <c r="B120" s="105" t="s">
        <v>5306</v>
      </c>
      <c r="C120" s="106" t="s">
        <v>1277</v>
      </c>
      <c r="D120" s="107" t="s">
        <v>1277</v>
      </c>
      <c r="E120" s="108" t="s">
        <v>1277</v>
      </c>
      <c r="F120" s="109" t="s">
        <v>1277</v>
      </c>
      <c r="G120" s="105" t="s">
        <v>4468</v>
      </c>
      <c r="H120" s="179" t="s">
        <v>5307</v>
      </c>
      <c r="I120" s="179" t="s">
        <v>5308</v>
      </c>
      <c r="J120" s="179" t="s">
        <v>5309</v>
      </c>
      <c r="K120" s="179" t="s">
        <v>4520</v>
      </c>
      <c r="L120" s="179" t="s">
        <v>2262</v>
      </c>
      <c r="M120" s="216"/>
      <c r="N120" s="179" t="s">
        <v>5310</v>
      </c>
      <c r="O120" s="179" t="s">
        <v>687</v>
      </c>
      <c r="P120" s="179" t="s">
        <v>1075</v>
      </c>
      <c r="Q120" s="216"/>
      <c r="R120" s="216"/>
      <c r="S120" s="216"/>
      <c r="T120" s="216"/>
      <c r="U120" s="216"/>
      <c r="V120" s="216"/>
      <c r="W120" s="93"/>
      <c r="X120" s="200" t="s">
        <v>2071</v>
      </c>
      <c r="Y120" s="200" t="s">
        <v>3397</v>
      </c>
      <c r="Z120" s="200" t="s">
        <v>5224</v>
      </c>
      <c r="AA120" s="200" t="s">
        <v>5311</v>
      </c>
      <c r="AB120" s="200" t="s">
        <v>3732</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3692</v>
      </c>
      <c r="AU120" s="181" t="s">
        <v>5314</v>
      </c>
      <c r="AV120" s="220"/>
      <c r="AW120" s="220"/>
      <c r="AX120" s="220"/>
      <c r="AY120" s="220"/>
      <c r="AZ120" s="93"/>
      <c r="BA120" s="186" t="s">
        <v>4057</v>
      </c>
      <c r="BB120" s="186" t="s">
        <v>574</v>
      </c>
      <c r="BC120" s="186" t="s">
        <v>3372</v>
      </c>
      <c r="BD120" s="186" t="s">
        <v>5315</v>
      </c>
      <c r="BE120" s="186" t="s">
        <v>3289</v>
      </c>
      <c r="BF120" s="185"/>
      <c r="BG120" s="588"/>
      <c r="BH120" s="186" t="s">
        <v>754</v>
      </c>
      <c r="BI120" s="186" t="s">
        <v>2559</v>
      </c>
      <c r="BJ120" s="185"/>
      <c r="BK120" s="186" t="s">
        <v>4409</v>
      </c>
      <c r="BL120" s="185"/>
      <c r="BM120" s="185"/>
      <c r="BN120" s="185"/>
      <c r="BO120" s="185"/>
      <c r="BP120" s="93"/>
      <c r="BQ120" s="188" t="s">
        <v>5028</v>
      </c>
      <c r="BR120" s="188" t="s">
        <v>5316</v>
      </c>
      <c r="BS120" s="188" t="s">
        <v>4792</v>
      </c>
      <c r="BT120" s="188" t="s">
        <v>1715</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1479</v>
      </c>
      <c r="CM120" s="191" t="s">
        <v>2813</v>
      </c>
      <c r="CN120" s="229"/>
      <c r="CO120" s="229"/>
      <c r="CP120" s="229"/>
      <c r="CQ120" s="229"/>
      <c r="CR120" s="229"/>
      <c r="CS120" s="103"/>
      <c r="CT120" s="207" t="s">
        <v>3344</v>
      </c>
      <c r="CU120" s="207" t="s">
        <v>2992</v>
      </c>
      <c r="CV120" s="207" t="s">
        <v>4786</v>
      </c>
      <c r="CW120" s="207" t="s">
        <v>836</v>
      </c>
      <c r="CX120" s="207" t="s">
        <v>1967</v>
      </c>
      <c r="CY120" s="230"/>
      <c r="CZ120" s="207" t="s">
        <v>5322</v>
      </c>
      <c r="DA120" s="207" t="s">
        <v>3902</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78"/>
    </row>
    <row r="121">
      <c r="A121" s="416" t="s">
        <v>5324</v>
      </c>
      <c r="B121" s="83" t="s">
        <v>5325</v>
      </c>
      <c r="C121" s="84" t="s">
        <v>1277</v>
      </c>
      <c r="D121" s="85" t="s">
        <v>1277</v>
      </c>
      <c r="E121" s="86" t="s">
        <v>1277</v>
      </c>
      <c r="F121" s="87" t="s">
        <v>1277</v>
      </c>
      <c r="G121" s="83" t="s">
        <v>5326</v>
      </c>
      <c r="H121" s="589" t="s">
        <v>2856</v>
      </c>
      <c r="I121" s="589" t="s">
        <v>5327</v>
      </c>
      <c r="J121" s="589" t="s">
        <v>5328</v>
      </c>
      <c r="K121" s="589" t="s">
        <v>4030</v>
      </c>
      <c r="L121" s="589" t="s">
        <v>5329</v>
      </c>
      <c r="M121" s="589" t="s">
        <v>5330</v>
      </c>
      <c r="N121" s="589" t="s">
        <v>2277</v>
      </c>
      <c r="O121" s="589" t="s">
        <v>4775</v>
      </c>
      <c r="P121" s="589" t="s">
        <v>3577</v>
      </c>
      <c r="Q121" s="590"/>
      <c r="R121" s="590"/>
      <c r="S121" s="589" t="s">
        <v>1826</v>
      </c>
      <c r="T121" s="590"/>
      <c r="U121" s="589" t="s">
        <v>3530</v>
      </c>
      <c r="V121" s="589" t="s">
        <v>5331</v>
      </c>
      <c r="W121" s="591"/>
      <c r="X121" s="589" t="s">
        <v>5332</v>
      </c>
      <c r="Y121" s="589" t="s">
        <v>5333</v>
      </c>
      <c r="Z121" s="589" t="s">
        <v>651</v>
      </c>
      <c r="AA121" s="589" t="s">
        <v>3328</v>
      </c>
      <c r="AB121" s="589" t="s">
        <v>857</v>
      </c>
      <c r="AC121" s="589" t="s">
        <v>1940</v>
      </c>
      <c r="AD121" s="590"/>
      <c r="AE121" s="589" t="s">
        <v>3001</v>
      </c>
      <c r="AF121" s="589" t="s">
        <v>4858</v>
      </c>
      <c r="AG121" s="589" t="s">
        <v>5334</v>
      </c>
      <c r="AH121" s="590"/>
      <c r="AI121" s="589" t="s">
        <v>5335</v>
      </c>
      <c r="AJ121" s="590"/>
      <c r="AK121" s="591"/>
      <c r="AL121" s="589" t="s">
        <v>131</v>
      </c>
      <c r="AM121" s="589" t="s">
        <v>5336</v>
      </c>
      <c r="AN121" s="590"/>
      <c r="AO121" s="590"/>
      <c r="AP121" s="589" t="s">
        <v>5337</v>
      </c>
      <c r="AQ121" s="589"/>
      <c r="AR121" s="589" t="s">
        <v>3571</v>
      </c>
      <c r="AS121" s="590"/>
      <c r="AT121" s="589" t="s">
        <v>5338</v>
      </c>
      <c r="AU121" s="589" t="s">
        <v>489</v>
      </c>
      <c r="AV121" s="589" t="s">
        <v>5339</v>
      </c>
      <c r="AW121" s="590"/>
      <c r="AX121" s="590"/>
      <c r="AY121" s="590"/>
      <c r="AZ121" s="592"/>
      <c r="BA121" s="589" t="s">
        <v>2438</v>
      </c>
      <c r="BB121" s="589" t="s">
        <v>1164</v>
      </c>
      <c r="BC121" s="589" t="s">
        <v>5340</v>
      </c>
      <c r="BD121" s="589" t="s">
        <v>1546</v>
      </c>
      <c r="BE121" s="589" t="s">
        <v>1770</v>
      </c>
      <c r="BF121" s="589" t="s">
        <v>5341</v>
      </c>
      <c r="BG121" s="589" t="s">
        <v>5342</v>
      </c>
      <c r="BH121" s="589" t="s">
        <v>5343</v>
      </c>
      <c r="BI121" s="590"/>
      <c r="BJ121" s="589" t="s">
        <v>5344</v>
      </c>
      <c r="BK121" s="589" t="s">
        <v>5083</v>
      </c>
      <c r="BL121" s="590"/>
      <c r="BM121" s="589" t="s">
        <v>4686</v>
      </c>
      <c r="BN121" s="589" t="s">
        <v>5345</v>
      </c>
      <c r="BO121" s="589" t="s">
        <v>5346</v>
      </c>
      <c r="BP121" s="592"/>
      <c r="BQ121" s="590"/>
      <c r="BR121" s="589" t="s">
        <v>5347</v>
      </c>
      <c r="BS121" s="589" t="s">
        <v>5348</v>
      </c>
      <c r="BT121" s="589" t="s">
        <v>573</v>
      </c>
      <c r="BU121" s="589" t="s">
        <v>3812</v>
      </c>
      <c r="BV121" s="589" t="s">
        <v>1022</v>
      </c>
      <c r="BW121" s="590"/>
      <c r="BX121" s="590"/>
      <c r="BY121" s="590"/>
      <c r="BZ121" s="589" t="s">
        <v>2036</v>
      </c>
      <c r="CA121" s="98"/>
      <c r="CB121" s="98"/>
      <c r="CC121" s="98"/>
      <c r="CD121" s="98"/>
      <c r="CE121" s="196"/>
      <c r="CF121" s="589" t="s">
        <v>1544</v>
      </c>
      <c r="CG121" s="589" t="s">
        <v>2319</v>
      </c>
      <c r="CH121" s="589" t="s">
        <v>1743</v>
      </c>
      <c r="CI121" s="589" t="s">
        <v>5349</v>
      </c>
      <c r="CJ121" s="590"/>
      <c r="CK121" s="589" t="s">
        <v>5137</v>
      </c>
      <c r="CL121" s="589" t="s">
        <v>5350</v>
      </c>
      <c r="CM121" s="589" t="s">
        <v>5351</v>
      </c>
      <c r="CN121" s="590"/>
      <c r="CO121" s="590"/>
      <c r="CP121" s="590"/>
      <c r="CQ121" s="590"/>
      <c r="CR121" s="590"/>
      <c r="CS121" s="591"/>
      <c r="CT121" s="589" t="s">
        <v>5352</v>
      </c>
      <c r="CU121" s="589" t="s">
        <v>3305</v>
      </c>
      <c r="CV121" s="589" t="s">
        <v>3664</v>
      </c>
      <c r="CW121" s="589" t="s">
        <v>4591</v>
      </c>
      <c r="CX121" s="590"/>
      <c r="CY121" s="589" t="s">
        <v>5353</v>
      </c>
      <c r="CZ121" s="590"/>
      <c r="DA121" s="589" t="s">
        <v>3852</v>
      </c>
      <c r="DB121" s="589" t="s">
        <v>5354</v>
      </c>
      <c r="DC121" s="590"/>
      <c r="DD121" s="589" t="s">
        <v>1722</v>
      </c>
      <c r="DE121" s="589" t="s">
        <v>5355</v>
      </c>
      <c r="DF121" s="592"/>
      <c r="DG121" s="589" t="s">
        <v>3632</v>
      </c>
      <c r="DH121" s="590"/>
      <c r="DI121" s="589" t="s">
        <v>5356</v>
      </c>
      <c r="DJ121" s="589"/>
      <c r="DK121" s="593" t="s">
        <v>5357</v>
      </c>
      <c r="DL121" s="94" t="s">
        <v>1961</v>
      </c>
      <c r="DM121" s="589" t="s">
        <v>4835</v>
      </c>
      <c r="DN121" s="589" t="s">
        <v>3128</v>
      </c>
      <c r="DO121" s="590"/>
      <c r="DP121" s="589" t="s">
        <v>5358</v>
      </c>
      <c r="DQ121" s="589" t="s">
        <v>4451</v>
      </c>
      <c r="DR121" s="98"/>
      <c r="DS121" s="589" t="s">
        <v>5359</v>
      </c>
      <c r="DT121" s="590"/>
      <c r="DU121" s="589" t="s">
        <v>4470</v>
      </c>
      <c r="DV121" s="589" t="s">
        <v>5360</v>
      </c>
      <c r="DW121" s="94" t="s">
        <v>386</v>
      </c>
      <c r="DX121" s="98"/>
      <c r="DY121" s="98"/>
      <c r="DZ121" s="98"/>
      <c r="EA121" s="94" t="s">
        <v>4342</v>
      </c>
      <c r="EB121" s="256" t="s">
        <v>5361</v>
      </c>
    </row>
    <row r="122" ht="15.75" customHeight="1">
      <c r="A122" s="178" t="s">
        <v>5362</v>
      </c>
      <c r="B122" s="105" t="s">
        <v>5363</v>
      </c>
      <c r="C122" s="106" t="s">
        <v>1277</v>
      </c>
      <c r="D122" s="107" t="s">
        <v>1277</v>
      </c>
      <c r="E122" s="108" t="s">
        <v>1277</v>
      </c>
      <c r="F122" s="109" t="s">
        <v>1277</v>
      </c>
      <c r="G122" s="105" t="s">
        <v>5364</v>
      </c>
      <c r="H122" s="216"/>
      <c r="I122" s="179" t="s">
        <v>5365</v>
      </c>
      <c r="J122" s="216"/>
      <c r="K122" s="216"/>
      <c r="L122" s="179" t="s">
        <v>3211</v>
      </c>
      <c r="M122" s="216"/>
      <c r="N122" s="179" t="s">
        <v>4972</v>
      </c>
      <c r="O122" s="179" t="s">
        <v>1485</v>
      </c>
      <c r="P122" s="179" t="s">
        <v>3629</v>
      </c>
      <c r="Q122" s="216"/>
      <c r="R122" s="216"/>
      <c r="S122" s="216"/>
      <c r="T122" s="216"/>
      <c r="U122" s="179" t="s">
        <v>5221</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4979</v>
      </c>
      <c r="AY122" s="220"/>
      <c r="AZ122" s="93"/>
      <c r="BA122" s="185"/>
      <c r="BB122" s="185"/>
      <c r="BC122" s="185"/>
      <c r="BD122" s="186" t="s">
        <v>4715</v>
      </c>
      <c r="BE122" s="186" t="s">
        <v>5367</v>
      </c>
      <c r="BF122" s="185"/>
      <c r="BG122" s="185"/>
      <c r="BH122" s="186" t="s">
        <v>5023</v>
      </c>
      <c r="BI122" s="185"/>
      <c r="BJ122" s="185"/>
      <c r="BK122" s="185"/>
      <c r="BL122" s="185"/>
      <c r="BM122" s="185"/>
      <c r="BN122" s="185"/>
      <c r="BO122" s="185"/>
      <c r="BP122" s="93"/>
      <c r="BQ122" s="223"/>
      <c r="BR122" s="188" t="s">
        <v>5368</v>
      </c>
      <c r="BS122" s="188" t="s">
        <v>4008</v>
      </c>
      <c r="BT122" s="223"/>
      <c r="BU122" s="223"/>
      <c r="BV122" s="188" t="s">
        <v>3133</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3221</v>
      </c>
      <c r="CW122" s="230"/>
      <c r="CX122" s="230"/>
      <c r="CY122" s="230"/>
      <c r="CZ122" s="207" t="s">
        <v>5371</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5372</v>
      </c>
      <c r="B123" s="83" t="s">
        <v>5373</v>
      </c>
      <c r="C123" s="84" t="s">
        <v>1277</v>
      </c>
      <c r="D123" s="85" t="s">
        <v>1277</v>
      </c>
      <c r="E123" s="86" t="s">
        <v>1277</v>
      </c>
      <c r="F123" s="87" t="s">
        <v>1277</v>
      </c>
      <c r="G123" s="83" t="s">
        <v>917</v>
      </c>
      <c r="H123" s="211" t="s">
        <v>5374</v>
      </c>
      <c r="I123" s="249" t="s">
        <v>5375</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2505</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4"/>
      <c r="BX123" s="98"/>
      <c r="BY123" s="211"/>
      <c r="BZ123" s="211"/>
      <c r="CA123" s="98"/>
      <c r="CB123" s="98"/>
      <c r="CC123" s="98"/>
      <c r="CD123" s="98"/>
      <c r="CE123" s="196"/>
      <c r="CF123" s="211"/>
      <c r="CG123" s="211" t="s">
        <v>3520</v>
      </c>
      <c r="CH123" s="211"/>
      <c r="CI123" s="594"/>
      <c r="CJ123" s="98"/>
      <c r="CK123" s="594"/>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5" t="s">
        <v>5378</v>
      </c>
      <c r="B124" s="105" t="s">
        <v>5379</v>
      </c>
      <c r="C124" s="106" t="s">
        <v>1277</v>
      </c>
      <c r="D124" s="107" t="s">
        <v>739</v>
      </c>
      <c r="E124" s="108" t="s">
        <v>1277</v>
      </c>
      <c r="F124" s="109" t="s">
        <v>2803</v>
      </c>
      <c r="G124" s="105" t="s">
        <v>4468</v>
      </c>
      <c r="H124" s="216"/>
      <c r="I124" s="114" t="s">
        <v>5380</v>
      </c>
      <c r="J124" s="114" t="s">
        <v>5381</v>
      </c>
      <c r="K124" s="114" t="s">
        <v>1474</v>
      </c>
      <c r="L124" s="114" t="s">
        <v>2054</v>
      </c>
      <c r="M124" s="114" t="s">
        <v>1325</v>
      </c>
      <c r="N124" s="114" t="s">
        <v>5382</v>
      </c>
      <c r="O124" s="114" t="s">
        <v>1102</v>
      </c>
      <c r="P124" s="179" t="s">
        <v>5383</v>
      </c>
      <c r="Q124" s="216"/>
      <c r="R124" s="216"/>
      <c r="S124" s="216"/>
      <c r="T124" s="216"/>
      <c r="U124" s="216"/>
      <c r="V124" s="216"/>
      <c r="W124" s="93"/>
      <c r="X124" s="117" t="s">
        <v>2759</v>
      </c>
      <c r="Y124" s="117" t="s">
        <v>2069</v>
      </c>
      <c r="Z124" s="117" t="s">
        <v>616</v>
      </c>
      <c r="AA124" s="200" t="s">
        <v>5384</v>
      </c>
      <c r="AB124" s="117" t="s">
        <v>3608</v>
      </c>
      <c r="AC124" s="117" t="s">
        <v>5385</v>
      </c>
      <c r="AD124" s="219"/>
      <c r="AE124" s="117" t="s">
        <v>5386</v>
      </c>
      <c r="AF124" s="117" t="s">
        <v>4318</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4502</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5387</v>
      </c>
      <c r="BR124" s="188" t="s">
        <v>5388</v>
      </c>
      <c r="BS124" s="188" t="s">
        <v>5389</v>
      </c>
      <c r="BT124" s="188" t="s">
        <v>2000</v>
      </c>
      <c r="BU124" s="223"/>
      <c r="BV124" s="188" t="s">
        <v>3498</v>
      </c>
      <c r="BW124" s="188" t="s">
        <v>5390</v>
      </c>
      <c r="BX124" s="223"/>
      <c r="BY124" s="134" t="s">
        <v>5391</v>
      </c>
      <c r="BZ124" s="188" t="s">
        <v>5392</v>
      </c>
      <c r="CA124" s="223"/>
      <c r="CB124" s="223"/>
      <c r="CC124" s="223"/>
      <c r="CD124" s="223"/>
      <c r="CE124" s="226"/>
      <c r="CF124" s="191" t="s">
        <v>5393</v>
      </c>
      <c r="CG124" s="140" t="s">
        <v>3572</v>
      </c>
      <c r="CH124" s="140" t="s">
        <v>1969</v>
      </c>
      <c r="CI124" s="140" t="s">
        <v>5394</v>
      </c>
      <c r="CJ124" s="140" t="s">
        <v>3927</v>
      </c>
      <c r="CK124" s="229"/>
      <c r="CL124" s="140" t="s">
        <v>1626</v>
      </c>
      <c r="CM124" s="229"/>
      <c r="CN124" s="229"/>
      <c r="CO124" s="229"/>
      <c r="CP124" s="229"/>
      <c r="CQ124" s="229"/>
      <c r="CR124" s="229"/>
      <c r="CS124" s="103"/>
      <c r="CT124" s="147" t="s">
        <v>1791</v>
      </c>
      <c r="CU124" s="147" t="s">
        <v>5395</v>
      </c>
      <c r="CV124" s="147" t="s">
        <v>5396</v>
      </c>
      <c r="CW124" s="147" t="s">
        <v>5397</v>
      </c>
      <c r="CX124" s="147" t="s">
        <v>5398</v>
      </c>
      <c r="CY124" s="147" t="s">
        <v>5399</v>
      </c>
      <c r="CZ124" s="147" t="s">
        <v>5400</v>
      </c>
      <c r="DA124" s="147" t="s">
        <v>4685</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8"/>
    </row>
    <row r="125" ht="15.75" customHeight="1">
      <c r="A125" s="82" t="s">
        <v>5402</v>
      </c>
      <c r="B125" s="83" t="s">
        <v>5403</v>
      </c>
      <c r="C125" s="84" t="s">
        <v>1277</v>
      </c>
      <c r="D125" s="85" t="s">
        <v>1277</v>
      </c>
      <c r="E125" s="86" t="s">
        <v>1277</v>
      </c>
      <c r="F125" s="87" t="s">
        <v>738</v>
      </c>
      <c r="G125" s="83" t="s">
        <v>4576</v>
      </c>
      <c r="H125" s="94" t="s">
        <v>3396</v>
      </c>
      <c r="I125" s="94" t="s">
        <v>1836</v>
      </c>
      <c r="J125" s="94" t="s">
        <v>5404</v>
      </c>
      <c r="K125" s="94" t="s">
        <v>2158</v>
      </c>
      <c r="L125" s="211" t="s">
        <v>5405</v>
      </c>
      <c r="M125" s="98"/>
      <c r="N125" s="98"/>
      <c r="O125" s="211" t="s">
        <v>1236</v>
      </c>
      <c r="P125" s="98"/>
      <c r="Q125" s="98"/>
      <c r="R125" s="94"/>
      <c r="S125" s="94"/>
      <c r="T125" s="98"/>
      <c r="U125" s="98"/>
      <c r="V125" s="98"/>
      <c r="W125" s="93"/>
      <c r="X125" s="94" t="s">
        <v>1686</v>
      </c>
      <c r="Y125" s="98"/>
      <c r="Z125" s="94" t="s">
        <v>5406</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2504</v>
      </c>
      <c r="BF125" s="98"/>
      <c r="BG125" s="98"/>
      <c r="BH125" s="98"/>
      <c r="BI125" s="94" t="s">
        <v>5407</v>
      </c>
      <c r="BJ125" s="94"/>
      <c r="BK125" s="98"/>
      <c r="BL125" s="98"/>
      <c r="BM125" s="98"/>
      <c r="BN125" s="98"/>
      <c r="BO125" s="98"/>
      <c r="BP125" s="93"/>
      <c r="BQ125" s="98"/>
      <c r="BR125" s="211" t="s">
        <v>4395</v>
      </c>
      <c r="BS125" s="94" t="s">
        <v>5408</v>
      </c>
      <c r="BT125" s="98"/>
      <c r="BU125" s="98"/>
      <c r="BV125" s="94" t="s">
        <v>5409</v>
      </c>
      <c r="BW125" s="98"/>
      <c r="BX125" s="98"/>
      <c r="BY125" s="98"/>
      <c r="BZ125" s="98"/>
      <c r="CA125" s="98"/>
      <c r="CB125" s="98"/>
      <c r="CC125" s="98"/>
      <c r="CD125" s="98"/>
      <c r="CE125" s="196"/>
      <c r="CF125" s="94" t="s">
        <v>5410</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1277</v>
      </c>
      <c r="D126" s="107" t="s">
        <v>1277</v>
      </c>
      <c r="E126" s="108" t="s">
        <v>1277</v>
      </c>
      <c r="F126" s="109" t="s">
        <v>739</v>
      </c>
      <c r="G126" s="105" t="s">
        <v>2803</v>
      </c>
      <c r="H126" s="179" t="s">
        <v>3711</v>
      </c>
      <c r="I126" s="179" t="s">
        <v>5413</v>
      </c>
      <c r="J126" s="179" t="s">
        <v>2138</v>
      </c>
      <c r="K126" s="179" t="s">
        <v>2844</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1652</v>
      </c>
      <c r="AA126" s="200" t="s">
        <v>5419</v>
      </c>
      <c r="AB126" s="200" t="s">
        <v>3608</v>
      </c>
      <c r="AC126" s="200" t="s">
        <v>5420</v>
      </c>
      <c r="AD126" s="219"/>
      <c r="AE126" s="200" t="s">
        <v>5421</v>
      </c>
      <c r="AF126" s="200" t="s">
        <v>3808</v>
      </c>
      <c r="AG126" s="219"/>
      <c r="AH126" s="219"/>
      <c r="AI126" s="219"/>
      <c r="AJ126" s="219"/>
      <c r="AK126" s="93"/>
      <c r="AL126" s="220"/>
      <c r="AM126" s="220"/>
      <c r="AN126" s="220"/>
      <c r="AO126" s="220"/>
      <c r="AP126" s="220"/>
      <c r="AQ126" s="220"/>
      <c r="AR126" s="220"/>
      <c r="AS126" s="220"/>
      <c r="AT126" s="181" t="s">
        <v>3512</v>
      </c>
      <c r="AU126" s="181" t="s">
        <v>5422</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2498</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1701</v>
      </c>
      <c r="CW126" s="207" t="s">
        <v>4699</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5430</v>
      </c>
      <c r="EA126" s="208" t="s">
        <v>2281</v>
      </c>
      <c r="EB126" s="378" t="s">
        <v>5431</v>
      </c>
    </row>
    <row r="127" ht="15.75" customHeight="1">
      <c r="A127" s="596" t="s">
        <v>5432</v>
      </c>
      <c r="B127" s="597" t="s">
        <v>5433</v>
      </c>
      <c r="C127" s="598" t="s">
        <v>1277</v>
      </c>
      <c r="D127" s="599" t="s">
        <v>1277</v>
      </c>
      <c r="E127" s="600" t="s">
        <v>1277</v>
      </c>
      <c r="F127" s="601" t="s">
        <v>1211</v>
      </c>
      <c r="G127" s="597" t="s">
        <v>5434</v>
      </c>
      <c r="H127" s="602"/>
      <c r="I127" s="602" t="s">
        <v>5435</v>
      </c>
      <c r="J127" s="602"/>
      <c r="K127" s="602" t="s">
        <v>5436</v>
      </c>
      <c r="L127" s="603" t="s">
        <v>4836</v>
      </c>
      <c r="M127" s="602"/>
      <c r="N127" s="414" t="s">
        <v>4092</v>
      </c>
      <c r="O127" s="414" t="s">
        <v>5437</v>
      </c>
      <c r="P127" s="603" t="s">
        <v>3629</v>
      </c>
      <c r="Q127" s="602"/>
      <c r="R127" s="602"/>
      <c r="S127" s="602" t="s">
        <v>3857</v>
      </c>
      <c r="T127" s="602"/>
      <c r="U127" s="602"/>
      <c r="V127" s="602"/>
      <c r="W127" s="604"/>
      <c r="X127" s="602"/>
      <c r="Y127" s="602"/>
      <c r="Z127" s="602" t="s">
        <v>231</v>
      </c>
      <c r="AA127" s="602"/>
      <c r="AB127" s="602" t="s">
        <v>2779</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14" t="s">
        <v>3059</v>
      </c>
      <c r="AV127" s="602" t="s">
        <v>4994</v>
      </c>
      <c r="AW127" s="602"/>
      <c r="AX127" s="602" t="s">
        <v>5438</v>
      </c>
      <c r="AY127" s="602"/>
      <c r="AZ127" s="604"/>
      <c r="BA127" s="602" t="s">
        <v>5439</v>
      </c>
      <c r="BB127" s="602"/>
      <c r="BC127" s="602"/>
      <c r="BD127" s="602" t="s">
        <v>5440</v>
      </c>
      <c r="BE127" s="602" t="s">
        <v>5441</v>
      </c>
      <c r="BF127" s="602"/>
      <c r="BG127" s="602"/>
      <c r="BH127" s="89" t="s">
        <v>5442</v>
      </c>
      <c r="BI127" s="602"/>
      <c r="BJ127" s="603" t="s">
        <v>5443</v>
      </c>
      <c r="BK127" s="602"/>
      <c r="BL127" s="602"/>
      <c r="BM127" s="602"/>
      <c r="BN127" s="602"/>
      <c r="BO127" s="602"/>
      <c r="BP127" s="604"/>
      <c r="BQ127" s="602"/>
      <c r="BR127" s="602"/>
      <c r="BS127" s="602" t="s">
        <v>5444</v>
      </c>
      <c r="BT127" s="602"/>
      <c r="BU127" s="89" t="s">
        <v>2437</v>
      </c>
      <c r="BV127" s="89" t="s">
        <v>5034</v>
      </c>
      <c r="BW127" s="602"/>
      <c r="BX127" s="602"/>
      <c r="BY127" s="602"/>
      <c r="BZ127" s="89" t="s">
        <v>3127</v>
      </c>
      <c r="CA127" s="602" t="s">
        <v>5445</v>
      </c>
      <c r="CB127" s="602"/>
      <c r="CC127" s="602"/>
      <c r="CD127" s="602"/>
      <c r="CE127" s="605"/>
      <c r="CF127" s="602" t="s">
        <v>766</v>
      </c>
      <c r="CG127" s="602"/>
      <c r="CH127" s="602"/>
      <c r="CI127" s="602" t="s">
        <v>5446</v>
      </c>
      <c r="CJ127" s="602"/>
      <c r="CK127" s="414" t="s">
        <v>5447</v>
      </c>
      <c r="CL127" s="94" t="s">
        <v>5448</v>
      </c>
      <c r="CM127" s="602"/>
      <c r="CN127" s="602"/>
      <c r="CO127" s="602"/>
      <c r="CP127" s="602"/>
      <c r="CQ127" s="602"/>
      <c r="CR127" s="602" t="s">
        <v>5449</v>
      </c>
      <c r="CS127" s="606"/>
      <c r="CT127" s="602"/>
      <c r="CU127" s="602"/>
      <c r="CV127" s="414" t="s">
        <v>3045</v>
      </c>
      <c r="CW127" s="602" t="s">
        <v>5450</v>
      </c>
      <c r="CX127" s="414" t="s">
        <v>5451</v>
      </c>
      <c r="CY127" s="603" t="s">
        <v>2792</v>
      </c>
      <c r="CZ127" s="603" t="s">
        <v>5452</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2555</v>
      </c>
      <c r="DZ127" s="602"/>
      <c r="EA127" s="602"/>
      <c r="EB127" s="602"/>
    </row>
    <row r="128" ht="15.75" customHeight="1">
      <c r="A128" s="104" t="s">
        <v>5453</v>
      </c>
      <c r="B128" s="105" t="s">
        <v>5454</v>
      </c>
      <c r="C128" s="106" t="s">
        <v>1277</v>
      </c>
      <c r="D128" s="107" t="s">
        <v>1277</v>
      </c>
      <c r="E128" s="108" t="s">
        <v>1277</v>
      </c>
      <c r="F128" s="109" t="s">
        <v>1277</v>
      </c>
      <c r="G128" s="105" t="s">
        <v>1673</v>
      </c>
      <c r="H128" s="179" t="s">
        <v>5455</v>
      </c>
      <c r="I128" s="179" t="s">
        <v>5456</v>
      </c>
      <c r="J128" s="179" t="s">
        <v>845</v>
      </c>
      <c r="K128" s="179" t="s">
        <v>4089</v>
      </c>
      <c r="L128" s="179" t="s">
        <v>5457</v>
      </c>
      <c r="M128" s="179" t="s">
        <v>5458</v>
      </c>
      <c r="N128" s="179" t="s">
        <v>5459</v>
      </c>
      <c r="O128" s="179" t="s">
        <v>5460</v>
      </c>
      <c r="P128" s="216"/>
      <c r="Q128" s="216"/>
      <c r="R128" s="216"/>
      <c r="S128" s="216"/>
      <c r="T128" s="216"/>
      <c r="U128" s="216"/>
      <c r="V128" s="216"/>
      <c r="W128" s="93"/>
      <c r="X128" s="200" t="s">
        <v>5461</v>
      </c>
      <c r="Y128" s="200" t="s">
        <v>1806</v>
      </c>
      <c r="Z128" s="200" t="s">
        <v>5174</v>
      </c>
      <c r="AA128" s="200" t="s">
        <v>1875</v>
      </c>
      <c r="AB128" s="200" t="s">
        <v>4696</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5462</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4440</v>
      </c>
      <c r="BT128" s="188" t="s">
        <v>2317</v>
      </c>
      <c r="BU128" s="188" t="s">
        <v>5239</v>
      </c>
      <c r="BV128" s="188" t="s">
        <v>5231</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4259</v>
      </c>
      <c r="CU128" s="207" t="s">
        <v>5465</v>
      </c>
      <c r="CV128" s="207" t="s">
        <v>2486</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8"/>
    </row>
    <row r="129" ht="15.75" customHeight="1">
      <c r="A129" s="607" t="s">
        <v>5468</v>
      </c>
      <c r="B129" s="83" t="s">
        <v>5469</v>
      </c>
      <c r="C129" s="84" t="s">
        <v>1277</v>
      </c>
      <c r="D129" s="85" t="s">
        <v>1277</v>
      </c>
      <c r="E129" s="86" t="s">
        <v>1277</v>
      </c>
      <c r="F129" s="87" t="s">
        <v>739</v>
      </c>
      <c r="G129" s="83" t="s">
        <v>5470</v>
      </c>
      <c r="H129" s="94"/>
      <c r="I129" s="94" t="s">
        <v>5471</v>
      </c>
      <c r="J129" s="94"/>
      <c r="K129" s="94"/>
      <c r="L129" s="94" t="s">
        <v>1693</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2573</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1277</v>
      </c>
      <c r="D130" s="107" t="s">
        <v>1277</v>
      </c>
      <c r="E130" s="108" t="s">
        <v>1277</v>
      </c>
      <c r="F130" s="109" t="s">
        <v>738</v>
      </c>
      <c r="G130" s="105" t="s">
        <v>2042</v>
      </c>
      <c r="H130" s="179" t="s">
        <v>5482</v>
      </c>
      <c r="I130" s="238" t="s">
        <v>2452</v>
      </c>
      <c r="J130" s="179" t="s">
        <v>5483</v>
      </c>
      <c r="K130" s="179" t="s">
        <v>5484</v>
      </c>
      <c r="L130" s="179" t="s">
        <v>5485</v>
      </c>
      <c r="M130" s="216"/>
      <c r="N130" s="179" t="s">
        <v>5486</v>
      </c>
      <c r="O130" s="179" t="s">
        <v>3934</v>
      </c>
      <c r="P130" s="179" t="s">
        <v>190</v>
      </c>
      <c r="Q130" s="216"/>
      <c r="R130" s="179" t="s">
        <v>323</v>
      </c>
      <c r="S130" s="179" t="s">
        <v>2204</v>
      </c>
      <c r="T130" s="216"/>
      <c r="U130" s="179" t="s">
        <v>2921</v>
      </c>
      <c r="V130" s="216"/>
      <c r="W130" s="93"/>
      <c r="X130" s="200" t="s">
        <v>5487</v>
      </c>
      <c r="Y130" s="117" t="s">
        <v>1885</v>
      </c>
      <c r="Z130" s="200" t="s">
        <v>4730</v>
      </c>
      <c r="AA130" s="200" t="s">
        <v>1969</v>
      </c>
      <c r="AB130" s="200" t="s">
        <v>3603</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3231</v>
      </c>
      <c r="BD130" s="186" t="s">
        <v>3081</v>
      </c>
      <c r="BE130" s="186" t="s">
        <v>5368</v>
      </c>
      <c r="BF130" s="185"/>
      <c r="BG130" s="185"/>
      <c r="BH130" s="186" t="s">
        <v>3575</v>
      </c>
      <c r="BI130" s="186" t="s">
        <v>5490</v>
      </c>
      <c r="BJ130" s="186"/>
      <c r="BK130" s="186" t="s">
        <v>2466</v>
      </c>
      <c r="BL130" s="185"/>
      <c r="BM130" s="186" t="s">
        <v>3733</v>
      </c>
      <c r="BN130" s="185"/>
      <c r="BO130" s="185"/>
      <c r="BP130" s="93"/>
      <c r="BQ130" s="188" t="s">
        <v>5491</v>
      </c>
      <c r="BR130" s="188" t="s">
        <v>3843</v>
      </c>
      <c r="BS130" s="188" t="s">
        <v>3030</v>
      </c>
      <c r="BT130" s="188" t="s">
        <v>5492</v>
      </c>
      <c r="BU130" s="188" t="s">
        <v>5493</v>
      </c>
      <c r="BV130" s="188" t="s">
        <v>4830</v>
      </c>
      <c r="BW130" s="223"/>
      <c r="BX130" s="188" t="s">
        <v>2355</v>
      </c>
      <c r="BY130" s="223"/>
      <c r="BZ130" s="188" t="s">
        <v>5494</v>
      </c>
      <c r="CA130" s="223"/>
      <c r="CB130" s="223"/>
      <c r="CC130" s="223"/>
      <c r="CD130" s="223"/>
      <c r="CE130" s="226"/>
      <c r="CF130" s="191" t="s">
        <v>5495</v>
      </c>
      <c r="CG130" s="191" t="s">
        <v>2533</v>
      </c>
      <c r="CH130" s="191" t="s">
        <v>5496</v>
      </c>
      <c r="CI130" s="191" t="s">
        <v>5497</v>
      </c>
      <c r="CJ130" s="191" t="s">
        <v>5498</v>
      </c>
      <c r="CK130" s="191" t="s">
        <v>5499</v>
      </c>
      <c r="CL130" s="191" t="s">
        <v>3108</v>
      </c>
      <c r="CM130" s="191" t="s">
        <v>4044</v>
      </c>
      <c r="CN130" s="229"/>
      <c r="CO130" s="229"/>
      <c r="CP130" s="229"/>
      <c r="CQ130" s="229"/>
      <c r="CR130" s="229"/>
      <c r="CS130" s="103"/>
      <c r="CT130" s="207" t="s">
        <v>5500</v>
      </c>
      <c r="CU130" s="207" t="s">
        <v>2992</v>
      </c>
      <c r="CV130" s="207" t="s">
        <v>3411</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2972</v>
      </c>
      <c r="DX130" s="208" t="s">
        <v>5506</v>
      </c>
      <c r="DY130" s="208" t="s">
        <v>5507</v>
      </c>
      <c r="DZ130" s="232"/>
      <c r="EA130" s="232"/>
      <c r="EB130" s="378" t="s">
        <v>5508</v>
      </c>
    </row>
    <row r="131">
      <c r="A131" s="82" t="s">
        <v>5509</v>
      </c>
      <c r="B131" s="83" t="s">
        <v>5481</v>
      </c>
      <c r="C131" s="84" t="s">
        <v>1277</v>
      </c>
      <c r="D131" s="85" t="s">
        <v>1277</v>
      </c>
      <c r="E131" s="86" t="s">
        <v>1277</v>
      </c>
      <c r="F131" s="87" t="s">
        <v>331</v>
      </c>
      <c r="G131" s="83" t="s">
        <v>917</v>
      </c>
      <c r="H131" s="98"/>
      <c r="I131" s="98"/>
      <c r="J131" s="98"/>
      <c r="K131" s="98"/>
      <c r="L131" s="89" t="s">
        <v>654</v>
      </c>
      <c r="M131" s="98"/>
      <c r="N131" s="98"/>
      <c r="O131" s="98"/>
      <c r="P131" s="98"/>
      <c r="Q131" s="89" t="s">
        <v>5510</v>
      </c>
      <c r="R131" s="98"/>
      <c r="S131" s="89" t="s">
        <v>2714</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8" t="s">
        <v>5517</v>
      </c>
      <c r="B132" s="105" t="s">
        <v>5518</v>
      </c>
      <c r="C132" s="106" t="s">
        <v>1277</v>
      </c>
      <c r="D132" s="107" t="s">
        <v>1277</v>
      </c>
      <c r="E132" s="108" t="s">
        <v>1277</v>
      </c>
      <c r="F132" s="109" t="s">
        <v>1277</v>
      </c>
      <c r="G132" s="105" t="s">
        <v>5434</v>
      </c>
      <c r="H132" s="179" t="s">
        <v>2827</v>
      </c>
      <c r="I132" s="179" t="s">
        <v>3100</v>
      </c>
      <c r="J132" s="179" t="s">
        <v>567</v>
      </c>
      <c r="K132" s="179" t="s">
        <v>4053</v>
      </c>
      <c r="L132" s="179" t="s">
        <v>3660</v>
      </c>
      <c r="M132" s="179" t="s">
        <v>5519</v>
      </c>
      <c r="N132" s="179" t="s">
        <v>5520</v>
      </c>
      <c r="O132" s="179" t="s">
        <v>441</v>
      </c>
      <c r="P132" s="179" t="s">
        <v>4201</v>
      </c>
      <c r="Q132" s="216"/>
      <c r="R132" s="216"/>
      <c r="S132" s="216"/>
      <c r="T132" s="216"/>
      <c r="U132" s="216"/>
      <c r="V132" s="216"/>
      <c r="W132" s="93"/>
      <c r="X132" s="200" t="s">
        <v>4594</v>
      </c>
      <c r="Y132" s="200" t="s">
        <v>3847</v>
      </c>
      <c r="Z132" s="200" t="s">
        <v>5521</v>
      </c>
      <c r="AA132" s="200" t="s">
        <v>785</v>
      </c>
      <c r="AB132" s="200" t="s">
        <v>4071</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5523</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4682</v>
      </c>
      <c r="BT132" s="188" t="s">
        <v>1144</v>
      </c>
      <c r="BU132" s="223"/>
      <c r="BV132" s="188" t="s">
        <v>5524</v>
      </c>
      <c r="BW132" s="223"/>
      <c r="BX132" s="223"/>
      <c r="BY132" s="223"/>
      <c r="BZ132" s="223"/>
      <c r="CA132" s="223"/>
      <c r="CB132" s="223"/>
      <c r="CC132" s="223"/>
      <c r="CD132" s="223"/>
      <c r="CE132" s="226"/>
      <c r="CF132" s="229"/>
      <c r="CG132" s="191" t="s">
        <v>2549</v>
      </c>
      <c r="CH132" s="229"/>
      <c r="CI132" s="229"/>
      <c r="CJ132" s="191" t="s">
        <v>2679</v>
      </c>
      <c r="CK132" s="229"/>
      <c r="CL132" s="191" t="s">
        <v>2319</v>
      </c>
      <c r="CM132" s="191" t="s">
        <v>2370</v>
      </c>
      <c r="CN132" s="229"/>
      <c r="CO132" s="229"/>
      <c r="CP132" s="229"/>
      <c r="CQ132" s="229"/>
      <c r="CR132" s="229"/>
      <c r="CS132" s="103"/>
      <c r="CT132" s="230"/>
      <c r="CU132" s="207" t="s">
        <v>4771</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78"/>
    </row>
    <row r="133">
      <c r="A133" s="609" t="s">
        <v>5527</v>
      </c>
      <c r="B133" s="83" t="s">
        <v>5528</v>
      </c>
      <c r="C133" s="84" t="s">
        <v>1277</v>
      </c>
      <c r="D133" s="85" t="s">
        <v>1277</v>
      </c>
      <c r="E133" s="86" t="s">
        <v>1277</v>
      </c>
      <c r="F133" s="87" t="s">
        <v>1930</v>
      </c>
      <c r="G133" s="83" t="s">
        <v>1930</v>
      </c>
      <c r="H133" s="89" t="s">
        <v>5529</v>
      </c>
      <c r="I133" s="89" t="s">
        <v>5530</v>
      </c>
      <c r="J133" s="89" t="s">
        <v>2461</v>
      </c>
      <c r="K133" s="98"/>
      <c r="L133" s="89" t="s">
        <v>5531</v>
      </c>
      <c r="M133" s="89" t="s">
        <v>5532</v>
      </c>
      <c r="N133" s="98"/>
      <c r="O133" s="98"/>
      <c r="P133" s="89" t="s">
        <v>2229</v>
      </c>
      <c r="Q133" s="98"/>
      <c r="R133" s="98"/>
      <c r="S133" s="98"/>
      <c r="T133" s="98"/>
      <c r="U133" s="98"/>
      <c r="V133" s="98"/>
      <c r="W133" s="93"/>
      <c r="X133" s="89" t="s">
        <v>4998</v>
      </c>
      <c r="Y133" s="89" t="s">
        <v>5220</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3"/>
    </row>
    <row r="134">
      <c r="A134" s="178" t="s">
        <v>5536</v>
      </c>
      <c r="B134" s="105" t="s">
        <v>5537</v>
      </c>
      <c r="C134" s="106" t="s">
        <v>1277</v>
      </c>
      <c r="D134" s="107" t="s">
        <v>1277</v>
      </c>
      <c r="E134" s="108" t="s">
        <v>1277</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1718</v>
      </c>
      <c r="AA134" s="382"/>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3513</v>
      </c>
      <c r="BI134" s="185"/>
      <c r="BJ134" s="185"/>
      <c r="BK134" s="129" t="s">
        <v>4763</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8"/>
    </row>
    <row r="135">
      <c r="A135" s="610" t="s">
        <v>5544</v>
      </c>
      <c r="B135" s="83" t="s">
        <v>5545</v>
      </c>
      <c r="C135" s="84" t="s">
        <v>1277</v>
      </c>
      <c r="D135" s="85" t="s">
        <v>739</v>
      </c>
      <c r="E135" s="86" t="s">
        <v>1277</v>
      </c>
      <c r="F135" s="87" t="s">
        <v>3377</v>
      </c>
      <c r="G135" s="83" t="s">
        <v>1764</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2510</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2475</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4456</v>
      </c>
      <c r="BW135" s="98"/>
      <c r="BX135" s="98"/>
      <c r="BY135" s="98"/>
      <c r="BZ135" s="98"/>
      <c r="CA135" s="98"/>
      <c r="CB135" s="98"/>
      <c r="CC135" s="98"/>
      <c r="CD135" s="98"/>
      <c r="CE135" s="196"/>
      <c r="CF135" s="98"/>
      <c r="CG135" s="89" t="s">
        <v>5548</v>
      </c>
      <c r="CH135" s="98"/>
      <c r="CI135" s="211" t="s">
        <v>3613</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1" t="s">
        <v>5552</v>
      </c>
      <c r="B136" s="105" t="s">
        <v>5553</v>
      </c>
      <c r="C136" s="106" t="s">
        <v>1277</v>
      </c>
      <c r="D136" s="107" t="s">
        <v>1277</v>
      </c>
      <c r="E136" s="108" t="s">
        <v>1277</v>
      </c>
      <c r="F136" s="109" t="s">
        <v>1277</v>
      </c>
      <c r="G136" s="105" t="s">
        <v>3406</v>
      </c>
      <c r="H136" s="179" t="s">
        <v>4410</v>
      </c>
      <c r="I136" s="179" t="s">
        <v>3763</v>
      </c>
      <c r="J136" s="179" t="s">
        <v>676</v>
      </c>
      <c r="K136" s="179" t="s">
        <v>5554</v>
      </c>
      <c r="L136" s="179" t="s">
        <v>5555</v>
      </c>
      <c r="M136" s="179" t="s">
        <v>5556</v>
      </c>
      <c r="N136" s="179" t="s">
        <v>5557</v>
      </c>
      <c r="O136" s="179" t="s">
        <v>2708</v>
      </c>
      <c r="P136" s="179" t="s">
        <v>3825</v>
      </c>
      <c r="Q136" s="179" t="s">
        <v>5558</v>
      </c>
      <c r="R136" s="216"/>
      <c r="S136" s="179" t="s">
        <v>908</v>
      </c>
      <c r="T136" s="216"/>
      <c r="U136" s="179" t="s">
        <v>5559</v>
      </c>
      <c r="V136" s="179" t="s">
        <v>5560</v>
      </c>
      <c r="W136" s="93"/>
      <c r="X136" s="200" t="s">
        <v>5561</v>
      </c>
      <c r="Y136" s="200" t="s">
        <v>1670</v>
      </c>
      <c r="Z136" s="200" t="s">
        <v>5562</v>
      </c>
      <c r="AA136" s="200" t="s">
        <v>3066</v>
      </c>
      <c r="AB136" s="200" t="s">
        <v>4786</v>
      </c>
      <c r="AC136" s="200" t="s">
        <v>5563</v>
      </c>
      <c r="AD136" s="200"/>
      <c r="AE136" s="200" t="s">
        <v>5564</v>
      </c>
      <c r="AF136" s="200" t="s">
        <v>5565</v>
      </c>
      <c r="AG136" s="200" t="s">
        <v>5566</v>
      </c>
      <c r="AH136" s="219"/>
      <c r="AI136" s="200" t="s">
        <v>5203</v>
      </c>
      <c r="AJ136" s="200" t="s">
        <v>5567</v>
      </c>
      <c r="AK136" s="93"/>
      <c r="AL136" s="181" t="s">
        <v>5568</v>
      </c>
      <c r="AM136" s="181" t="s">
        <v>5186</v>
      </c>
      <c r="AN136" s="181" t="s">
        <v>5569</v>
      </c>
      <c r="AO136" s="181" t="s">
        <v>1640</v>
      </c>
      <c r="AP136" s="181" t="s">
        <v>5570</v>
      </c>
      <c r="AQ136" s="181" t="s">
        <v>5571</v>
      </c>
      <c r="AR136" s="181" t="s">
        <v>5572</v>
      </c>
      <c r="AS136" s="181" t="s">
        <v>5573</v>
      </c>
      <c r="AT136" s="181" t="s">
        <v>595</v>
      </c>
      <c r="AU136" s="181" t="s">
        <v>3097</v>
      </c>
      <c r="AV136" s="181" t="s">
        <v>5574</v>
      </c>
      <c r="AW136" s="220"/>
      <c r="AX136" s="181" t="s">
        <v>5575</v>
      </c>
      <c r="AY136" s="181" t="s">
        <v>5576</v>
      </c>
      <c r="AZ136" s="93"/>
      <c r="BA136" s="186" t="s">
        <v>5577</v>
      </c>
      <c r="BB136" s="186" t="s">
        <v>703</v>
      </c>
      <c r="BC136" s="186" t="s">
        <v>185</v>
      </c>
      <c r="BD136" s="186" t="s">
        <v>3419</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2473</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1309</v>
      </c>
      <c r="CH136" s="191" t="s">
        <v>2532</v>
      </c>
      <c r="CI136" s="191" t="s">
        <v>5592</v>
      </c>
      <c r="CJ136" s="191" t="s">
        <v>4687</v>
      </c>
      <c r="CK136" s="191" t="s">
        <v>5593</v>
      </c>
      <c r="CL136" s="191" t="s">
        <v>3468</v>
      </c>
      <c r="CM136" s="191" t="s">
        <v>2573</v>
      </c>
      <c r="CN136" s="191" t="s">
        <v>5594</v>
      </c>
      <c r="CO136" s="191" t="s">
        <v>5595</v>
      </c>
      <c r="CP136" s="229"/>
      <c r="CQ136" s="191" t="s">
        <v>5596</v>
      </c>
      <c r="CR136" s="191" t="s">
        <v>5597</v>
      </c>
      <c r="CS136" s="103"/>
      <c r="CT136" s="207" t="s">
        <v>2376</v>
      </c>
      <c r="CU136" s="207" t="s">
        <v>5598</v>
      </c>
      <c r="CV136" s="207" t="s">
        <v>2018</v>
      </c>
      <c r="CW136" s="207" t="s">
        <v>5599</v>
      </c>
      <c r="CX136" s="207" t="s">
        <v>1292</v>
      </c>
      <c r="CY136" s="207" t="s">
        <v>3720</v>
      </c>
      <c r="CZ136" s="207" t="s">
        <v>5600</v>
      </c>
      <c r="DA136" s="207" t="s">
        <v>5601</v>
      </c>
      <c r="DB136" s="207" t="s">
        <v>5602</v>
      </c>
      <c r="DC136" s="207" t="s">
        <v>3683</v>
      </c>
      <c r="DD136" s="207" t="s">
        <v>2145</v>
      </c>
      <c r="DE136" s="207" t="s">
        <v>5603</v>
      </c>
      <c r="DF136" s="246"/>
      <c r="DG136" s="208" t="s">
        <v>3514</v>
      </c>
      <c r="DH136" s="232"/>
      <c r="DI136" s="208" t="s">
        <v>2318</v>
      </c>
      <c r="DJ136" s="208" t="s">
        <v>1820</v>
      </c>
      <c r="DK136" s="208" t="s">
        <v>3080</v>
      </c>
      <c r="DL136" s="208" t="s">
        <v>1914</v>
      </c>
      <c r="DM136" s="208" t="s">
        <v>3675</v>
      </c>
      <c r="DN136" s="208" t="s">
        <v>5604</v>
      </c>
      <c r="DO136" s="208" t="s">
        <v>199</v>
      </c>
      <c r="DP136" s="208" t="s">
        <v>5605</v>
      </c>
      <c r="DQ136" s="208" t="s">
        <v>2709</v>
      </c>
      <c r="DR136" s="208" t="s">
        <v>4453</v>
      </c>
      <c r="DS136" s="208" t="s">
        <v>4121</v>
      </c>
      <c r="DT136" s="208" t="s">
        <v>5606</v>
      </c>
      <c r="DU136" s="208" t="s">
        <v>1403</v>
      </c>
      <c r="DV136" s="208" t="s">
        <v>3603</v>
      </c>
      <c r="DW136" s="208" t="s">
        <v>5607</v>
      </c>
      <c r="DX136" s="208" t="s">
        <v>601</v>
      </c>
      <c r="DY136" s="208" t="s">
        <v>2419</v>
      </c>
      <c r="DZ136" s="208" t="s">
        <v>4869</v>
      </c>
      <c r="EA136" s="208" t="s">
        <v>3370</v>
      </c>
      <c r="EB136" s="612" t="s">
        <v>4005</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2438</v>
      </c>
      <c r="O137" s="94" t="s">
        <v>5612</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1277</v>
      </c>
      <c r="D138" s="107" t="s">
        <v>1277</v>
      </c>
      <c r="E138" s="108" t="s">
        <v>1277</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5616</v>
      </c>
      <c r="B139" s="83" t="s">
        <v>5617</v>
      </c>
      <c r="C139" s="84" t="s">
        <v>1277</v>
      </c>
      <c r="D139" s="85" t="s">
        <v>1277</v>
      </c>
      <c r="E139" s="86" t="s">
        <v>1277</v>
      </c>
      <c r="F139" s="87" t="s">
        <v>642</v>
      </c>
      <c r="G139" s="83" t="s">
        <v>5434</v>
      </c>
      <c r="H139" s="94"/>
      <c r="I139" s="89" t="s">
        <v>5618</v>
      </c>
      <c r="J139" s="89" t="s">
        <v>3606</v>
      </c>
      <c r="K139" s="89" t="s">
        <v>1688</v>
      </c>
      <c r="L139" s="89" t="s">
        <v>5619</v>
      </c>
      <c r="M139" s="94" t="s">
        <v>5620</v>
      </c>
      <c r="N139" s="94" t="s">
        <v>3130</v>
      </c>
      <c r="O139" s="94" t="s">
        <v>5448</v>
      </c>
      <c r="P139" s="94" t="s">
        <v>4201</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5429</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4189</v>
      </c>
      <c r="BW139" s="98"/>
      <c r="BX139" s="94" t="s">
        <v>5628</v>
      </c>
      <c r="BY139" s="98"/>
      <c r="BZ139" s="94" t="s">
        <v>5629</v>
      </c>
      <c r="CA139" s="98"/>
      <c r="CB139" s="98"/>
      <c r="CC139" s="98"/>
      <c r="CD139" s="98"/>
      <c r="CE139" s="196"/>
      <c r="CF139" s="98"/>
      <c r="CG139" s="94" t="s">
        <v>5630</v>
      </c>
      <c r="CH139" s="98"/>
      <c r="CI139" s="211" t="s">
        <v>5631</v>
      </c>
      <c r="CJ139" s="94" t="s">
        <v>5465</v>
      </c>
      <c r="CK139" s="98"/>
      <c r="CL139" s="98"/>
      <c r="CM139" s="98"/>
      <c r="CN139" s="98"/>
      <c r="CO139" s="98"/>
      <c r="CP139" s="98"/>
      <c r="CQ139" s="98"/>
      <c r="CR139" s="98"/>
      <c r="CS139" s="103"/>
      <c r="CT139" s="98"/>
      <c r="CU139" s="94" t="s">
        <v>5395</v>
      </c>
      <c r="CV139" s="94" t="s">
        <v>5632</v>
      </c>
      <c r="CW139" s="98"/>
      <c r="CX139" s="98"/>
      <c r="CY139" s="94" t="s">
        <v>3782</v>
      </c>
      <c r="CZ139" s="211" t="s">
        <v>5262</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1277</v>
      </c>
      <c r="D140" s="107" t="s">
        <v>1277</v>
      </c>
      <c r="E140" s="108" t="s">
        <v>1277</v>
      </c>
      <c r="F140" s="109" t="s">
        <v>1277</v>
      </c>
      <c r="G140" s="105" t="s">
        <v>2577</v>
      </c>
      <c r="H140" s="179" t="s">
        <v>2154</v>
      </c>
      <c r="I140" s="179" t="s">
        <v>5636</v>
      </c>
      <c r="J140" s="179" t="s">
        <v>4357</v>
      </c>
      <c r="K140" s="179" t="s">
        <v>548</v>
      </c>
      <c r="L140" s="179" t="s">
        <v>5637</v>
      </c>
      <c r="M140" s="216"/>
      <c r="N140" s="216"/>
      <c r="O140" s="179" t="s">
        <v>1698</v>
      </c>
      <c r="P140" s="179" t="s">
        <v>348</v>
      </c>
      <c r="Q140" s="179"/>
      <c r="R140" s="216"/>
      <c r="S140" s="179" t="s">
        <v>5638</v>
      </c>
      <c r="T140" s="216"/>
      <c r="U140" s="179" t="s">
        <v>2598</v>
      </c>
      <c r="V140" s="216"/>
      <c r="W140" s="93"/>
      <c r="X140" s="200" t="s">
        <v>2927</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3322</v>
      </c>
      <c r="EB140" s="378" t="s">
        <v>364</v>
      </c>
    </row>
    <row r="141">
      <c r="A141" s="616" t="s">
        <v>5647</v>
      </c>
      <c r="B141" s="83" t="s">
        <v>5648</v>
      </c>
      <c r="C141" s="84" t="s">
        <v>1277</v>
      </c>
      <c r="D141" s="85" t="s">
        <v>1277</v>
      </c>
      <c r="E141" s="86" t="s">
        <v>1277</v>
      </c>
      <c r="F141" s="87" t="s">
        <v>435</v>
      </c>
      <c r="G141" s="83" t="s">
        <v>331</v>
      </c>
      <c r="H141" s="98"/>
      <c r="I141" s="98"/>
      <c r="J141" s="94" t="s">
        <v>2880</v>
      </c>
      <c r="K141" s="89" t="s">
        <v>1474</v>
      </c>
      <c r="L141" s="89" t="s">
        <v>5649</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3"/>
    </row>
    <row r="142" ht="15.75" customHeight="1">
      <c r="A142" s="178" t="s">
        <v>5653</v>
      </c>
      <c r="B142" s="105" t="s">
        <v>5654</v>
      </c>
      <c r="C142" s="106" t="s">
        <v>1277</v>
      </c>
      <c r="D142" s="107" t="s">
        <v>1277</v>
      </c>
      <c r="E142" s="108" t="s">
        <v>1277</v>
      </c>
      <c r="F142" s="109" t="s">
        <v>1277</v>
      </c>
      <c r="G142" s="105" t="s">
        <v>1151</v>
      </c>
      <c r="H142" s="338" t="s">
        <v>3188</v>
      </c>
      <c r="I142" s="338" t="s">
        <v>5655</v>
      </c>
      <c r="J142" s="338" t="s">
        <v>3286</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5656</v>
      </c>
      <c r="B143" s="83" t="s">
        <v>5657</v>
      </c>
      <c r="C143" s="84" t="s">
        <v>1277</v>
      </c>
      <c r="D143" s="85" t="s">
        <v>1277</v>
      </c>
      <c r="E143" s="86" t="s">
        <v>1277</v>
      </c>
      <c r="F143" s="87" t="s">
        <v>738</v>
      </c>
      <c r="G143" s="83" t="s">
        <v>5658</v>
      </c>
      <c r="H143" s="98"/>
      <c r="I143" s="94" t="s">
        <v>1557</v>
      </c>
      <c r="J143" s="94" t="s">
        <v>2434</v>
      </c>
      <c r="K143" s="94" t="s">
        <v>5436</v>
      </c>
      <c r="L143" s="94" t="s">
        <v>2275</v>
      </c>
      <c r="M143" s="94" t="s">
        <v>5659</v>
      </c>
      <c r="N143" s="94" t="s">
        <v>5660</v>
      </c>
      <c r="O143" s="94" t="s">
        <v>5661</v>
      </c>
      <c r="P143" s="94" t="s">
        <v>3825</v>
      </c>
      <c r="Q143" s="98"/>
      <c r="R143" s="98"/>
      <c r="S143" s="98"/>
      <c r="T143" s="98"/>
      <c r="U143" s="98"/>
      <c r="V143" s="98"/>
      <c r="W143" s="93"/>
      <c r="X143" s="94" t="s">
        <v>4940</v>
      </c>
      <c r="Y143" s="94" t="s">
        <v>1841</v>
      </c>
      <c r="Z143" s="94" t="s">
        <v>5662</v>
      </c>
      <c r="AA143" s="94" t="s">
        <v>2521</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4153</v>
      </c>
      <c r="AV143" s="98"/>
      <c r="AW143" s="98"/>
      <c r="AX143" s="98"/>
      <c r="AY143" s="98"/>
      <c r="AZ143" s="93"/>
      <c r="BA143" s="98"/>
      <c r="BB143" s="94" t="s">
        <v>1164</v>
      </c>
      <c r="BC143" s="98"/>
      <c r="BD143" s="94" t="s">
        <v>2737</v>
      </c>
      <c r="BE143" s="98"/>
      <c r="BF143" s="94" t="s">
        <v>5092</v>
      </c>
      <c r="BG143" s="98"/>
      <c r="BH143" s="89" t="s">
        <v>4379</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3994</v>
      </c>
      <c r="CU143" s="94" t="s">
        <v>558</v>
      </c>
      <c r="CV143" s="94" t="s">
        <v>3925</v>
      </c>
      <c r="CW143" s="94" t="s">
        <v>3855</v>
      </c>
      <c r="CX143" s="98"/>
      <c r="CY143" s="98"/>
      <c r="CZ143" s="98"/>
      <c r="DA143" s="94" t="s">
        <v>951</v>
      </c>
      <c r="DB143" s="98"/>
      <c r="DC143" s="98"/>
      <c r="DD143" s="98"/>
      <c r="DE143" s="98"/>
      <c r="DF143" s="196"/>
      <c r="DG143" s="94" t="s">
        <v>5667</v>
      </c>
      <c r="DH143" s="98"/>
      <c r="DI143" s="98"/>
      <c r="DJ143" s="94"/>
      <c r="DK143" s="98"/>
      <c r="DL143" s="94" t="s">
        <v>2567</v>
      </c>
      <c r="DM143" s="94" t="s">
        <v>5668</v>
      </c>
      <c r="DN143" s="98"/>
      <c r="DO143" s="98"/>
      <c r="DP143" s="98"/>
      <c r="DQ143" s="98"/>
      <c r="DR143" s="98"/>
      <c r="DS143" s="98"/>
      <c r="DT143" s="98"/>
      <c r="DU143" s="98"/>
      <c r="DV143" s="98"/>
      <c r="DW143" s="98"/>
      <c r="DX143" s="94" t="s">
        <v>5669</v>
      </c>
      <c r="DY143" s="98"/>
      <c r="DZ143" s="98"/>
      <c r="EA143" s="94" t="s">
        <v>3848</v>
      </c>
      <c r="EB143" s="236"/>
    </row>
    <row r="144" ht="15.75" customHeight="1">
      <c r="A144" s="178" t="s">
        <v>5670</v>
      </c>
      <c r="B144" s="105" t="s">
        <v>5671</v>
      </c>
      <c r="C144" s="106" t="s">
        <v>1277</v>
      </c>
      <c r="D144" s="107" t="s">
        <v>1277</v>
      </c>
      <c r="E144" s="108" t="s">
        <v>1277</v>
      </c>
      <c r="F144" s="109" t="s">
        <v>332</v>
      </c>
      <c r="G144" s="105" t="s">
        <v>3526</v>
      </c>
      <c r="H144" s="179" t="s">
        <v>5672</v>
      </c>
      <c r="I144" s="179" t="s">
        <v>5673</v>
      </c>
      <c r="J144" s="179" t="s">
        <v>1884</v>
      </c>
      <c r="K144" s="179" t="s">
        <v>1290</v>
      </c>
      <c r="L144" s="179" t="s">
        <v>3293</v>
      </c>
      <c r="M144" s="179" t="s">
        <v>5674</v>
      </c>
      <c r="N144" s="179" t="s">
        <v>5675</v>
      </c>
      <c r="O144" s="216"/>
      <c r="P144" s="216"/>
      <c r="Q144" s="216"/>
      <c r="R144" s="216"/>
      <c r="S144" s="216"/>
      <c r="T144" s="216"/>
      <c r="U144" s="216"/>
      <c r="V144" s="216"/>
      <c r="W144" s="93"/>
      <c r="X144" s="116" t="str">
        <f>HYPERLINK("https://www.youtube.com/watch?v=F9HuyJ73joE","56.96")</f>
        <v>56.96</v>
      </c>
      <c r="Y144" s="200" t="s">
        <v>3776</v>
      </c>
      <c r="Z144" s="200" t="s">
        <v>5199</v>
      </c>
      <c r="AA144" s="200" t="s">
        <v>2287</v>
      </c>
      <c r="AB144" s="200" t="s">
        <v>5676</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3"/>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5680</v>
      </c>
      <c r="B145" s="83" t="s">
        <v>5681</v>
      </c>
      <c r="C145" s="84" t="s">
        <v>1277</v>
      </c>
      <c r="D145" s="85" t="s">
        <v>1277</v>
      </c>
      <c r="E145" s="86" t="s">
        <v>1277</v>
      </c>
      <c r="F145" s="87" t="s">
        <v>739</v>
      </c>
      <c r="G145" s="83" t="s">
        <v>4576</v>
      </c>
      <c r="H145" s="94" t="s">
        <v>3111</v>
      </c>
      <c r="I145" s="98"/>
      <c r="J145" s="94" t="s">
        <v>5682</v>
      </c>
      <c r="K145" s="94" t="s">
        <v>4970</v>
      </c>
      <c r="L145" s="94" t="s">
        <v>5222</v>
      </c>
      <c r="M145" s="98"/>
      <c r="N145" s="98"/>
      <c r="O145" s="94" t="s">
        <v>1723</v>
      </c>
      <c r="P145" s="98"/>
      <c r="Q145" s="98"/>
      <c r="R145" s="98"/>
      <c r="S145" s="98"/>
      <c r="T145" s="98"/>
      <c r="U145" s="98"/>
      <c r="V145" s="98"/>
      <c r="W145" s="93"/>
      <c r="X145" s="94" t="s">
        <v>5683</v>
      </c>
      <c r="Y145" s="94" t="s">
        <v>3387</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5239</v>
      </c>
      <c r="CU145" s="94" t="s">
        <v>3571</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553"/>
    </row>
    <row r="146" ht="15.75" customHeight="1">
      <c r="A146" s="617" t="s">
        <v>5688</v>
      </c>
      <c r="B146" s="105" t="s">
        <v>5689</v>
      </c>
      <c r="C146" s="106" t="s">
        <v>1277</v>
      </c>
      <c r="D146" s="107" t="s">
        <v>1277</v>
      </c>
      <c r="E146" s="108" t="s">
        <v>1277</v>
      </c>
      <c r="F146" s="109" t="s">
        <v>1277</v>
      </c>
      <c r="G146" s="105" t="s">
        <v>4576</v>
      </c>
      <c r="H146" s="179" t="s">
        <v>1553</v>
      </c>
      <c r="I146" s="179" t="s">
        <v>5690</v>
      </c>
      <c r="J146" s="216"/>
      <c r="K146" s="179" t="s">
        <v>4053</v>
      </c>
      <c r="L146" s="216"/>
      <c r="M146" s="216"/>
      <c r="N146" s="216"/>
      <c r="O146" s="179" t="s">
        <v>5691</v>
      </c>
      <c r="P146" s="179" t="s">
        <v>5692</v>
      </c>
      <c r="Q146" s="216"/>
      <c r="R146" s="216"/>
      <c r="S146" s="216"/>
      <c r="T146" s="216"/>
      <c r="U146" s="216"/>
      <c r="V146" s="216"/>
      <c r="W146" s="93"/>
      <c r="X146" s="200" t="s">
        <v>3117</v>
      </c>
      <c r="Y146" s="219"/>
      <c r="Z146" s="200" t="s">
        <v>4264</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5696</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8"/>
    </row>
    <row r="147">
      <c r="A147" s="618" t="s">
        <v>5698</v>
      </c>
      <c r="B147" s="83" t="s">
        <v>5699</v>
      </c>
      <c r="C147" s="84" t="s">
        <v>1277</v>
      </c>
      <c r="D147" s="85" t="s">
        <v>1277</v>
      </c>
      <c r="E147" s="86" t="s">
        <v>1277</v>
      </c>
      <c r="F147" s="87" t="s">
        <v>738</v>
      </c>
      <c r="G147" s="83" t="s">
        <v>220</v>
      </c>
      <c r="H147" s="98"/>
      <c r="I147" s="94" t="s">
        <v>2871</v>
      </c>
      <c r="J147" s="94" t="s">
        <v>5700</v>
      </c>
      <c r="K147" s="94" t="s">
        <v>4520</v>
      </c>
      <c r="L147" s="94" t="s">
        <v>2596</v>
      </c>
      <c r="M147" s="98"/>
      <c r="N147" s="98"/>
      <c r="O147" s="98"/>
      <c r="P147" s="89" t="s">
        <v>5357</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3"/>
    </row>
    <row r="148">
      <c r="A148" s="178" t="s">
        <v>5703</v>
      </c>
      <c r="B148" s="105" t="s">
        <v>5704</v>
      </c>
      <c r="C148" s="106" t="s">
        <v>1277</v>
      </c>
      <c r="D148" s="107" t="s">
        <v>1277</v>
      </c>
      <c r="E148" s="108" t="s">
        <v>1277</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2507</v>
      </c>
      <c r="CG148" s="229"/>
      <c r="CH148" s="229"/>
      <c r="CI148" s="191" t="s">
        <v>5707</v>
      </c>
      <c r="CJ148" s="229"/>
      <c r="CK148" s="229"/>
      <c r="CL148" s="229"/>
      <c r="CM148" s="229"/>
      <c r="CN148" s="229"/>
      <c r="CO148" s="229"/>
      <c r="CP148" s="229"/>
      <c r="CQ148" s="229"/>
      <c r="CR148" s="229"/>
      <c r="CS148" s="103"/>
      <c r="CT148" s="207" t="s">
        <v>4022</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8"/>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3"/>
    </row>
    <row r="150" ht="15.75" customHeight="1">
      <c r="A150" s="178" t="s">
        <v>5711</v>
      </c>
      <c r="B150" s="105" t="s">
        <v>5712</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19"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5714</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3"/>
    </row>
    <row r="152" ht="15.75" customHeight="1">
      <c r="A152" s="178" t="s">
        <v>5718</v>
      </c>
      <c r="B152" s="105" t="s">
        <v>5719</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0" t="str">
        <f>HYPERLINK("https://www.youtube.com/watch?v=egSPy91Zj90", "32.27")</f>
        <v>32.27</v>
      </c>
      <c r="AH152" s="219"/>
      <c r="AI152" s="219"/>
      <c r="AJ152" s="219"/>
      <c r="AK152" s="93"/>
      <c r="AL152" s="220"/>
      <c r="AM152" s="220"/>
      <c r="AN152" s="220"/>
      <c r="AO152" s="220"/>
      <c r="AP152" s="220"/>
      <c r="AQ152" s="220"/>
      <c r="AR152" s="62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2" t="str">
        <f>HYPERLINK("https://www.youtube.com/watch?v=E7c_wl78nfk","11.98")</f>
        <v>11.98</v>
      </c>
      <c r="CK152" s="229"/>
      <c r="CL152" s="229"/>
      <c r="CM152" s="229"/>
      <c r="CN152" s="229"/>
      <c r="CO152" s="229"/>
      <c r="CP152" s="229"/>
      <c r="CQ152" s="229"/>
      <c r="CR152" s="229"/>
      <c r="CS152" s="103"/>
      <c r="CT152" s="230"/>
      <c r="CU152" s="62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5725</v>
      </c>
      <c r="B155" s="83" t="s">
        <v>5726</v>
      </c>
      <c r="C155" s="84" t="s">
        <v>1277</v>
      </c>
      <c r="D155" s="85" t="s">
        <v>1277</v>
      </c>
      <c r="E155" s="86" t="s">
        <v>1277</v>
      </c>
      <c r="F155" s="87" t="s">
        <v>739</v>
      </c>
      <c r="G155" s="83" t="s">
        <v>1930</v>
      </c>
      <c r="H155" s="98"/>
      <c r="I155" s="336" t="s">
        <v>5727</v>
      </c>
      <c r="J155" s="94" t="s">
        <v>2880</v>
      </c>
      <c r="K155" s="94" t="s">
        <v>5436</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2539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5730</v>
      </c>
      <c r="CV155" s="94" t="s">
        <v>4985</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1277</v>
      </c>
      <c r="E156" s="108" t="s">
        <v>1277</v>
      </c>
      <c r="F156" s="109" t="s">
        <v>739</v>
      </c>
      <c r="G156" s="105" t="s">
        <v>5364</v>
      </c>
      <c r="H156" s="626" t="s">
        <v>2648</v>
      </c>
      <c r="I156" s="626" t="s">
        <v>5734</v>
      </c>
      <c r="J156" s="626" t="s">
        <v>4482</v>
      </c>
      <c r="K156" s="626" t="s">
        <v>752</v>
      </c>
      <c r="L156" s="626" t="s">
        <v>834</v>
      </c>
      <c r="M156" s="627"/>
      <c r="N156" s="626" t="s">
        <v>5735</v>
      </c>
      <c r="O156" s="626" t="s">
        <v>5736</v>
      </c>
      <c r="P156" s="626" t="s">
        <v>5016</v>
      </c>
      <c r="Q156" s="627"/>
      <c r="R156" s="627"/>
      <c r="S156" s="627"/>
      <c r="T156" s="627"/>
      <c r="U156" s="627"/>
      <c r="V156" s="627"/>
      <c r="W156" s="628"/>
      <c r="X156" s="629" t="s">
        <v>5737</v>
      </c>
      <c r="Y156" s="630" t="s">
        <v>376</v>
      </c>
      <c r="Z156" s="630" t="s">
        <v>1387</v>
      </c>
      <c r="AA156" s="630" t="s">
        <v>3618</v>
      </c>
      <c r="AB156" s="629" t="s">
        <v>5738</v>
      </c>
      <c r="AC156" s="630" t="s">
        <v>5739</v>
      </c>
      <c r="AD156" s="631"/>
      <c r="AE156" s="631"/>
      <c r="AF156" s="630" t="s">
        <v>365</v>
      </c>
      <c r="AG156" s="631"/>
      <c r="AH156" s="632"/>
      <c r="AI156" s="631"/>
      <c r="AJ156" s="631"/>
      <c r="AK156" s="628"/>
      <c r="AL156" s="633"/>
      <c r="AM156" s="633"/>
      <c r="AN156" s="633"/>
      <c r="AO156" s="633"/>
      <c r="AP156" s="633"/>
      <c r="AQ156" s="633"/>
      <c r="AR156" s="633"/>
      <c r="AS156" s="633"/>
      <c r="AT156" s="633"/>
      <c r="AU156" s="634" t="s">
        <v>2973</v>
      </c>
      <c r="AV156" s="633"/>
      <c r="AW156" s="635"/>
      <c r="AX156" s="633"/>
      <c r="AY156" s="633"/>
      <c r="AZ156" s="635"/>
      <c r="BA156" s="636"/>
      <c r="BB156" s="636"/>
      <c r="BC156" s="636"/>
      <c r="BD156" s="636"/>
      <c r="BE156" s="636"/>
      <c r="BF156" s="636"/>
      <c r="BG156" s="636"/>
      <c r="BH156" s="637" t="s">
        <v>3696</v>
      </c>
      <c r="BI156" s="636"/>
      <c r="BJ156" s="636"/>
      <c r="BK156" s="636"/>
      <c r="BL156" s="636"/>
      <c r="BM156" s="636"/>
      <c r="BN156" s="636"/>
      <c r="BO156" s="636"/>
      <c r="BP156" s="638"/>
      <c r="BQ156" s="639"/>
      <c r="BR156" s="639"/>
      <c r="BS156" s="640" t="s">
        <v>2915</v>
      </c>
      <c r="BT156" s="641" t="s">
        <v>2609</v>
      </c>
      <c r="BU156" s="639"/>
      <c r="BV156" s="639"/>
      <c r="BW156" s="639"/>
      <c r="BX156" s="639"/>
      <c r="BY156" s="639"/>
      <c r="BZ156" s="639"/>
      <c r="CA156" s="639"/>
      <c r="CB156" s="639"/>
      <c r="CC156" s="639"/>
      <c r="CD156" s="639"/>
      <c r="CE156" s="642"/>
      <c r="CF156" s="643"/>
      <c r="CG156" s="644" t="s">
        <v>5740</v>
      </c>
      <c r="CH156" s="643"/>
      <c r="CI156" s="643"/>
      <c r="CJ156" s="643"/>
      <c r="CK156" s="643"/>
      <c r="CL156" s="643"/>
      <c r="CM156" s="643"/>
      <c r="CN156" s="643"/>
      <c r="CO156" s="643"/>
      <c r="CP156" s="645"/>
      <c r="CQ156" s="643"/>
      <c r="CR156" s="643"/>
      <c r="CS156" s="646"/>
      <c r="CT156" s="647" t="s">
        <v>4880</v>
      </c>
      <c r="CU156" s="647" t="s">
        <v>2057</v>
      </c>
      <c r="CV156" s="647" t="s">
        <v>4823</v>
      </c>
      <c r="CW156" s="648"/>
      <c r="CX156" s="648"/>
      <c r="CY156" s="648"/>
      <c r="CZ156" s="647" t="s">
        <v>5741</v>
      </c>
      <c r="DA156" s="649" t="s">
        <v>5742</v>
      </c>
      <c r="DB156" s="648"/>
      <c r="DC156" s="648"/>
      <c r="DD156" s="648"/>
      <c r="DE156" s="648"/>
      <c r="DF156" s="650"/>
      <c r="DG156" s="651"/>
      <c r="DH156" s="651"/>
      <c r="DI156" s="651"/>
      <c r="DJ156" s="651"/>
      <c r="DK156" s="652" t="s">
        <v>5743</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5744</v>
      </c>
      <c r="B157" s="83" t="s">
        <v>5745</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1277</v>
      </c>
      <c r="D158" s="107" t="s">
        <v>1277</v>
      </c>
      <c r="E158" s="108" t="s">
        <v>1277</v>
      </c>
      <c r="F158" s="109" t="s">
        <v>1277</v>
      </c>
      <c r="G158" s="105" t="s">
        <v>4723</v>
      </c>
      <c r="H158" s="179"/>
      <c r="I158" s="179" t="s">
        <v>5749</v>
      </c>
      <c r="J158" s="179" t="s">
        <v>2664</v>
      </c>
      <c r="K158" s="179" t="s">
        <v>752</v>
      </c>
      <c r="L158" s="179" t="s">
        <v>5750</v>
      </c>
      <c r="M158" s="179" t="s">
        <v>5751</v>
      </c>
      <c r="N158" s="179" t="s">
        <v>5752</v>
      </c>
      <c r="O158" s="179" t="s">
        <v>5753</v>
      </c>
      <c r="P158" s="179" t="s">
        <v>1736</v>
      </c>
      <c r="Q158" s="216"/>
      <c r="R158" s="216"/>
      <c r="S158" s="216"/>
      <c r="T158" s="216"/>
      <c r="U158" s="216"/>
      <c r="V158" s="216"/>
      <c r="W158" s="93"/>
      <c r="X158" s="200" t="s">
        <v>5754</v>
      </c>
      <c r="Y158" s="200"/>
      <c r="Z158" s="200" t="s">
        <v>5755</v>
      </c>
      <c r="AA158" s="219"/>
      <c r="AB158" s="200" t="s">
        <v>5756</v>
      </c>
      <c r="AC158" s="200" t="s">
        <v>3202</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3364</v>
      </c>
      <c r="BE158" s="186" t="s">
        <v>5758</v>
      </c>
      <c r="BF158" s="185"/>
      <c r="BG158" s="185"/>
      <c r="BH158" s="186" t="s">
        <v>3729</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3724</v>
      </c>
      <c r="CH158" s="229"/>
      <c r="CI158" s="229"/>
      <c r="CJ158" s="229"/>
      <c r="CK158" s="229"/>
      <c r="CL158" s="191" t="s">
        <v>2560</v>
      </c>
      <c r="CM158" s="191" t="s">
        <v>1354</v>
      </c>
      <c r="CN158" s="229"/>
      <c r="CO158" s="229"/>
      <c r="CP158" s="229"/>
      <c r="CQ158" s="229"/>
      <c r="CR158" s="229"/>
      <c r="CS158" s="103"/>
      <c r="CT158" s="207" t="s">
        <v>4827</v>
      </c>
      <c r="CU158" s="230"/>
      <c r="CV158" s="207" t="s">
        <v>5763</v>
      </c>
      <c r="CW158" s="207" t="s">
        <v>2811</v>
      </c>
      <c r="CX158" s="207" t="s">
        <v>5764</v>
      </c>
      <c r="CY158" s="207" t="s">
        <v>2554</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1277</v>
      </c>
      <c r="D160" s="107" t="s">
        <v>1277</v>
      </c>
      <c r="E160" s="108" t="s">
        <v>1277</v>
      </c>
      <c r="F160" s="109" t="s">
        <v>1277</v>
      </c>
      <c r="G160" s="105" t="s">
        <v>3920</v>
      </c>
      <c r="H160" s="216"/>
      <c r="I160" s="179" t="s">
        <v>5772</v>
      </c>
      <c r="J160" s="179" t="s">
        <v>1772</v>
      </c>
      <c r="K160" s="179" t="s">
        <v>1878</v>
      </c>
      <c r="L160" s="179" t="s">
        <v>3786</v>
      </c>
      <c r="M160" s="179" t="s">
        <v>5773</v>
      </c>
      <c r="N160" s="216"/>
      <c r="O160" s="179" t="s">
        <v>1722</v>
      </c>
      <c r="P160" s="179" t="s">
        <v>5774</v>
      </c>
      <c r="Q160" s="216"/>
      <c r="R160" s="216"/>
      <c r="S160" s="216"/>
      <c r="T160" s="216"/>
      <c r="U160" s="216"/>
      <c r="V160" s="216"/>
      <c r="W160" s="93"/>
      <c r="X160" s="200" t="s">
        <v>5316</v>
      </c>
      <c r="Y160" s="200" t="s">
        <v>5775</v>
      </c>
      <c r="Z160" s="200" t="s">
        <v>4558</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3899</v>
      </c>
      <c r="BY160" s="223"/>
      <c r="BZ160" s="188" t="s">
        <v>1667</v>
      </c>
      <c r="CA160" s="223"/>
      <c r="CB160" s="223"/>
      <c r="CC160" s="223"/>
      <c r="CD160" s="223"/>
      <c r="CE160" s="226"/>
      <c r="CF160" s="191" t="s">
        <v>4626</v>
      </c>
      <c r="CG160" s="191" t="s">
        <v>2109</v>
      </c>
      <c r="CH160" s="191" t="s">
        <v>2464</v>
      </c>
      <c r="CI160" s="191" t="s">
        <v>5786</v>
      </c>
      <c r="CJ160" s="191" t="s">
        <v>5787</v>
      </c>
      <c r="CK160" s="229"/>
      <c r="CL160" s="191" t="s">
        <v>3643</v>
      </c>
      <c r="CM160" s="191" t="s">
        <v>3103</v>
      </c>
      <c r="CN160" s="229"/>
      <c r="CO160" s="229"/>
      <c r="CP160" s="229"/>
      <c r="CQ160" s="229"/>
      <c r="CR160" s="229"/>
      <c r="CS160" s="103"/>
      <c r="CT160" s="207" t="s">
        <v>5487</v>
      </c>
      <c r="CU160" s="207" t="s">
        <v>5788</v>
      </c>
      <c r="CV160" s="207" t="s">
        <v>1612</v>
      </c>
      <c r="CW160" s="230"/>
      <c r="CX160" s="230"/>
      <c r="CY160" s="230"/>
      <c r="CZ160" s="207" t="s">
        <v>5789</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5790</v>
      </c>
      <c r="B161" s="83" t="s">
        <v>5791</v>
      </c>
      <c r="C161" s="84" t="s">
        <v>1277</v>
      </c>
      <c r="D161" s="85" t="s">
        <v>1277</v>
      </c>
      <c r="E161" s="86" t="s">
        <v>1277</v>
      </c>
      <c r="F161" s="87" t="s">
        <v>1211</v>
      </c>
      <c r="G161" s="83" t="s">
        <v>1764</v>
      </c>
      <c r="H161" s="94" t="s">
        <v>2472</v>
      </c>
      <c r="I161" s="98"/>
      <c r="J161" s="94" t="s">
        <v>5792</v>
      </c>
      <c r="K161" s="89" t="s">
        <v>4578</v>
      </c>
      <c r="L161" s="171" t="s">
        <v>5793</v>
      </c>
      <c r="M161" s="98"/>
      <c r="N161" s="98"/>
      <c r="O161" s="98"/>
      <c r="P161" s="94" t="s">
        <v>5794</v>
      </c>
      <c r="Q161" s="98"/>
      <c r="R161" s="98"/>
      <c r="S161" s="98"/>
      <c r="T161" s="98"/>
      <c r="U161" s="98"/>
      <c r="V161" s="98"/>
      <c r="W161" s="93"/>
      <c r="X161" s="89" t="s">
        <v>5795</v>
      </c>
      <c r="Y161" s="94" t="s">
        <v>2485</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3371</v>
      </c>
      <c r="AU161" s="94" t="s">
        <v>5796</v>
      </c>
      <c r="AV161" s="98"/>
      <c r="AW161" s="98"/>
      <c r="AX161" s="98"/>
      <c r="AY161" s="98"/>
      <c r="AZ161" s="93"/>
      <c r="BA161" s="98"/>
      <c r="BB161" s="94" t="s">
        <v>2237</v>
      </c>
      <c r="BC161" s="94" t="s">
        <v>530</v>
      </c>
      <c r="BD161" s="94" t="s">
        <v>5797</v>
      </c>
      <c r="BE161" s="98"/>
      <c r="BF161" s="94" t="s">
        <v>4811</v>
      </c>
      <c r="BG161" s="94" t="s">
        <v>5798</v>
      </c>
      <c r="BH161" s="94" t="s">
        <v>5799</v>
      </c>
      <c r="BI161" s="98"/>
      <c r="BJ161" s="98"/>
      <c r="BK161" s="98"/>
      <c r="BL161" s="98"/>
      <c r="BM161" s="98"/>
      <c r="BN161" s="98"/>
      <c r="BO161" s="98"/>
      <c r="BP161" s="93"/>
      <c r="BQ161" s="98"/>
      <c r="BR161" s="98"/>
      <c r="BS161" s="98"/>
      <c r="BT161" s="94" t="s">
        <v>4917</v>
      </c>
      <c r="BU161" s="98"/>
      <c r="BV161" s="89" t="s">
        <v>1372</v>
      </c>
      <c r="BW161" s="98"/>
      <c r="BX161" s="98"/>
      <c r="BY161" s="98"/>
      <c r="BZ161" s="89" t="s">
        <v>4456</v>
      </c>
      <c r="CA161" s="98"/>
      <c r="CB161" s="98"/>
      <c r="CC161" s="98"/>
      <c r="CD161" s="98"/>
      <c r="CE161" s="196"/>
      <c r="CF161" s="89" t="s">
        <v>5800</v>
      </c>
      <c r="CG161" s="94" t="s">
        <v>5801</v>
      </c>
      <c r="CH161" s="98"/>
      <c r="CI161" s="98"/>
      <c r="CJ161" s="98"/>
      <c r="CK161" s="98"/>
      <c r="CL161" s="89" t="s">
        <v>4725</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4053</v>
      </c>
      <c r="L162" s="179" t="s">
        <v>2589</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3672</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1238</v>
      </c>
      <c r="AV162" s="181"/>
      <c r="AW162" s="181"/>
      <c r="AX162" s="181"/>
      <c r="AY162" s="181"/>
      <c r="AZ162" s="97"/>
      <c r="BA162" s="186" t="s">
        <v>5817</v>
      </c>
      <c r="BB162" s="186" t="s">
        <v>3859</v>
      </c>
      <c r="BC162" s="186" t="s">
        <v>3426</v>
      </c>
      <c r="BD162" s="186" t="s">
        <v>5818</v>
      </c>
      <c r="BE162" s="186" t="s">
        <v>5819</v>
      </c>
      <c r="BF162" s="186" t="s">
        <v>5820</v>
      </c>
      <c r="BG162" s="186" t="s">
        <v>4713</v>
      </c>
      <c r="BH162" s="186" t="s">
        <v>5701</v>
      </c>
      <c r="BI162" s="185"/>
      <c r="BJ162" s="185"/>
      <c r="BK162" s="185"/>
      <c r="BL162" s="186"/>
      <c r="BM162" s="186"/>
      <c r="BN162" s="186"/>
      <c r="BO162" s="186"/>
      <c r="BP162" s="97"/>
      <c r="BQ162" s="188"/>
      <c r="BR162" s="223"/>
      <c r="BS162" s="357" t="s">
        <v>5821</v>
      </c>
      <c r="BT162" s="188" t="s">
        <v>5822</v>
      </c>
      <c r="BU162" s="357"/>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5661</v>
      </c>
      <c r="CW162" s="230"/>
      <c r="CX162" s="207" t="s">
        <v>5824</v>
      </c>
      <c r="CY162" s="230"/>
      <c r="CZ162" s="230"/>
      <c r="DA162" s="230"/>
      <c r="DB162" s="230"/>
      <c r="DC162" s="230"/>
      <c r="DD162" s="230"/>
      <c r="DE162" s="230"/>
      <c r="DF162" s="246"/>
      <c r="DG162" s="208" t="s">
        <v>3897</v>
      </c>
      <c r="DH162" s="232"/>
      <c r="DI162" s="232"/>
      <c r="DJ162" s="232"/>
      <c r="DK162" s="232"/>
      <c r="DL162" s="232"/>
      <c r="DM162" s="232"/>
      <c r="DN162" s="232"/>
      <c r="DO162" s="232"/>
      <c r="DP162" s="208" t="s">
        <v>5825</v>
      </c>
      <c r="DQ162" s="208"/>
      <c r="DR162" s="334"/>
      <c r="DS162" s="232"/>
      <c r="DT162" s="232"/>
      <c r="DU162" s="232"/>
      <c r="DV162" s="232"/>
      <c r="DW162" s="232"/>
      <c r="DX162" s="232"/>
      <c r="DY162" s="232"/>
      <c r="DZ162" s="232"/>
      <c r="EA162" s="232"/>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3582</v>
      </c>
      <c r="M163" s="94" t="s">
        <v>5831</v>
      </c>
      <c r="N163" s="98"/>
      <c r="O163" s="94" t="s">
        <v>3849</v>
      </c>
      <c r="P163" s="94" t="s">
        <v>5778</v>
      </c>
      <c r="Q163" s="98"/>
      <c r="R163" s="98"/>
      <c r="S163" s="98"/>
      <c r="T163" s="98"/>
      <c r="U163" s="98"/>
      <c r="V163" s="98"/>
      <c r="W163" s="93"/>
      <c r="X163" s="94" t="s">
        <v>5832</v>
      </c>
      <c r="Y163" s="94" t="s">
        <v>5833</v>
      </c>
      <c r="Z163" s="94" t="s">
        <v>387</v>
      </c>
      <c r="AA163" s="98"/>
      <c r="AB163" s="94" t="s">
        <v>4503</v>
      </c>
      <c r="AC163" s="98"/>
      <c r="AD163" s="98"/>
      <c r="AE163" s="98"/>
      <c r="AF163" s="94" t="s">
        <v>3784</v>
      </c>
      <c r="AG163" s="98"/>
      <c r="AH163" s="98"/>
      <c r="AI163" s="98"/>
      <c r="AJ163" s="98"/>
      <c r="AK163" s="93"/>
      <c r="AL163" s="98"/>
      <c r="AM163" s="98"/>
      <c r="AN163" s="98"/>
      <c r="AO163" s="98"/>
      <c r="AP163" s="98"/>
      <c r="AQ163" s="98"/>
      <c r="AR163" s="98"/>
      <c r="AS163" s="98"/>
      <c r="AT163" s="94" t="s">
        <v>4044</v>
      </c>
      <c r="AU163" s="94" t="s">
        <v>2579</v>
      </c>
      <c r="AV163" s="98"/>
      <c r="AW163" s="98"/>
      <c r="AX163" s="98"/>
      <c r="AY163" s="98"/>
      <c r="AZ163" s="93"/>
      <c r="BA163" s="94" t="s">
        <v>3391</v>
      </c>
      <c r="BB163" s="94" t="s">
        <v>4691</v>
      </c>
      <c r="BC163" s="98"/>
      <c r="BD163" s="94" t="s">
        <v>5398</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3495</v>
      </c>
      <c r="CA163" s="98"/>
      <c r="CB163" s="98"/>
      <c r="CC163" s="98"/>
      <c r="CD163" s="98"/>
      <c r="CE163" s="196"/>
      <c r="CF163" s="94" t="s">
        <v>4531</v>
      </c>
      <c r="CG163" s="94" t="s">
        <v>3180</v>
      </c>
      <c r="CH163" s="94" t="s">
        <v>701</v>
      </c>
      <c r="CI163" s="94" t="s">
        <v>5837</v>
      </c>
      <c r="CJ163" s="98"/>
      <c r="CK163" s="98"/>
      <c r="CL163" s="94" t="s">
        <v>3381</v>
      </c>
      <c r="CM163" s="94" t="s">
        <v>5729</v>
      </c>
      <c r="CN163" s="98"/>
      <c r="CO163" s="98"/>
      <c r="CP163" s="98"/>
      <c r="CQ163" s="98"/>
      <c r="CR163" s="98"/>
      <c r="CS163" s="103"/>
      <c r="CT163" s="94" t="s">
        <v>4666</v>
      </c>
      <c r="CU163" s="94" t="s">
        <v>1726</v>
      </c>
      <c r="CV163" s="94" t="s">
        <v>5247</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1277</v>
      </c>
      <c r="D164" s="107" t="s">
        <v>1277</v>
      </c>
      <c r="E164" s="108" t="s">
        <v>1277</v>
      </c>
      <c r="F164" s="109" t="s">
        <v>1277</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4631</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3"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3"/>
    </row>
    <row r="166" ht="15.75" customHeight="1">
      <c r="A166" s="178" t="s">
        <v>5850</v>
      </c>
      <c r="B166" s="105" t="s">
        <v>5851</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1" t="s">
        <v>5852</v>
      </c>
      <c r="B167" s="83" t="s">
        <v>5853</v>
      </c>
      <c r="C167" s="84" t="s">
        <v>1277</v>
      </c>
      <c r="D167" s="85" t="s">
        <v>1277</v>
      </c>
      <c r="E167" s="86" t="s">
        <v>1277</v>
      </c>
      <c r="F167" s="87" t="s">
        <v>739</v>
      </c>
      <c r="G167" s="83" t="s">
        <v>331</v>
      </c>
      <c r="H167" s="98"/>
      <c r="I167" s="98"/>
      <c r="J167" s="89" t="s">
        <v>5854</v>
      </c>
      <c r="K167" s="98"/>
      <c r="L167" s="94" t="s">
        <v>679</v>
      </c>
      <c r="M167" s="98"/>
      <c r="N167" s="94" t="s">
        <v>4739</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3"/>
    </row>
    <row r="168" ht="15.75" customHeight="1">
      <c r="A168" s="178" t="s">
        <v>5856</v>
      </c>
      <c r="B168" s="105" t="s">
        <v>5857</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5859</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4" t="s">
        <v>5865</v>
      </c>
      <c r="B171" s="83" t="s">
        <v>5866</v>
      </c>
      <c r="C171" s="84" t="s">
        <v>1277</v>
      </c>
      <c r="D171" s="85" t="s">
        <v>1277</v>
      </c>
      <c r="E171" s="86" t="s">
        <v>1277</v>
      </c>
      <c r="F171" s="87" t="s">
        <v>1277</v>
      </c>
      <c r="G171" s="83" t="s">
        <v>5867</v>
      </c>
      <c r="H171" s="98"/>
      <c r="I171" s="94" t="s">
        <v>5868</v>
      </c>
      <c r="J171" s="94" t="s">
        <v>3845</v>
      </c>
      <c r="K171" s="94" t="s">
        <v>4220</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4939</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4485</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4266</v>
      </c>
      <c r="DS171" s="98"/>
      <c r="DT171" s="98"/>
      <c r="DU171" s="98"/>
      <c r="DV171" s="98"/>
      <c r="DW171" s="98"/>
      <c r="DX171" s="98"/>
      <c r="DY171" s="98"/>
      <c r="DZ171" s="98"/>
      <c r="EA171" s="98"/>
      <c r="EB171" s="236" t="s">
        <v>5874</v>
      </c>
    </row>
    <row r="172" ht="15.75" customHeight="1">
      <c r="A172" s="178" t="s">
        <v>5875</v>
      </c>
      <c r="B172" s="105" t="s">
        <v>5866</v>
      </c>
      <c r="C172" s="106" t="s">
        <v>1277</v>
      </c>
      <c r="D172" s="107" t="s">
        <v>1277</v>
      </c>
      <c r="E172" s="108" t="s">
        <v>1277</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1987</v>
      </c>
      <c r="AA172" s="219"/>
      <c r="AB172" s="117" t="s">
        <v>5876</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4943</v>
      </c>
      <c r="CI172" s="229"/>
      <c r="CJ172" s="191" t="s">
        <v>3586</v>
      </c>
      <c r="CK172" s="229"/>
      <c r="CL172" s="191" t="s">
        <v>4436</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655" t="s">
        <v>5879</v>
      </c>
      <c r="B173" s="83" t="s">
        <v>5880</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196"/>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6"/>
      <c r="CF173" s="102"/>
      <c r="CG173" s="102"/>
      <c r="CH173" s="102"/>
      <c r="CI173" s="102"/>
      <c r="CJ173" s="102"/>
      <c r="CK173" s="102"/>
      <c r="CL173" s="102"/>
      <c r="CM173" s="89" t="s">
        <v>659</v>
      </c>
      <c r="CN173" s="235"/>
      <c r="CO173" s="98"/>
      <c r="CP173" s="196"/>
      <c r="CQ173" s="98"/>
      <c r="CR173" s="98"/>
      <c r="CS173" s="103"/>
      <c r="CT173" s="102"/>
      <c r="CU173" s="102"/>
      <c r="CV173" s="102"/>
      <c r="CW173" s="102"/>
      <c r="CX173" s="102"/>
      <c r="CY173" s="102"/>
      <c r="CZ173" s="102"/>
      <c r="DA173" s="102"/>
      <c r="DB173" s="98"/>
      <c r="DC173" s="98"/>
      <c r="DD173" s="98"/>
      <c r="DE173" s="98"/>
      <c r="DF173" s="196"/>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6"/>
    </row>
    <row r="174" ht="15.75" customHeight="1">
      <c r="A174" s="178" t="s">
        <v>5881</v>
      </c>
      <c r="B174" s="105" t="s">
        <v>5882</v>
      </c>
      <c r="C174" s="106" t="s">
        <v>1277</v>
      </c>
      <c r="D174" s="107" t="s">
        <v>1277</v>
      </c>
      <c r="E174" s="108" t="s">
        <v>1277</v>
      </c>
      <c r="F174" s="109" t="s">
        <v>543</v>
      </c>
      <c r="G174" s="105" t="s">
        <v>331</v>
      </c>
      <c r="H174" s="114" t="s">
        <v>4591</v>
      </c>
      <c r="I174" s="216"/>
      <c r="J174" s="179" t="s">
        <v>5883</v>
      </c>
      <c r="K174" s="114" t="s">
        <v>5884</v>
      </c>
      <c r="L174" s="216"/>
      <c r="M174" s="216"/>
      <c r="N174" s="216"/>
      <c r="O174" s="216"/>
      <c r="P174" s="179" t="s">
        <v>360</v>
      </c>
      <c r="Q174" s="216"/>
      <c r="R174" s="216"/>
      <c r="S174" s="216"/>
      <c r="T174" s="216"/>
      <c r="U174" s="216"/>
      <c r="V174" s="216"/>
      <c r="W174" s="93"/>
      <c r="X174" s="219"/>
      <c r="Y174" s="219"/>
      <c r="Z174" s="200" t="s">
        <v>4508</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284</v>
      </c>
      <c r="BC174" s="575" t="s">
        <v>1538</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6"/>
      <c r="DG174" s="232"/>
      <c r="DH174" s="232"/>
      <c r="DI174" s="232"/>
      <c r="DJ174" s="208"/>
      <c r="DK174" s="232"/>
      <c r="DL174" s="208" t="s">
        <v>1509</v>
      </c>
      <c r="DM174" s="208" t="s">
        <v>1052</v>
      </c>
      <c r="DN174" s="208" t="s">
        <v>135</v>
      </c>
      <c r="DO174" s="208" t="s">
        <v>5885</v>
      </c>
      <c r="DP174" s="232"/>
      <c r="DQ174" s="232"/>
      <c r="DR174" s="232"/>
      <c r="DS174" s="232"/>
      <c r="DT174" s="232"/>
      <c r="DU174" s="208" t="s">
        <v>215</v>
      </c>
      <c r="DV174" s="232"/>
      <c r="DW174" s="232"/>
      <c r="DX174" s="232"/>
      <c r="DY174" s="232"/>
      <c r="DZ174" s="232"/>
      <c r="EA174" s="232"/>
      <c r="EB174" s="378"/>
    </row>
    <row r="175">
      <c r="A175" s="412" t="s">
        <v>5886</v>
      </c>
      <c r="B175" s="83" t="s">
        <v>5887</v>
      </c>
      <c r="C175" s="84" t="s">
        <v>1277</v>
      </c>
      <c r="D175" s="85" t="s">
        <v>1277</v>
      </c>
      <c r="E175" s="86" t="s">
        <v>1277</v>
      </c>
      <c r="F175" s="87" t="s">
        <v>1277</v>
      </c>
      <c r="G175" s="83" t="s">
        <v>330</v>
      </c>
      <c r="H175" s="98"/>
      <c r="I175" s="94" t="s">
        <v>5888</v>
      </c>
      <c r="J175" s="94" t="s">
        <v>2886</v>
      </c>
      <c r="K175" s="94" t="s">
        <v>1622</v>
      </c>
      <c r="L175" s="94" t="s">
        <v>5889</v>
      </c>
      <c r="M175" s="94" t="s">
        <v>5890</v>
      </c>
      <c r="N175" s="98"/>
      <c r="O175" s="98"/>
      <c r="P175" s="94" t="s">
        <v>200</v>
      </c>
      <c r="Q175" s="98"/>
      <c r="R175" s="98"/>
      <c r="S175" s="98"/>
      <c r="T175" s="98"/>
      <c r="U175" s="98"/>
      <c r="V175" s="98"/>
      <c r="W175" s="93"/>
      <c r="X175" s="98"/>
      <c r="Y175" s="98"/>
      <c r="Z175" s="94" t="s">
        <v>5313</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53"/>
    </row>
    <row r="176" ht="15.75" customHeight="1">
      <c r="A176" s="178" t="s">
        <v>5893</v>
      </c>
      <c r="B176" s="105" t="s">
        <v>5894</v>
      </c>
      <c r="C176" s="106" t="s">
        <v>1277</v>
      </c>
      <c r="D176" s="107" t="s">
        <v>1277</v>
      </c>
      <c r="E176" s="108" t="s">
        <v>1277</v>
      </c>
      <c r="F176" s="109" t="s">
        <v>1277</v>
      </c>
      <c r="G176" s="105" t="s">
        <v>3139</v>
      </c>
      <c r="H176" s="216"/>
      <c r="I176" s="179" t="s">
        <v>5895</v>
      </c>
      <c r="J176" s="179" t="s">
        <v>1099</v>
      </c>
      <c r="K176" s="179" t="s">
        <v>990</v>
      </c>
      <c r="L176" s="179" t="s">
        <v>5896</v>
      </c>
      <c r="M176" s="179" t="s">
        <v>5897</v>
      </c>
      <c r="N176" s="179" t="s">
        <v>5898</v>
      </c>
      <c r="O176" s="179" t="s">
        <v>5899</v>
      </c>
      <c r="P176" s="179" t="s">
        <v>2149</v>
      </c>
      <c r="Q176" s="216"/>
      <c r="R176" s="216"/>
      <c r="S176" s="216"/>
      <c r="T176" s="216"/>
      <c r="U176" s="216"/>
      <c r="V176" s="216"/>
      <c r="W176" s="93"/>
      <c r="X176" s="200" t="s">
        <v>334</v>
      </c>
      <c r="Y176" s="200" t="s">
        <v>2196</v>
      </c>
      <c r="Z176" s="200" t="s">
        <v>5900</v>
      </c>
      <c r="AA176" s="200" t="s">
        <v>5901</v>
      </c>
      <c r="AB176" s="200" t="s">
        <v>5902</v>
      </c>
      <c r="AC176" s="200" t="s">
        <v>3529</v>
      </c>
      <c r="AD176" s="219"/>
      <c r="AE176" s="200" t="s">
        <v>1705</v>
      </c>
      <c r="AF176" s="200" t="s">
        <v>1219</v>
      </c>
      <c r="AG176" s="219"/>
      <c r="AH176" s="219"/>
      <c r="AI176" s="219"/>
      <c r="AJ176" s="219"/>
      <c r="AK176" s="93"/>
      <c r="AL176" s="181" t="s">
        <v>4674</v>
      </c>
      <c r="AM176" s="181" t="s">
        <v>1235</v>
      </c>
      <c r="AN176" s="181" t="s">
        <v>5903</v>
      </c>
      <c r="AO176" s="181" t="s">
        <v>4546</v>
      </c>
      <c r="AP176" s="181" t="s">
        <v>5904</v>
      </c>
      <c r="AQ176" s="181"/>
      <c r="AR176" s="181" t="s">
        <v>4338</v>
      </c>
      <c r="AS176" s="181" t="s">
        <v>5905</v>
      </c>
      <c r="AT176" s="181" t="s">
        <v>3485</v>
      </c>
      <c r="AU176" s="181" t="s">
        <v>691</v>
      </c>
      <c r="AV176" s="220"/>
      <c r="AW176" s="220"/>
      <c r="AX176" s="220"/>
      <c r="AY176" s="220"/>
      <c r="AZ176" s="93"/>
      <c r="BA176" s="186" t="s">
        <v>623</v>
      </c>
      <c r="BB176" s="186" t="s">
        <v>5906</v>
      </c>
      <c r="BC176" s="186" t="s">
        <v>5907</v>
      </c>
      <c r="BD176" s="186" t="s">
        <v>5908</v>
      </c>
      <c r="BE176" s="186" t="s">
        <v>5909</v>
      </c>
      <c r="BF176" s="186" t="s">
        <v>5910</v>
      </c>
      <c r="BG176" s="186" t="s">
        <v>5911</v>
      </c>
      <c r="BH176" s="186" t="s">
        <v>5685</v>
      </c>
      <c r="BI176" s="186"/>
      <c r="BJ176" s="186"/>
      <c r="BK176" s="186" t="s">
        <v>851</v>
      </c>
      <c r="BL176" s="185"/>
      <c r="BM176" s="185"/>
      <c r="BN176" s="185"/>
      <c r="BO176" s="185"/>
      <c r="BP176" s="93"/>
      <c r="BQ176" s="188"/>
      <c r="BR176" s="188" t="s">
        <v>5912</v>
      </c>
      <c r="BS176" s="188" t="s">
        <v>5913</v>
      </c>
      <c r="BT176" s="188" t="s">
        <v>139</v>
      </c>
      <c r="BU176" s="188" t="s">
        <v>5914</v>
      </c>
      <c r="BV176" s="188" t="s">
        <v>5915</v>
      </c>
      <c r="BW176" s="188" t="s">
        <v>5916</v>
      </c>
      <c r="BX176" s="188" t="s">
        <v>5917</v>
      </c>
      <c r="BY176" s="223"/>
      <c r="BZ176" s="188" t="s">
        <v>5918</v>
      </c>
      <c r="CA176" s="223"/>
      <c r="CB176" s="223"/>
      <c r="CC176" s="223"/>
      <c r="CD176" s="223"/>
      <c r="CE176" s="226"/>
      <c r="CF176" s="191" t="s">
        <v>5919</v>
      </c>
      <c r="CG176" s="191" t="s">
        <v>5920</v>
      </c>
      <c r="CH176" s="191" t="s">
        <v>4108</v>
      </c>
      <c r="CI176" s="191" t="s">
        <v>5921</v>
      </c>
      <c r="CJ176" s="191" t="s">
        <v>3844</v>
      </c>
      <c r="CK176" s="191" t="s">
        <v>5922</v>
      </c>
      <c r="CL176" s="191" t="s">
        <v>901</v>
      </c>
      <c r="CM176" s="191" t="s">
        <v>1291</v>
      </c>
      <c r="CN176" s="229"/>
      <c r="CO176" s="229"/>
      <c r="CP176" s="229"/>
      <c r="CQ176" s="229"/>
      <c r="CR176" s="229"/>
      <c r="CS176" s="103"/>
      <c r="CT176" s="207" t="s">
        <v>5923</v>
      </c>
      <c r="CU176" s="207" t="s">
        <v>5924</v>
      </c>
      <c r="CV176" s="207" t="s">
        <v>2034</v>
      </c>
      <c r="CW176" s="207" t="s">
        <v>5925</v>
      </c>
      <c r="CX176" s="207" t="s">
        <v>5926</v>
      </c>
      <c r="CY176" s="207" t="s">
        <v>5927</v>
      </c>
      <c r="CZ176" s="207" t="s">
        <v>1418</v>
      </c>
      <c r="DA176" s="207" t="s">
        <v>5928</v>
      </c>
      <c r="DB176" s="230"/>
      <c r="DC176" s="230"/>
      <c r="DD176" s="230"/>
      <c r="DE176" s="230"/>
      <c r="DF176" s="246"/>
      <c r="DG176" s="232"/>
      <c r="DH176" s="232"/>
      <c r="DI176" s="232"/>
      <c r="DJ176" s="232"/>
      <c r="DK176" s="232"/>
      <c r="DL176" s="232"/>
      <c r="DM176" s="232"/>
      <c r="DN176" s="232"/>
      <c r="DO176" s="232"/>
      <c r="DP176" s="208" t="s">
        <v>5929</v>
      </c>
      <c r="DQ176" s="208"/>
      <c r="DR176" s="232"/>
      <c r="DS176" s="232"/>
      <c r="DT176" s="232"/>
      <c r="DU176" s="232"/>
      <c r="DV176" s="232"/>
      <c r="DW176" s="232"/>
      <c r="DX176" s="232"/>
      <c r="DY176" s="232"/>
      <c r="DZ176" s="232"/>
      <c r="EA176" s="232"/>
      <c r="EB176" s="378"/>
    </row>
    <row r="177">
      <c r="A177" s="82" t="s">
        <v>5930</v>
      </c>
      <c r="B177" s="83" t="s">
        <v>2884</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53"/>
    </row>
    <row r="178">
      <c r="A178" s="656" t="s">
        <v>5931</v>
      </c>
      <c r="B178" s="105" t="s">
        <v>3679</v>
      </c>
      <c r="C178" s="106" t="s">
        <v>1277</v>
      </c>
      <c r="D178" s="107" t="s">
        <v>1277</v>
      </c>
      <c r="E178" s="108" t="s">
        <v>1277</v>
      </c>
      <c r="F178" s="109" t="s">
        <v>1277</v>
      </c>
      <c r="G178" s="105" t="s">
        <v>5364</v>
      </c>
      <c r="H178" s="179" t="s">
        <v>5932</v>
      </c>
      <c r="I178" s="179" t="s">
        <v>5933</v>
      </c>
      <c r="J178" s="179" t="s">
        <v>5934</v>
      </c>
      <c r="K178" s="179" t="s">
        <v>5778</v>
      </c>
      <c r="L178" s="179" t="s">
        <v>3754</v>
      </c>
      <c r="M178" s="179" t="s">
        <v>5935</v>
      </c>
      <c r="N178" s="179" t="s">
        <v>5936</v>
      </c>
      <c r="O178" s="179" t="s">
        <v>3997</v>
      </c>
      <c r="P178" s="179" t="s">
        <v>4264</v>
      </c>
      <c r="Q178" s="216"/>
      <c r="R178" s="216"/>
      <c r="S178" s="216"/>
      <c r="T178" s="216"/>
      <c r="U178" s="216"/>
      <c r="V178" s="216"/>
      <c r="W178" s="93"/>
      <c r="X178" s="200" t="s">
        <v>5937</v>
      </c>
      <c r="Y178" s="200" t="s">
        <v>940</v>
      </c>
      <c r="Z178" s="219"/>
      <c r="AA178" s="219"/>
      <c r="AB178" s="200" t="s">
        <v>5938</v>
      </c>
      <c r="AC178" s="219"/>
      <c r="AD178" s="219"/>
      <c r="AE178" s="219"/>
      <c r="AF178" s="200" t="s">
        <v>365</v>
      </c>
      <c r="AG178" s="219"/>
      <c r="AH178" s="219"/>
      <c r="AI178" s="219"/>
      <c r="AJ178" s="219"/>
      <c r="AK178" s="93"/>
      <c r="AL178" s="220"/>
      <c r="AM178" s="220"/>
      <c r="AN178" s="220"/>
      <c r="AO178" s="220"/>
      <c r="AP178" s="220"/>
      <c r="AQ178" s="220"/>
      <c r="AR178" s="220"/>
      <c r="AS178" s="220"/>
      <c r="AT178" s="181" t="s">
        <v>4079</v>
      </c>
      <c r="AU178" s="220"/>
      <c r="AV178" s="220"/>
      <c r="AW178" s="220"/>
      <c r="AX178" s="220"/>
      <c r="AY178" s="220"/>
      <c r="AZ178" s="93"/>
      <c r="BA178" s="186" t="s">
        <v>3333</v>
      </c>
      <c r="BB178" s="185"/>
      <c r="BC178" s="186" t="s">
        <v>2123</v>
      </c>
      <c r="BD178" s="185"/>
      <c r="BE178" s="185"/>
      <c r="BF178" s="185"/>
      <c r="BG178" s="185"/>
      <c r="BH178" s="186" t="s">
        <v>3538</v>
      </c>
      <c r="BI178" s="185"/>
      <c r="BJ178" s="185"/>
      <c r="BK178" s="186" t="s">
        <v>5359</v>
      </c>
      <c r="BL178" s="185"/>
      <c r="BM178" s="185"/>
      <c r="BN178" s="185"/>
      <c r="BO178" s="185"/>
      <c r="BP178" s="93"/>
      <c r="BQ178" s="223"/>
      <c r="BR178" s="223"/>
      <c r="BS178" s="223"/>
      <c r="BT178" s="188" t="s">
        <v>926</v>
      </c>
      <c r="BU178" s="223"/>
      <c r="BV178" s="223"/>
      <c r="BW178" s="223"/>
      <c r="BX178" s="188" t="s">
        <v>244</v>
      </c>
      <c r="BY178" s="223"/>
      <c r="BZ178" s="223"/>
      <c r="CA178" s="223"/>
      <c r="CB178" s="223"/>
      <c r="CC178" s="223"/>
      <c r="CD178" s="223"/>
      <c r="CE178" s="226"/>
      <c r="CF178" s="191" t="s">
        <v>5939</v>
      </c>
      <c r="CG178" s="191" t="s">
        <v>5622</v>
      </c>
      <c r="CH178" s="191" t="s">
        <v>5940</v>
      </c>
      <c r="CI178" s="191" t="s">
        <v>5941</v>
      </c>
      <c r="CJ178" s="191" t="s">
        <v>165</v>
      </c>
      <c r="CK178" s="191" t="s">
        <v>5942</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378"/>
    </row>
    <row r="179">
      <c r="A179" s="82" t="s">
        <v>5943</v>
      </c>
      <c r="B179" s="83" t="s">
        <v>5944</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3"/>
    </row>
    <row r="180" ht="15.75" customHeight="1">
      <c r="A180" s="657" t="s">
        <v>5945</v>
      </c>
      <c r="B180" s="105" t="s">
        <v>2296</v>
      </c>
      <c r="C180" s="106" t="s">
        <v>1277</v>
      </c>
      <c r="D180" s="107" t="s">
        <v>1277</v>
      </c>
      <c r="E180" s="108" t="s">
        <v>1277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78"/>
    </row>
    <row r="181">
      <c r="A181" s="82" t="s">
        <v>5946</v>
      </c>
      <c r="B181" s="83" t="s">
        <v>1358</v>
      </c>
      <c r="C181" s="84" t="s">
        <v>1277</v>
      </c>
      <c r="D181" s="85" t="s">
        <v>1277</v>
      </c>
      <c r="E181" s="86" t="s">
        <v>1277</v>
      </c>
      <c r="F181" s="87" t="s">
        <v>1277</v>
      </c>
      <c r="G181" s="83" t="s">
        <v>2348</v>
      </c>
      <c r="H181" s="94"/>
      <c r="I181" s="94" t="s">
        <v>5947</v>
      </c>
      <c r="J181" s="94" t="s">
        <v>3897</v>
      </c>
      <c r="K181" s="94" t="s">
        <v>1533</v>
      </c>
      <c r="L181" s="98"/>
      <c r="M181" s="98"/>
      <c r="N181" s="98"/>
      <c r="O181" s="98"/>
      <c r="P181" s="94" t="s">
        <v>873</v>
      </c>
      <c r="Q181" s="98"/>
      <c r="R181" s="98"/>
      <c r="S181" s="98"/>
      <c r="T181" s="98"/>
      <c r="U181" s="98"/>
      <c r="V181" s="98"/>
      <c r="W181" s="93"/>
      <c r="X181" s="98"/>
      <c r="Y181" s="98"/>
      <c r="Z181" s="94" t="s">
        <v>3403</v>
      </c>
      <c r="AA181" s="98"/>
      <c r="AB181" s="94" t="s">
        <v>653</v>
      </c>
      <c r="AC181" s="98"/>
      <c r="AD181" s="98"/>
      <c r="AE181" s="98"/>
      <c r="AF181" s="236" t="s">
        <v>767</v>
      </c>
      <c r="AG181" s="98"/>
      <c r="AH181" s="98"/>
      <c r="AI181" s="98"/>
      <c r="AJ181" s="98"/>
      <c r="AK181" s="93"/>
      <c r="AL181" s="94"/>
      <c r="AM181" s="98"/>
      <c r="AN181" s="98"/>
      <c r="AO181" s="98"/>
      <c r="AP181" s="98"/>
      <c r="AQ181" s="98"/>
      <c r="AR181" s="98"/>
      <c r="AS181" s="98"/>
      <c r="AT181" s="98"/>
      <c r="AU181" s="94" t="s">
        <v>2859</v>
      </c>
      <c r="AV181" s="98"/>
      <c r="AW181" s="98"/>
      <c r="AX181" s="98"/>
      <c r="AY181" s="98"/>
      <c r="AZ181" s="93"/>
      <c r="BA181" s="98"/>
      <c r="BB181" s="94" t="s">
        <v>545</v>
      </c>
      <c r="BC181" s="94" t="s">
        <v>4867</v>
      </c>
      <c r="BD181" s="94" t="s">
        <v>5948</v>
      </c>
      <c r="BE181" s="98"/>
      <c r="BF181" s="98"/>
      <c r="BG181" s="98"/>
      <c r="BH181" s="94" t="s">
        <v>5018</v>
      </c>
      <c r="BI181" s="98"/>
      <c r="BJ181" s="98"/>
      <c r="BK181" s="98"/>
      <c r="BL181" s="98"/>
      <c r="BM181" s="98"/>
      <c r="BN181" s="98"/>
      <c r="BO181" s="98"/>
      <c r="BP181" s="93"/>
      <c r="BQ181" s="98"/>
      <c r="BR181" s="94" t="s">
        <v>4813</v>
      </c>
      <c r="BS181" s="94" t="s">
        <v>5949</v>
      </c>
      <c r="BT181" s="94" t="s">
        <v>5281</v>
      </c>
      <c r="BU181" s="98"/>
      <c r="BV181" s="98"/>
      <c r="BW181" s="98"/>
      <c r="BX181" s="98"/>
      <c r="BY181" s="98"/>
      <c r="BZ181" s="98"/>
      <c r="CA181" s="98"/>
      <c r="CB181" s="98"/>
      <c r="CC181" s="98"/>
      <c r="CD181" s="98"/>
      <c r="CE181" s="196"/>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553"/>
    </row>
    <row r="182">
      <c r="A182" s="658" t="s">
        <v>5953</v>
      </c>
      <c r="B182" s="105" t="s">
        <v>1358</v>
      </c>
      <c r="C182" s="106" t="s">
        <v>1277</v>
      </c>
      <c r="D182" s="107" t="s">
        <v>1277</v>
      </c>
      <c r="E182" s="108" t="s">
        <v>1277</v>
      </c>
      <c r="F182" s="109" t="s">
        <v>1277</v>
      </c>
      <c r="G182" s="105" t="s">
        <v>332</v>
      </c>
      <c r="H182" s="216"/>
      <c r="I182" s="216"/>
      <c r="J182" s="216"/>
      <c r="K182" s="179" t="s">
        <v>3080</v>
      </c>
      <c r="L182" s="216"/>
      <c r="M182" s="216"/>
      <c r="N182" s="216"/>
      <c r="O182" s="216"/>
      <c r="P182" s="179" t="s">
        <v>5954</v>
      </c>
      <c r="Q182" s="216"/>
      <c r="R182" s="216"/>
      <c r="S182" s="216"/>
      <c r="T182" s="216"/>
      <c r="U182" s="216"/>
      <c r="V182" s="216"/>
      <c r="W182" s="93"/>
      <c r="X182" s="219"/>
      <c r="Y182" s="219"/>
      <c r="Z182" s="200" t="s">
        <v>4453</v>
      </c>
      <c r="AA182" s="219"/>
      <c r="AB182" s="219"/>
      <c r="AC182" s="219"/>
      <c r="AD182" s="219"/>
      <c r="AE182" s="219"/>
      <c r="AF182" s="200" t="s">
        <v>3601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5787</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48"/>
    </row>
    <row r="183" ht="15.75" customHeight="1">
      <c r="A183" s="194" t="s">
        <v>5955</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91"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657" t="s">
        <v>5957</v>
      </c>
      <c r="B184" s="105" t="s">
        <v>1278</v>
      </c>
      <c r="C184" s="106" t="s">
        <v>739</v>
      </c>
      <c r="D184" s="107" t="s">
        <v>1277</v>
      </c>
      <c r="E184" s="108" t="s">
        <v>1277</v>
      </c>
      <c r="F184" s="109" t="s">
        <v>739</v>
      </c>
      <c r="G184" s="105" t="s">
        <v>739</v>
      </c>
      <c r="H184" s="179"/>
      <c r="I184" s="179"/>
      <c r="J184" s="216"/>
      <c r="K184" s="216"/>
      <c r="L184" s="216"/>
      <c r="M184" s="216"/>
      <c r="N184" s="216"/>
      <c r="O184" s="216"/>
      <c r="P184" s="216"/>
      <c r="Q184" s="216"/>
      <c r="R184" s="216"/>
      <c r="S184" s="216"/>
      <c r="T184" s="216"/>
      <c r="U184" s="216"/>
      <c r="V184" s="216"/>
      <c r="W184" s="93"/>
      <c r="X184" s="219"/>
      <c r="Y184" s="382"/>
      <c r="Z184" s="219"/>
      <c r="AA184" s="219"/>
      <c r="AB184" s="219"/>
      <c r="AC184" s="219"/>
      <c r="AD184" s="219"/>
      <c r="AE184" s="219"/>
      <c r="AF184" s="219"/>
      <c r="AG184" s="219"/>
      <c r="AH184" s="382"/>
      <c r="AI184" s="382"/>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343"/>
      <c r="CS184" s="103"/>
      <c r="CT184" s="230"/>
      <c r="CU184" s="230"/>
      <c r="CV184" s="230"/>
      <c r="CW184" s="230"/>
      <c r="CX184" s="230"/>
      <c r="CY184" s="230"/>
      <c r="CZ184" s="230"/>
      <c r="DA184" s="230"/>
      <c r="DB184" s="230"/>
      <c r="DC184" s="230"/>
      <c r="DD184" s="230"/>
      <c r="DE184" s="230"/>
      <c r="DF184" s="246"/>
      <c r="DG184" s="232"/>
      <c r="DH184" s="232"/>
      <c r="DI184" s="232"/>
      <c r="DJ184" s="232"/>
      <c r="DK184" s="232"/>
      <c r="DL184" s="232"/>
      <c r="DM184" s="232"/>
      <c r="DN184" s="232"/>
      <c r="DO184" s="232"/>
      <c r="DP184" s="232"/>
      <c r="DQ184" s="232"/>
      <c r="DR184" s="232"/>
      <c r="DS184" s="232"/>
      <c r="DT184" s="232"/>
      <c r="DU184" s="232"/>
      <c r="DV184" s="232"/>
      <c r="DW184" s="232"/>
      <c r="DX184" s="232"/>
      <c r="DY184" s="154" t="s">
        <v>165</v>
      </c>
      <c r="DZ184" s="232"/>
      <c r="EA184" s="232"/>
      <c r="EB184" s="378"/>
    </row>
    <row r="185">
      <c r="A185" s="82" t="s">
        <v>5958</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553"/>
    </row>
    <row r="186">
      <c r="A186" s="178" t="s">
        <v>5959</v>
      </c>
      <c r="B186" s="105" t="s">
        <v>1865</v>
      </c>
      <c r="C186" s="106" t="s">
        <v>1277</v>
      </c>
      <c r="D186" s="107" t="s">
        <v>1277</v>
      </c>
      <c r="E186" s="108" t="s">
        <v>1277</v>
      </c>
      <c r="F186" s="109" t="s">
        <v>220</v>
      </c>
      <c r="G186" s="105" t="s">
        <v>220</v>
      </c>
      <c r="H186" s="114" t="s">
        <v>5960</v>
      </c>
      <c r="I186" s="216"/>
      <c r="J186" s="216"/>
      <c r="K186" s="114" t="s">
        <v>4037</v>
      </c>
      <c r="L186" s="216"/>
      <c r="M186" s="216"/>
      <c r="N186" s="216"/>
      <c r="O186" s="216"/>
      <c r="P186" s="216"/>
      <c r="Q186" s="216"/>
      <c r="R186" s="216"/>
      <c r="S186" s="216"/>
      <c r="T186" s="216"/>
      <c r="U186" s="216"/>
      <c r="V186" s="216"/>
      <c r="W186" s="93"/>
      <c r="X186" s="219"/>
      <c r="Y186" s="117" t="s">
        <v>5775</v>
      </c>
      <c r="Z186" s="219"/>
      <c r="AA186" s="219"/>
      <c r="AB186" s="219"/>
      <c r="AC186" s="219"/>
      <c r="AD186" s="219"/>
      <c r="AE186" s="219"/>
      <c r="AF186" s="219"/>
      <c r="AG186" s="219"/>
      <c r="AH186" s="219"/>
      <c r="AI186" s="219"/>
      <c r="AJ186" s="219"/>
      <c r="AK186" s="93"/>
      <c r="AL186" s="220"/>
      <c r="AM186" s="123" t="s">
        <v>2729</v>
      </c>
      <c r="AN186" s="220"/>
      <c r="AO186" s="123" t="s">
        <v>5961</v>
      </c>
      <c r="AP186" s="220"/>
      <c r="AQ186" s="220"/>
      <c r="AR186" s="220"/>
      <c r="AS186" s="220"/>
      <c r="AT186" s="220"/>
      <c r="AU186" s="220"/>
      <c r="AV186" s="220"/>
      <c r="AW186" s="220"/>
      <c r="AX186" s="123" t="s">
        <v>518</v>
      </c>
      <c r="AY186" s="220"/>
      <c r="AZ186" s="93"/>
      <c r="BA186" s="129" t="s">
        <v>1486</v>
      </c>
      <c r="BB186" s="185"/>
      <c r="BC186" s="129" t="s">
        <v>4352</v>
      </c>
      <c r="BD186" s="185"/>
      <c r="BE186" s="185"/>
      <c r="BF186" s="185"/>
      <c r="BG186" s="185"/>
      <c r="BH186" s="185"/>
      <c r="BI186" s="185"/>
      <c r="BJ186" s="185"/>
      <c r="BK186" s="185"/>
      <c r="BL186" s="185"/>
      <c r="BM186" s="129" t="s">
        <v>5962</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152" t="s">
        <v>4561</v>
      </c>
      <c r="DN186" s="152" t="s">
        <v>5521</v>
      </c>
      <c r="DO186" s="152" t="s">
        <v>5963</v>
      </c>
      <c r="DP186" s="232"/>
      <c r="DQ186" s="232"/>
      <c r="DR186" s="232"/>
      <c r="DS186" s="232"/>
      <c r="DT186" s="232"/>
      <c r="DU186" s="232"/>
      <c r="DV186" s="232"/>
      <c r="DW186" s="232"/>
      <c r="DX186" s="232"/>
      <c r="DY186" s="232"/>
      <c r="DZ186" s="232"/>
      <c r="EA186" s="232"/>
      <c r="EB186" s="149" t="s">
        <v>1703</v>
      </c>
    </row>
    <row r="187" ht="15.75" customHeight="1">
      <c r="A187" s="82" t="s">
        <v>5964</v>
      </c>
      <c r="B187" s="83" t="s">
        <v>2803</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4638</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78" t="s">
        <v>5965</v>
      </c>
      <c r="B188" s="105" t="s">
        <v>4194</v>
      </c>
      <c r="C188" s="106" t="s">
        <v>1277</v>
      </c>
      <c r="D188" s="107" t="s">
        <v>1277</v>
      </c>
      <c r="E188" s="108" t="s">
        <v>1277</v>
      </c>
      <c r="F188" s="109" t="s">
        <v>1277</v>
      </c>
      <c r="G188" s="105" t="s">
        <v>543</v>
      </c>
      <c r="H188" s="216"/>
      <c r="I188" s="179" t="s">
        <v>5966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5504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07" t="s">
        <v>5967</v>
      </c>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378"/>
    </row>
    <row r="189" ht="15.75" customHeight="1">
      <c r="A189" s="156" t="s">
        <v>5968</v>
      </c>
      <c r="B189" s="83" t="s">
        <v>4194</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4352</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8" t="s">
        <v>5969</v>
      </c>
      <c r="B190" s="105" t="s">
        <v>219</v>
      </c>
      <c r="C190" s="106" t="s">
        <v>1277</v>
      </c>
      <c r="D190" s="107" t="s">
        <v>1277</v>
      </c>
      <c r="E190" s="108" t="s">
        <v>1277</v>
      </c>
      <c r="F190" s="109" t="s">
        <v>1277</v>
      </c>
      <c r="G190" s="105" t="s">
        <v>738</v>
      </c>
      <c r="H190" s="216"/>
      <c r="I190" s="216"/>
      <c r="J190" s="216"/>
      <c r="K190" s="216"/>
      <c r="L190" s="216"/>
      <c r="M190" s="216"/>
      <c r="N190" s="216"/>
      <c r="O190" s="216"/>
      <c r="P190" s="216"/>
      <c r="Q190" s="216"/>
      <c r="R190" s="216"/>
      <c r="S190" s="179"/>
      <c r="T190" s="179" t="s">
        <v>5970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2161</v>
      </c>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378"/>
    </row>
    <row r="191">
      <c r="A191" s="82" t="s">
        <v>5971</v>
      </c>
      <c r="B191" s="83" t="s">
        <v>3658</v>
      </c>
      <c r="C191" s="84" t="s">
        <v>1277</v>
      </c>
      <c r="D191" s="85" t="s">
        <v>1277</v>
      </c>
      <c r="E191" s="86" t="s">
        <v>1277</v>
      </c>
      <c r="F191" s="87" t="s">
        <v>1277</v>
      </c>
      <c r="G191" s="83" t="s">
        <v>543</v>
      </c>
      <c r="H191" s="98"/>
      <c r="I191" s="94"/>
      <c r="J191" s="98"/>
      <c r="K191" s="94" t="s">
        <v>4578</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3149</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3"/>
    </row>
    <row r="192">
      <c r="A192" s="576" t="s">
        <v>5973</v>
      </c>
      <c r="B192" s="105" t="s">
        <v>4576</v>
      </c>
      <c r="C192" s="106" t="s">
        <v>1277</v>
      </c>
      <c r="D192" s="107" t="s">
        <v>1277</v>
      </c>
      <c r="E192" s="108" t="s">
        <v>1277</v>
      </c>
      <c r="F192" s="109" t="s">
        <v>1277</v>
      </c>
      <c r="G192" s="105" t="s">
        <v>435</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5199</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5974</v>
      </c>
      <c r="CG192" s="191" t="s">
        <v>3964</v>
      </c>
      <c r="CH192" s="191" t="s">
        <v>5975</v>
      </c>
      <c r="CI192" s="229"/>
      <c r="CJ192" s="191" t="s">
        <v>1992</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08" t="s">
        <v>2051</v>
      </c>
      <c r="DH192" s="232"/>
      <c r="DI192" s="232"/>
      <c r="DJ192" s="208"/>
      <c r="DK192" s="208" t="s">
        <v>5976</v>
      </c>
      <c r="DL192" s="208"/>
      <c r="DM192" s="232"/>
      <c r="DN192" s="232"/>
      <c r="DO192" s="232"/>
      <c r="DP192" s="232"/>
      <c r="DQ192" s="232"/>
      <c r="DR192" s="232"/>
      <c r="DS192" s="232"/>
      <c r="DT192" s="232"/>
      <c r="DU192" s="232"/>
      <c r="DV192" s="232"/>
      <c r="DW192" s="232"/>
      <c r="DX192" s="232"/>
      <c r="DY192" s="232"/>
      <c r="DZ192" s="232"/>
      <c r="EA192" s="232"/>
      <c r="EB192" s="448"/>
    </row>
    <row r="193">
      <c r="A193" s="659" t="s">
        <v>5977</v>
      </c>
      <c r="B193" s="83" t="s">
        <v>3377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3"/>
    </row>
    <row r="194" ht="15.75" customHeight="1">
      <c r="A194" s="178" t="s">
        <v>5978</v>
      </c>
      <c r="B194" s="105" t="s">
        <v>220</v>
      </c>
      <c r="C194" s="106" t="s">
        <v>1277</v>
      </c>
      <c r="D194" s="107" t="s">
        <v>1277</v>
      </c>
      <c r="E194" s="108" t="s">
        <v>1277</v>
      </c>
      <c r="F194" s="109" t="s">
        <v>1277</v>
      </c>
      <c r="G194" s="105" t="s">
        <v>739</v>
      </c>
      <c r="H194" s="179"/>
      <c r="I194" s="179"/>
      <c r="J194" s="179"/>
      <c r="K194" s="179" t="s">
        <v>1076</v>
      </c>
      <c r="L194" s="179"/>
      <c r="M194" s="179"/>
      <c r="N194" s="216"/>
      <c r="O194" s="179"/>
      <c r="P194" s="179"/>
      <c r="Q194" s="216"/>
      <c r="R194" s="179"/>
      <c r="S194" s="179"/>
      <c r="T194" s="216"/>
      <c r="U194" s="216"/>
      <c r="V194" s="179"/>
      <c r="W194" s="97"/>
      <c r="X194" s="219"/>
      <c r="Y194" s="200"/>
      <c r="Z194" s="200"/>
      <c r="AA194" s="219"/>
      <c r="AB194" s="219"/>
      <c r="AC194" s="219"/>
      <c r="AD194" s="219"/>
      <c r="AE194" s="219"/>
      <c r="AF194" s="200"/>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5979</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8" t="s">
        <v>5980</v>
      </c>
      <c r="B196" s="105" t="s">
        <v>1151</v>
      </c>
      <c r="C196" s="106" t="s">
        <v>1277</v>
      </c>
      <c r="D196" s="107" t="s">
        <v>1277</v>
      </c>
      <c r="E196" s="108" t="s">
        <v>1277</v>
      </c>
      <c r="F196" s="109" t="s">
        <v>1277</v>
      </c>
      <c r="G196" s="105" t="s">
        <v>434</v>
      </c>
      <c r="H196" s="216"/>
      <c r="I196" s="216"/>
      <c r="J196" s="216"/>
      <c r="K196" s="179" t="s">
        <v>2586</v>
      </c>
      <c r="L196" s="216"/>
      <c r="M196" s="216"/>
      <c r="N196" s="216"/>
      <c r="O196" s="179" t="s">
        <v>5981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66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1"/>
      <c r="B198" s="105" t="s">
        <v>1277</v>
      </c>
      <c r="C198" s="106" t="s">
        <v>1277</v>
      </c>
      <c r="D198" s="107" t="s">
        <v>1277</v>
      </c>
      <c r="E198" s="108" t="s">
        <v>1277</v>
      </c>
      <c r="F198" s="109" t="s">
        <v>1277</v>
      </c>
      <c r="G198" s="105" t="s">
        <v>1277</v>
      </c>
      <c r="H198" s="662"/>
      <c r="I198" s="663"/>
      <c r="J198" s="662"/>
      <c r="K198" s="662"/>
      <c r="L198" s="662"/>
      <c r="M198" s="662"/>
      <c r="N198" s="662"/>
      <c r="O198" s="662"/>
      <c r="P198" s="662"/>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664"/>
      <c r="AM198" s="664"/>
      <c r="AN198" s="220"/>
      <c r="AO198" s="220"/>
      <c r="AP198" s="181"/>
      <c r="AQ198" s="181"/>
      <c r="AR198" s="220"/>
      <c r="AS198" s="220"/>
      <c r="AT198" s="664"/>
      <c r="AU198" s="664"/>
      <c r="AV198" s="664"/>
      <c r="AW198" s="665"/>
      <c r="AX198" s="220"/>
      <c r="AY198" s="220"/>
      <c r="AZ198" s="93"/>
      <c r="BA198" s="406"/>
      <c r="BB198" s="406"/>
      <c r="BC198" s="406"/>
      <c r="BD198" s="406"/>
      <c r="BE198" s="406"/>
      <c r="BF198" s="406"/>
      <c r="BG198" s="185"/>
      <c r="BH198" s="406"/>
      <c r="BI198" s="185"/>
      <c r="BJ198" s="406"/>
      <c r="BK198" s="406"/>
      <c r="BL198" s="185"/>
      <c r="BM198" s="185"/>
      <c r="BN198" s="40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6"/>
      <c r="CO198" s="229"/>
      <c r="CP198" s="667"/>
      <c r="CQ198" s="229"/>
      <c r="CR198" s="229"/>
      <c r="CS198" s="103"/>
      <c r="CT198" s="668"/>
      <c r="CU198" s="668"/>
      <c r="CV198" s="668"/>
      <c r="CW198" s="668"/>
      <c r="CX198" s="668"/>
      <c r="CY198" s="668"/>
      <c r="CZ198" s="668"/>
      <c r="DA198" s="66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1277</v>
      </c>
      <c r="C200" s="106" t="s">
        <v>1277</v>
      </c>
      <c r="D200" s="107" t="s">
        <v>1277</v>
      </c>
      <c r="E200" s="108" t="s">
        <v>1277</v>
      </c>
      <c r="F200" s="109" t="s">
        <v>1277</v>
      </c>
      <c r="G200" s="105" t="s">
        <v>1277</v>
      </c>
      <c r="H200" s="662"/>
      <c r="I200" s="663"/>
      <c r="J200" s="662"/>
      <c r="K200" s="662"/>
      <c r="L200" s="662"/>
      <c r="M200" s="662"/>
      <c r="N200" s="662"/>
      <c r="O200" s="662"/>
      <c r="P200" s="662"/>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664"/>
      <c r="AM200" s="664"/>
      <c r="AN200" s="220"/>
      <c r="AO200" s="220"/>
      <c r="AP200" s="181"/>
      <c r="AQ200" s="181"/>
      <c r="AR200" s="220"/>
      <c r="AS200" s="220"/>
      <c r="AT200" s="664"/>
      <c r="AU200" s="664"/>
      <c r="AV200" s="664"/>
      <c r="AW200" s="665"/>
      <c r="AX200" s="220"/>
      <c r="AY200" s="220"/>
      <c r="AZ200" s="93"/>
      <c r="BA200" s="406"/>
      <c r="BB200" s="406"/>
      <c r="BC200" s="406"/>
      <c r="BD200" s="406"/>
      <c r="BE200" s="406"/>
      <c r="BF200" s="406"/>
      <c r="BG200" s="185"/>
      <c r="BH200" s="406"/>
      <c r="BI200" s="185"/>
      <c r="BJ200" s="406"/>
      <c r="BK200" s="406"/>
      <c r="BL200" s="185"/>
      <c r="BM200" s="185"/>
      <c r="BN200" s="40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6"/>
      <c r="CO200" s="229"/>
      <c r="CP200" s="667"/>
      <c r="CQ200" s="229"/>
      <c r="CR200" s="229"/>
      <c r="CS200" s="103"/>
      <c r="CT200" s="668"/>
      <c r="CU200" s="668"/>
      <c r="CV200" s="668"/>
      <c r="CW200" s="668"/>
      <c r="CX200" s="668"/>
      <c r="CY200" s="668"/>
      <c r="CZ200" s="668"/>
      <c r="DA200" s="66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1277</v>
      </c>
      <c r="C202" s="106" t="s">
        <v>1277</v>
      </c>
      <c r="D202" s="107" t="s">
        <v>1277</v>
      </c>
      <c r="E202" s="108" t="s">
        <v>1277</v>
      </c>
      <c r="F202" s="109" t="s">
        <v>1277</v>
      </c>
      <c r="G202" s="105" t="s">
        <v>1277</v>
      </c>
      <c r="H202" s="662"/>
      <c r="I202" s="663"/>
      <c r="J202" s="662"/>
      <c r="K202" s="662"/>
      <c r="L202" s="662"/>
      <c r="M202" s="662"/>
      <c r="N202" s="662"/>
      <c r="O202" s="662"/>
      <c r="P202" s="662"/>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664"/>
      <c r="AM202" s="664"/>
      <c r="AN202" s="220"/>
      <c r="AO202" s="220"/>
      <c r="AP202" s="181"/>
      <c r="AQ202" s="181"/>
      <c r="AR202" s="220"/>
      <c r="AS202" s="220"/>
      <c r="AT202" s="664"/>
      <c r="AU202" s="664"/>
      <c r="AV202" s="664"/>
      <c r="AW202" s="665"/>
      <c r="AX202" s="220"/>
      <c r="AY202" s="220"/>
      <c r="AZ202" s="93"/>
      <c r="BA202" s="406"/>
      <c r="BB202" s="406"/>
      <c r="BC202" s="406"/>
      <c r="BD202" s="406"/>
      <c r="BE202" s="406"/>
      <c r="BF202" s="406"/>
      <c r="BG202" s="185"/>
      <c r="BH202" s="406"/>
      <c r="BI202" s="185"/>
      <c r="BJ202" s="406"/>
      <c r="BK202" s="406"/>
      <c r="BL202" s="185"/>
      <c r="BM202" s="185"/>
      <c r="BN202" s="40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6"/>
      <c r="CO202" s="229"/>
      <c r="CP202" s="667"/>
      <c r="CQ202" s="229"/>
      <c r="CR202" s="229"/>
      <c r="CS202" s="103"/>
      <c r="CT202" s="668"/>
      <c r="CU202" s="668"/>
      <c r="CV202" s="668"/>
      <c r="CW202" s="668"/>
      <c r="CX202" s="668"/>
      <c r="CY202" s="668"/>
      <c r="CZ202" s="668"/>
      <c r="DA202" s="66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1277</v>
      </c>
      <c r="C204" s="106" t="s">
        <v>1277</v>
      </c>
      <c r="D204" s="107" t="s">
        <v>1277</v>
      </c>
      <c r="E204" s="108" t="s">
        <v>1277</v>
      </c>
      <c r="F204" s="109" t="s">
        <v>1277</v>
      </c>
      <c r="G204" s="105" t="s">
        <v>1277</v>
      </c>
      <c r="H204" s="662"/>
      <c r="I204" s="663"/>
      <c r="J204" s="662"/>
      <c r="K204" s="662"/>
      <c r="L204" s="662"/>
      <c r="M204" s="662"/>
      <c r="N204" s="662"/>
      <c r="O204" s="662"/>
      <c r="P204" s="662"/>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664"/>
      <c r="AM204" s="664"/>
      <c r="AN204" s="220"/>
      <c r="AO204" s="220"/>
      <c r="AP204" s="181"/>
      <c r="AQ204" s="181"/>
      <c r="AR204" s="220"/>
      <c r="AS204" s="220"/>
      <c r="AT204" s="664"/>
      <c r="AU204" s="664"/>
      <c r="AV204" s="664"/>
      <c r="AW204" s="665"/>
      <c r="AX204" s="220"/>
      <c r="AY204" s="220"/>
      <c r="AZ204" s="93"/>
      <c r="BA204" s="406"/>
      <c r="BB204" s="406"/>
      <c r="BC204" s="406"/>
      <c r="BD204" s="406"/>
      <c r="BE204" s="406"/>
      <c r="BF204" s="406"/>
      <c r="BG204" s="185"/>
      <c r="BH204" s="406"/>
      <c r="BI204" s="185"/>
      <c r="BJ204" s="406"/>
      <c r="BK204" s="406"/>
      <c r="BL204" s="185"/>
      <c r="BM204" s="185"/>
      <c r="BN204" s="40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6"/>
      <c r="CO204" s="229"/>
      <c r="CP204" s="667"/>
      <c r="CQ204" s="229"/>
      <c r="CR204" s="229"/>
      <c r="CS204" s="103"/>
      <c r="CT204" s="668"/>
      <c r="CU204" s="668"/>
      <c r="CV204" s="668"/>
      <c r="CW204" s="668"/>
      <c r="CX204" s="668"/>
      <c r="CY204" s="668"/>
      <c r="CZ204" s="668"/>
      <c r="DA204" s="66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1277</v>
      </c>
      <c r="C206" s="106" t="s">
        <v>1277</v>
      </c>
      <c r="D206" s="107" t="s">
        <v>1277</v>
      </c>
      <c r="E206" s="108" t="s">
        <v>1277</v>
      </c>
      <c r="F206" s="109" t="s">
        <v>1277</v>
      </c>
      <c r="G206" s="105" t="s">
        <v>1277</v>
      </c>
      <c r="H206" s="662"/>
      <c r="I206" s="663"/>
      <c r="J206" s="662"/>
      <c r="K206" s="662"/>
      <c r="L206" s="662"/>
      <c r="M206" s="662"/>
      <c r="N206" s="662"/>
      <c r="O206" s="662"/>
      <c r="P206" s="662"/>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664"/>
      <c r="AM206" s="664"/>
      <c r="AN206" s="220"/>
      <c r="AO206" s="220"/>
      <c r="AP206" s="181"/>
      <c r="AQ206" s="181"/>
      <c r="AR206" s="220"/>
      <c r="AS206" s="220"/>
      <c r="AT206" s="664"/>
      <c r="AU206" s="664"/>
      <c r="AV206" s="664"/>
      <c r="AW206" s="665"/>
      <c r="AX206" s="220"/>
      <c r="AY206" s="220"/>
      <c r="AZ206" s="93"/>
      <c r="BA206" s="406"/>
      <c r="BB206" s="406"/>
      <c r="BC206" s="406"/>
      <c r="BD206" s="406"/>
      <c r="BE206" s="406"/>
      <c r="BF206" s="406"/>
      <c r="BG206" s="185"/>
      <c r="BH206" s="406"/>
      <c r="BI206" s="185"/>
      <c r="BJ206" s="406"/>
      <c r="BK206" s="406"/>
      <c r="BL206" s="185"/>
      <c r="BM206" s="185"/>
      <c r="BN206" s="40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6"/>
      <c r="CO206" s="229"/>
      <c r="CP206" s="667"/>
      <c r="CQ206" s="229"/>
      <c r="CR206" s="229"/>
      <c r="CS206" s="103"/>
      <c r="CT206" s="668"/>
      <c r="CU206" s="668"/>
      <c r="CV206" s="668"/>
      <c r="CW206" s="668"/>
      <c r="CX206" s="668"/>
      <c r="CY206" s="668"/>
      <c r="CZ206" s="668"/>
      <c r="DA206" s="66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1277</v>
      </c>
      <c r="C208" s="106" t="s">
        <v>1277</v>
      </c>
      <c r="D208" s="107" t="s">
        <v>1277</v>
      </c>
      <c r="E208" s="108" t="s">
        <v>1277</v>
      </c>
      <c r="F208" s="109" t="s">
        <v>1277</v>
      </c>
      <c r="G208" s="105" t="s">
        <v>1277</v>
      </c>
      <c r="H208" s="662"/>
      <c r="I208" s="663"/>
      <c r="J208" s="662"/>
      <c r="K208" s="662"/>
      <c r="L208" s="662"/>
      <c r="M208" s="662"/>
      <c r="N208" s="662"/>
      <c r="O208" s="662"/>
      <c r="P208" s="662"/>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664"/>
      <c r="AM208" s="664"/>
      <c r="AN208" s="220"/>
      <c r="AO208" s="220"/>
      <c r="AP208" s="181"/>
      <c r="AQ208" s="181"/>
      <c r="AR208" s="220"/>
      <c r="AS208" s="220"/>
      <c r="AT208" s="664"/>
      <c r="AU208" s="664"/>
      <c r="AV208" s="664"/>
      <c r="AW208" s="665"/>
      <c r="AX208" s="220"/>
      <c r="AY208" s="220"/>
      <c r="AZ208" s="93"/>
      <c r="BA208" s="406"/>
      <c r="BB208" s="406"/>
      <c r="BC208" s="406"/>
      <c r="BD208" s="406"/>
      <c r="BE208" s="406"/>
      <c r="BF208" s="406"/>
      <c r="BG208" s="185"/>
      <c r="BH208" s="406"/>
      <c r="BI208" s="185"/>
      <c r="BJ208" s="406"/>
      <c r="BK208" s="406"/>
      <c r="BL208" s="185"/>
      <c r="BM208" s="185"/>
      <c r="BN208" s="40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6"/>
      <c r="CO208" s="229"/>
      <c r="CP208" s="667"/>
      <c r="CQ208" s="229"/>
      <c r="CR208" s="229"/>
      <c r="CS208" s="103"/>
      <c r="CT208" s="668"/>
      <c r="CU208" s="668"/>
      <c r="CV208" s="668"/>
      <c r="CW208" s="668"/>
      <c r="CX208" s="668"/>
      <c r="CY208" s="668"/>
      <c r="CZ208" s="668"/>
      <c r="DA208" s="66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1277</v>
      </c>
      <c r="C210" s="106" t="s">
        <v>1277</v>
      </c>
      <c r="D210" s="107" t="s">
        <v>1277</v>
      </c>
      <c r="E210" s="108" t="s">
        <v>1277</v>
      </c>
      <c r="F210" s="109" t="s">
        <v>1277</v>
      </c>
      <c r="G210" s="105" t="s">
        <v>1277</v>
      </c>
      <c r="H210" s="662"/>
      <c r="I210" s="663"/>
      <c r="J210" s="662"/>
      <c r="K210" s="662"/>
      <c r="L210" s="662"/>
      <c r="M210" s="662"/>
      <c r="N210" s="662"/>
      <c r="O210" s="662"/>
      <c r="P210" s="662"/>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664"/>
      <c r="AM210" s="664"/>
      <c r="AN210" s="220"/>
      <c r="AO210" s="220"/>
      <c r="AP210" s="181"/>
      <c r="AQ210" s="181"/>
      <c r="AR210" s="220"/>
      <c r="AS210" s="220"/>
      <c r="AT210" s="664"/>
      <c r="AU210" s="664"/>
      <c r="AV210" s="664"/>
      <c r="AW210" s="665"/>
      <c r="AX210" s="220"/>
      <c r="AY210" s="220"/>
      <c r="AZ210" s="93"/>
      <c r="BA210" s="406"/>
      <c r="BB210" s="406"/>
      <c r="BC210" s="406"/>
      <c r="BD210" s="406"/>
      <c r="BE210" s="406"/>
      <c r="BF210" s="406"/>
      <c r="BG210" s="185"/>
      <c r="BH210" s="406"/>
      <c r="BI210" s="185"/>
      <c r="BJ210" s="406"/>
      <c r="BK210" s="406"/>
      <c r="BL210" s="185"/>
      <c r="BM210" s="185"/>
      <c r="BN210" s="40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6"/>
      <c r="CO210" s="229"/>
      <c r="CP210" s="667"/>
      <c r="CQ210" s="229"/>
      <c r="CR210" s="229"/>
      <c r="CS210" s="103"/>
      <c r="CT210" s="668"/>
      <c r="CU210" s="668"/>
      <c r="CV210" s="668"/>
      <c r="CW210" s="668"/>
      <c r="CX210" s="668"/>
      <c r="CY210" s="668"/>
      <c r="CZ210" s="668"/>
      <c r="DA210" s="66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1277</v>
      </c>
      <c r="C212" s="106" t="s">
        <v>1277</v>
      </c>
      <c r="D212" s="107" t="s">
        <v>1277</v>
      </c>
      <c r="E212" s="108" t="s">
        <v>1277</v>
      </c>
      <c r="F212" s="109" t="s">
        <v>1277</v>
      </c>
      <c r="G212" s="105" t="s">
        <v>1277</v>
      </c>
      <c r="H212" s="662"/>
      <c r="I212" s="663"/>
      <c r="J212" s="662"/>
      <c r="K212" s="662"/>
      <c r="L212" s="662"/>
      <c r="M212" s="662"/>
      <c r="N212" s="662"/>
      <c r="O212" s="662"/>
      <c r="P212" s="662"/>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664"/>
      <c r="AM212" s="664"/>
      <c r="AN212" s="220"/>
      <c r="AO212" s="220"/>
      <c r="AP212" s="181"/>
      <c r="AQ212" s="181"/>
      <c r="AR212" s="220"/>
      <c r="AS212" s="220"/>
      <c r="AT212" s="664"/>
      <c r="AU212" s="664"/>
      <c r="AV212" s="664"/>
      <c r="AW212" s="665"/>
      <c r="AX212" s="220"/>
      <c r="AY212" s="220"/>
      <c r="AZ212" s="93"/>
      <c r="BA212" s="406"/>
      <c r="BB212" s="406"/>
      <c r="BC212" s="406"/>
      <c r="BD212" s="406"/>
      <c r="BE212" s="406"/>
      <c r="BF212" s="406"/>
      <c r="BG212" s="185"/>
      <c r="BH212" s="406"/>
      <c r="BI212" s="185"/>
      <c r="BJ212" s="406"/>
      <c r="BK212" s="406"/>
      <c r="BL212" s="185"/>
      <c r="BM212" s="185"/>
      <c r="BN212" s="40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6"/>
      <c r="CO212" s="229"/>
      <c r="CP212" s="667"/>
      <c r="CQ212" s="229"/>
      <c r="CR212" s="229"/>
      <c r="CS212" s="103"/>
      <c r="CT212" s="668"/>
      <c r="CU212" s="668"/>
      <c r="CV212" s="668"/>
      <c r="CW212" s="668"/>
      <c r="CX212" s="668"/>
      <c r="CY212" s="668"/>
      <c r="CZ212" s="668"/>
      <c r="DA212" s="66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1277</v>
      </c>
      <c r="C214" s="106" t="s">
        <v>1277</v>
      </c>
      <c r="D214" s="107" t="s">
        <v>1277</v>
      </c>
      <c r="E214" s="108" t="s">
        <v>1277</v>
      </c>
      <c r="F214" s="109" t="s">
        <v>1277</v>
      </c>
      <c r="G214" s="105" t="s">
        <v>1277</v>
      </c>
      <c r="H214" s="662"/>
      <c r="I214" s="663"/>
      <c r="J214" s="662"/>
      <c r="K214" s="662"/>
      <c r="L214" s="662"/>
      <c r="M214" s="662"/>
      <c r="N214" s="662"/>
      <c r="O214" s="662"/>
      <c r="P214" s="662"/>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664"/>
      <c r="AM214" s="664"/>
      <c r="AN214" s="220"/>
      <c r="AO214" s="220"/>
      <c r="AP214" s="181"/>
      <c r="AQ214" s="181"/>
      <c r="AR214" s="220"/>
      <c r="AS214" s="220"/>
      <c r="AT214" s="664"/>
      <c r="AU214" s="664"/>
      <c r="AV214" s="664"/>
      <c r="AW214" s="665"/>
      <c r="AX214" s="220"/>
      <c r="AY214" s="220"/>
      <c r="AZ214" s="93"/>
      <c r="BA214" s="406"/>
      <c r="BB214" s="406"/>
      <c r="BC214" s="406"/>
      <c r="BD214" s="406"/>
      <c r="BE214" s="406"/>
      <c r="BF214" s="406"/>
      <c r="BG214" s="185"/>
      <c r="BH214" s="406"/>
      <c r="BI214" s="185"/>
      <c r="BJ214" s="406"/>
      <c r="BK214" s="406"/>
      <c r="BL214" s="185"/>
      <c r="BM214" s="185"/>
      <c r="BN214" s="40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6"/>
      <c r="CO214" s="229"/>
      <c r="CP214" s="667"/>
      <c r="CQ214" s="229"/>
      <c r="CR214" s="229"/>
      <c r="CS214" s="103"/>
      <c r="CT214" s="668"/>
      <c r="CU214" s="668"/>
      <c r="CV214" s="668"/>
      <c r="CW214" s="668"/>
      <c r="CX214" s="668"/>
      <c r="CY214" s="668"/>
      <c r="CZ214" s="668"/>
      <c r="DA214" s="66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1277</v>
      </c>
      <c r="C216" s="106" t="s">
        <v>1277</v>
      </c>
      <c r="D216" s="107" t="s">
        <v>1277</v>
      </c>
      <c r="E216" s="108" t="s">
        <v>1277</v>
      </c>
      <c r="F216" s="109" t="s">
        <v>1277</v>
      </c>
      <c r="G216" s="105" t="s">
        <v>1277</v>
      </c>
      <c r="H216" s="662"/>
      <c r="I216" s="663"/>
      <c r="J216" s="662"/>
      <c r="K216" s="662"/>
      <c r="L216" s="662"/>
      <c r="M216" s="662"/>
      <c r="N216" s="662"/>
      <c r="O216" s="662"/>
      <c r="P216" s="662"/>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664"/>
      <c r="AM216" s="664"/>
      <c r="AN216" s="220"/>
      <c r="AO216" s="220"/>
      <c r="AP216" s="181"/>
      <c r="AQ216" s="181"/>
      <c r="AR216" s="220"/>
      <c r="AS216" s="220"/>
      <c r="AT216" s="664"/>
      <c r="AU216" s="664"/>
      <c r="AV216" s="664"/>
      <c r="AW216" s="665"/>
      <c r="AX216" s="220"/>
      <c r="AY216" s="220"/>
      <c r="AZ216" s="93"/>
      <c r="BA216" s="406"/>
      <c r="BB216" s="406"/>
      <c r="BC216" s="406"/>
      <c r="BD216" s="406"/>
      <c r="BE216" s="406"/>
      <c r="BF216" s="406"/>
      <c r="BG216" s="185"/>
      <c r="BH216" s="406"/>
      <c r="BI216" s="185"/>
      <c r="BJ216" s="406"/>
      <c r="BK216" s="406"/>
      <c r="BL216" s="185"/>
      <c r="BM216" s="185"/>
      <c r="BN216" s="40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6"/>
      <c r="CO216" s="229"/>
      <c r="CP216" s="667"/>
      <c r="CQ216" s="229"/>
      <c r="CR216" s="229"/>
      <c r="CS216" s="103"/>
      <c r="CT216" s="668"/>
      <c r="CU216" s="668"/>
      <c r="CV216" s="668"/>
      <c r="CW216" s="668"/>
      <c r="CX216" s="668"/>
      <c r="CY216" s="668"/>
      <c r="CZ216" s="668"/>
      <c r="DA216" s="66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1277</v>
      </c>
      <c r="C218" s="106" t="s">
        <v>1277</v>
      </c>
      <c r="D218" s="107" t="s">
        <v>1277</v>
      </c>
      <c r="E218" s="108" t="s">
        <v>1277</v>
      </c>
      <c r="F218" s="109" t="s">
        <v>1277</v>
      </c>
      <c r="G218" s="105" t="s">
        <v>1277</v>
      </c>
      <c r="H218" s="662"/>
      <c r="I218" s="663"/>
      <c r="J218" s="662"/>
      <c r="K218" s="662"/>
      <c r="L218" s="662"/>
      <c r="M218" s="662"/>
      <c r="N218" s="662"/>
      <c r="O218" s="662"/>
      <c r="P218" s="662"/>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664"/>
      <c r="AM218" s="664"/>
      <c r="AN218" s="220"/>
      <c r="AO218" s="220"/>
      <c r="AP218" s="181"/>
      <c r="AQ218" s="181"/>
      <c r="AR218" s="220"/>
      <c r="AS218" s="220"/>
      <c r="AT218" s="664"/>
      <c r="AU218" s="664"/>
      <c r="AV218" s="664"/>
      <c r="AW218" s="665"/>
      <c r="AX218" s="220"/>
      <c r="AY218" s="220"/>
      <c r="AZ218" s="93"/>
      <c r="BA218" s="406"/>
      <c r="BB218" s="406"/>
      <c r="BC218" s="406"/>
      <c r="BD218" s="406"/>
      <c r="BE218" s="406"/>
      <c r="BF218" s="406"/>
      <c r="BG218" s="185"/>
      <c r="BH218" s="406"/>
      <c r="BI218" s="185"/>
      <c r="BJ218" s="406"/>
      <c r="BK218" s="406"/>
      <c r="BL218" s="185"/>
      <c r="BM218" s="185"/>
      <c r="BN218" s="40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6"/>
      <c r="CO218" s="229"/>
      <c r="CP218" s="667"/>
      <c r="CQ218" s="229"/>
      <c r="CR218" s="229"/>
      <c r="CS218" s="103"/>
      <c r="CT218" s="668"/>
      <c r="CU218" s="668"/>
      <c r="CV218" s="668"/>
      <c r="CW218" s="668"/>
      <c r="CX218" s="668"/>
      <c r="CY218" s="668"/>
      <c r="CZ218" s="668"/>
      <c r="DA218" s="66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1277</v>
      </c>
      <c r="C220" s="106" t="s">
        <v>1277</v>
      </c>
      <c r="D220" s="107" t="s">
        <v>1277</v>
      </c>
      <c r="E220" s="108" t="s">
        <v>1277</v>
      </c>
      <c r="F220" s="109" t="s">
        <v>1277</v>
      </c>
      <c r="G220" s="105" t="s">
        <v>1277</v>
      </c>
      <c r="H220" s="662"/>
      <c r="I220" s="663"/>
      <c r="J220" s="662"/>
      <c r="K220" s="662"/>
      <c r="L220" s="662"/>
      <c r="M220" s="662"/>
      <c r="N220" s="662"/>
      <c r="O220" s="662"/>
      <c r="P220" s="662"/>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664"/>
      <c r="AM220" s="664"/>
      <c r="AN220" s="220"/>
      <c r="AO220" s="220"/>
      <c r="AP220" s="181"/>
      <c r="AQ220" s="181"/>
      <c r="AR220" s="220"/>
      <c r="AS220" s="220"/>
      <c r="AT220" s="664"/>
      <c r="AU220" s="664"/>
      <c r="AV220" s="664"/>
      <c r="AW220" s="665"/>
      <c r="AX220" s="220"/>
      <c r="AY220" s="220"/>
      <c r="AZ220" s="93"/>
      <c r="BA220" s="406"/>
      <c r="BB220" s="406"/>
      <c r="BC220" s="406"/>
      <c r="BD220" s="406"/>
      <c r="BE220" s="406"/>
      <c r="BF220" s="406"/>
      <c r="BG220" s="185"/>
      <c r="BH220" s="406"/>
      <c r="BI220" s="185"/>
      <c r="BJ220" s="406"/>
      <c r="BK220" s="406"/>
      <c r="BL220" s="185"/>
      <c r="BM220" s="185"/>
      <c r="BN220" s="40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6"/>
      <c r="CO220" s="229"/>
      <c r="CP220" s="667"/>
      <c r="CQ220" s="229"/>
      <c r="CR220" s="229"/>
      <c r="CS220" s="103"/>
      <c r="CT220" s="668"/>
      <c r="CU220" s="668"/>
      <c r="CV220" s="668"/>
      <c r="CW220" s="668"/>
      <c r="CX220" s="668"/>
      <c r="CY220" s="668"/>
      <c r="CZ220" s="668"/>
      <c r="DA220" s="66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1277</v>
      </c>
      <c r="C222" s="106" t="s">
        <v>1277</v>
      </c>
      <c r="D222" s="107" t="s">
        <v>1277</v>
      </c>
      <c r="E222" s="108" t="s">
        <v>1277</v>
      </c>
      <c r="F222" s="109" t="s">
        <v>1277</v>
      </c>
      <c r="G222" s="105" t="s">
        <v>1277</v>
      </c>
      <c r="H222" s="662"/>
      <c r="I222" s="663"/>
      <c r="J222" s="662"/>
      <c r="K222" s="662"/>
      <c r="L222" s="662"/>
      <c r="M222" s="662"/>
      <c r="N222" s="662"/>
      <c r="O222" s="662"/>
      <c r="P222" s="662"/>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664"/>
      <c r="AM222" s="664"/>
      <c r="AN222" s="220"/>
      <c r="AO222" s="220"/>
      <c r="AP222" s="181"/>
      <c r="AQ222" s="181"/>
      <c r="AR222" s="220"/>
      <c r="AS222" s="220"/>
      <c r="AT222" s="664"/>
      <c r="AU222" s="664"/>
      <c r="AV222" s="664"/>
      <c r="AW222" s="665"/>
      <c r="AX222" s="220"/>
      <c r="AY222" s="220"/>
      <c r="AZ222" s="93"/>
      <c r="BA222" s="406"/>
      <c r="BB222" s="406"/>
      <c r="BC222" s="406"/>
      <c r="BD222" s="406"/>
      <c r="BE222" s="406"/>
      <c r="BF222" s="406"/>
      <c r="BG222" s="185"/>
      <c r="BH222" s="406"/>
      <c r="BI222" s="185"/>
      <c r="BJ222" s="406"/>
      <c r="BK222" s="406"/>
      <c r="BL222" s="185"/>
      <c r="BM222" s="185"/>
      <c r="BN222" s="40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6"/>
      <c r="CO222" s="229"/>
      <c r="CP222" s="667"/>
      <c r="CQ222" s="229"/>
      <c r="CR222" s="229"/>
      <c r="CS222" s="103"/>
      <c r="CT222" s="668"/>
      <c r="CU222" s="668"/>
      <c r="CV222" s="668"/>
      <c r="CW222" s="668"/>
      <c r="CX222" s="668"/>
      <c r="CY222" s="668"/>
      <c r="CZ222" s="668"/>
      <c r="DA222" s="66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1277</v>
      </c>
      <c r="C224" s="106" t="s">
        <v>1277</v>
      </c>
      <c r="D224" s="107" t="s">
        <v>1277</v>
      </c>
      <c r="E224" s="108" t="s">
        <v>1277</v>
      </c>
      <c r="F224" s="109" t="s">
        <v>1277</v>
      </c>
      <c r="G224" s="105" t="s">
        <v>1277</v>
      </c>
      <c r="H224" s="662"/>
      <c r="I224" s="663"/>
      <c r="J224" s="662"/>
      <c r="K224" s="662"/>
      <c r="L224" s="662"/>
      <c r="M224" s="662"/>
      <c r="N224" s="662"/>
      <c r="O224" s="662"/>
      <c r="P224" s="662"/>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664"/>
      <c r="AM224" s="664"/>
      <c r="AN224" s="220"/>
      <c r="AO224" s="220"/>
      <c r="AP224" s="181"/>
      <c r="AQ224" s="181"/>
      <c r="AR224" s="220"/>
      <c r="AS224" s="220"/>
      <c r="AT224" s="664"/>
      <c r="AU224" s="664"/>
      <c r="AV224" s="664"/>
      <c r="AW224" s="665"/>
      <c r="AX224" s="220"/>
      <c r="AY224" s="220"/>
      <c r="AZ224" s="93"/>
      <c r="BA224" s="406"/>
      <c r="BB224" s="406"/>
      <c r="BC224" s="406"/>
      <c r="BD224" s="406"/>
      <c r="BE224" s="406"/>
      <c r="BF224" s="406"/>
      <c r="BG224" s="185"/>
      <c r="BH224" s="406"/>
      <c r="BI224" s="185"/>
      <c r="BJ224" s="406"/>
      <c r="BK224" s="406"/>
      <c r="BL224" s="185"/>
      <c r="BM224" s="185"/>
      <c r="BN224" s="40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6"/>
      <c r="CO224" s="229"/>
      <c r="CP224" s="667"/>
      <c r="CQ224" s="229"/>
      <c r="CR224" s="229"/>
      <c r="CS224" s="103"/>
      <c r="CT224" s="668"/>
      <c r="CU224" s="668"/>
      <c r="CV224" s="668"/>
      <c r="CW224" s="668"/>
      <c r="CX224" s="668"/>
      <c r="CY224" s="668"/>
      <c r="CZ224" s="668"/>
      <c r="DA224" s="66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1277</v>
      </c>
      <c r="C226" s="106" t="s">
        <v>1277</v>
      </c>
      <c r="D226" s="107" t="s">
        <v>1277</v>
      </c>
      <c r="E226" s="108" t="s">
        <v>1277</v>
      </c>
      <c r="F226" s="109" t="s">
        <v>1277</v>
      </c>
      <c r="G226" s="105" t="s">
        <v>1277</v>
      </c>
      <c r="H226" s="662"/>
      <c r="I226" s="663"/>
      <c r="J226" s="662"/>
      <c r="K226" s="662"/>
      <c r="L226" s="662"/>
      <c r="M226" s="662"/>
      <c r="N226" s="662"/>
      <c r="O226" s="662"/>
      <c r="P226" s="662"/>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664"/>
      <c r="AM226" s="664"/>
      <c r="AN226" s="220"/>
      <c r="AO226" s="220"/>
      <c r="AP226" s="181"/>
      <c r="AQ226" s="181"/>
      <c r="AR226" s="220"/>
      <c r="AS226" s="220"/>
      <c r="AT226" s="664"/>
      <c r="AU226" s="664"/>
      <c r="AV226" s="664"/>
      <c r="AW226" s="665"/>
      <c r="AX226" s="220"/>
      <c r="AY226" s="220"/>
      <c r="AZ226" s="93"/>
      <c r="BA226" s="406"/>
      <c r="BB226" s="406"/>
      <c r="BC226" s="406"/>
      <c r="BD226" s="406"/>
      <c r="BE226" s="406"/>
      <c r="BF226" s="406"/>
      <c r="BG226" s="185"/>
      <c r="BH226" s="406"/>
      <c r="BI226" s="185"/>
      <c r="BJ226" s="406"/>
      <c r="BK226" s="406"/>
      <c r="BL226" s="185"/>
      <c r="BM226" s="185"/>
      <c r="BN226" s="40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6"/>
      <c r="CO226" s="229"/>
      <c r="CP226" s="667"/>
      <c r="CQ226" s="229"/>
      <c r="CR226" s="229"/>
      <c r="CS226" s="103"/>
      <c r="CT226" s="668"/>
      <c r="CU226" s="668"/>
      <c r="CV226" s="668"/>
      <c r="CW226" s="668"/>
      <c r="CX226" s="668"/>
      <c r="CY226" s="668"/>
      <c r="CZ226" s="668"/>
      <c r="DA226" s="66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1277</v>
      </c>
      <c r="C228" s="106" t="s">
        <v>1277</v>
      </c>
      <c r="D228" s="107" t="s">
        <v>1277</v>
      </c>
      <c r="E228" s="108" t="s">
        <v>1277</v>
      </c>
      <c r="F228" s="109" t="s">
        <v>1277</v>
      </c>
      <c r="G228" s="105" t="s">
        <v>1277</v>
      </c>
      <c r="H228" s="662"/>
      <c r="I228" s="663"/>
      <c r="J228" s="662"/>
      <c r="K228" s="662"/>
      <c r="L228" s="662"/>
      <c r="M228" s="662"/>
      <c r="N228" s="662"/>
      <c r="O228" s="662"/>
      <c r="P228" s="662"/>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664"/>
      <c r="AM228" s="664"/>
      <c r="AN228" s="220"/>
      <c r="AO228" s="220"/>
      <c r="AP228" s="181"/>
      <c r="AQ228" s="181"/>
      <c r="AR228" s="220"/>
      <c r="AS228" s="220"/>
      <c r="AT228" s="664"/>
      <c r="AU228" s="664"/>
      <c r="AV228" s="664"/>
      <c r="AW228" s="665"/>
      <c r="AX228" s="220"/>
      <c r="AY228" s="220"/>
      <c r="AZ228" s="93"/>
      <c r="BA228" s="406"/>
      <c r="BB228" s="406"/>
      <c r="BC228" s="406"/>
      <c r="BD228" s="406"/>
      <c r="BE228" s="406"/>
      <c r="BF228" s="406"/>
      <c r="BG228" s="185"/>
      <c r="BH228" s="406"/>
      <c r="BI228" s="185"/>
      <c r="BJ228" s="406"/>
      <c r="BK228" s="406"/>
      <c r="BL228" s="185"/>
      <c r="BM228" s="185"/>
      <c r="BN228" s="40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6"/>
      <c r="CO228" s="229"/>
      <c r="CP228" s="667"/>
      <c r="CQ228" s="229"/>
      <c r="CR228" s="229"/>
      <c r="CS228" s="103"/>
      <c r="CT228" s="668"/>
      <c r="CU228" s="668"/>
      <c r="CV228" s="668"/>
      <c r="CW228" s="668"/>
      <c r="CX228" s="668"/>
      <c r="CY228" s="668"/>
      <c r="CZ228" s="668"/>
      <c r="DA228" s="66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1277</v>
      </c>
      <c r="C230" s="106" t="s">
        <v>1277</v>
      </c>
      <c r="D230" s="107" t="s">
        <v>1277</v>
      </c>
      <c r="E230" s="108" t="s">
        <v>1277</v>
      </c>
      <c r="F230" s="109" t="s">
        <v>1277</v>
      </c>
      <c r="G230" s="105" t="s">
        <v>1277</v>
      </c>
      <c r="H230" s="662"/>
      <c r="I230" s="663"/>
      <c r="J230" s="662"/>
      <c r="K230" s="662"/>
      <c r="L230" s="662"/>
      <c r="M230" s="662"/>
      <c r="N230" s="662"/>
      <c r="O230" s="662"/>
      <c r="P230" s="662"/>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664"/>
      <c r="AM230" s="664"/>
      <c r="AN230" s="220"/>
      <c r="AO230" s="220"/>
      <c r="AP230" s="181"/>
      <c r="AQ230" s="181"/>
      <c r="AR230" s="220"/>
      <c r="AS230" s="220"/>
      <c r="AT230" s="664"/>
      <c r="AU230" s="664"/>
      <c r="AV230" s="664"/>
      <c r="AW230" s="665"/>
      <c r="AX230" s="220"/>
      <c r="AY230" s="220"/>
      <c r="AZ230" s="93"/>
      <c r="BA230" s="406"/>
      <c r="BB230" s="406"/>
      <c r="BC230" s="406"/>
      <c r="BD230" s="406"/>
      <c r="BE230" s="406"/>
      <c r="BF230" s="406"/>
      <c r="BG230" s="185"/>
      <c r="BH230" s="406"/>
      <c r="BI230" s="185"/>
      <c r="BJ230" s="406"/>
      <c r="BK230" s="406"/>
      <c r="BL230" s="185"/>
      <c r="BM230" s="185"/>
      <c r="BN230" s="40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6"/>
      <c r="CO230" s="229"/>
      <c r="CP230" s="667"/>
      <c r="CQ230" s="229"/>
      <c r="CR230" s="229"/>
      <c r="CS230" s="103"/>
      <c r="CT230" s="668"/>
      <c r="CU230" s="668"/>
      <c r="CV230" s="668"/>
      <c r="CW230" s="668"/>
      <c r="CX230" s="668"/>
      <c r="CY230" s="668"/>
      <c r="CZ230" s="668"/>
      <c r="DA230" s="66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1277</v>
      </c>
      <c r="C232" s="106" t="s">
        <v>1277</v>
      </c>
      <c r="D232" s="107" t="s">
        <v>1277</v>
      </c>
      <c r="E232" s="108" t="s">
        <v>1277</v>
      </c>
      <c r="F232" s="109" t="s">
        <v>1277</v>
      </c>
      <c r="G232" s="105" t="s">
        <v>1277</v>
      </c>
      <c r="H232" s="662"/>
      <c r="I232" s="663"/>
      <c r="J232" s="662"/>
      <c r="K232" s="662"/>
      <c r="L232" s="662"/>
      <c r="M232" s="662"/>
      <c r="N232" s="662"/>
      <c r="O232" s="662"/>
      <c r="P232" s="662"/>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664"/>
      <c r="AM232" s="664"/>
      <c r="AN232" s="220"/>
      <c r="AO232" s="220"/>
      <c r="AP232" s="181"/>
      <c r="AQ232" s="181"/>
      <c r="AR232" s="220"/>
      <c r="AS232" s="220"/>
      <c r="AT232" s="664"/>
      <c r="AU232" s="664"/>
      <c r="AV232" s="664"/>
      <c r="AW232" s="665"/>
      <c r="AX232" s="220"/>
      <c r="AY232" s="220"/>
      <c r="AZ232" s="93"/>
      <c r="BA232" s="406"/>
      <c r="BB232" s="406"/>
      <c r="BC232" s="406"/>
      <c r="BD232" s="406"/>
      <c r="BE232" s="406"/>
      <c r="BF232" s="406"/>
      <c r="BG232" s="185"/>
      <c r="BH232" s="406"/>
      <c r="BI232" s="185"/>
      <c r="BJ232" s="406"/>
      <c r="BK232" s="406"/>
      <c r="BL232" s="185"/>
      <c r="BM232" s="185"/>
      <c r="BN232" s="40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6"/>
      <c r="CO232" s="229"/>
      <c r="CP232" s="667"/>
      <c r="CQ232" s="229"/>
      <c r="CR232" s="229"/>
      <c r="CS232" s="103"/>
      <c r="CT232" s="668"/>
      <c r="CU232" s="668"/>
      <c r="CV232" s="668"/>
      <c r="CW232" s="668"/>
      <c r="CX232" s="668"/>
      <c r="CY232" s="668"/>
      <c r="CZ232" s="668"/>
      <c r="DA232" s="66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1277</v>
      </c>
      <c r="C234" s="106" t="s">
        <v>1277</v>
      </c>
      <c r="D234" s="107" t="s">
        <v>1277</v>
      </c>
      <c r="E234" s="108" t="s">
        <v>1277</v>
      </c>
      <c r="F234" s="109" t="s">
        <v>1277</v>
      </c>
      <c r="G234" s="105" t="s">
        <v>1277</v>
      </c>
      <c r="H234" s="662"/>
      <c r="I234" s="663"/>
      <c r="J234" s="662"/>
      <c r="K234" s="662"/>
      <c r="L234" s="662"/>
      <c r="M234" s="662"/>
      <c r="N234" s="662"/>
      <c r="O234" s="662"/>
      <c r="P234" s="662"/>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664"/>
      <c r="AM234" s="664"/>
      <c r="AN234" s="220"/>
      <c r="AO234" s="220"/>
      <c r="AP234" s="181"/>
      <c r="AQ234" s="181"/>
      <c r="AR234" s="220"/>
      <c r="AS234" s="220"/>
      <c r="AT234" s="664"/>
      <c r="AU234" s="664"/>
      <c r="AV234" s="664"/>
      <c r="AW234" s="665"/>
      <c r="AX234" s="220"/>
      <c r="AY234" s="220"/>
      <c r="AZ234" s="93"/>
      <c r="BA234" s="406"/>
      <c r="BB234" s="406"/>
      <c r="BC234" s="406"/>
      <c r="BD234" s="406"/>
      <c r="BE234" s="406"/>
      <c r="BF234" s="406"/>
      <c r="BG234" s="185"/>
      <c r="BH234" s="406"/>
      <c r="BI234" s="185"/>
      <c r="BJ234" s="406"/>
      <c r="BK234" s="406"/>
      <c r="BL234" s="185"/>
      <c r="BM234" s="185"/>
      <c r="BN234" s="40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6"/>
      <c r="CO234" s="229"/>
      <c r="CP234" s="667"/>
      <c r="CQ234" s="229"/>
      <c r="CR234" s="229"/>
      <c r="CS234" s="103"/>
      <c r="CT234" s="668"/>
      <c r="CU234" s="668"/>
      <c r="CV234" s="668"/>
      <c r="CW234" s="668"/>
      <c r="CX234" s="668"/>
      <c r="CY234" s="668"/>
      <c r="CZ234" s="668"/>
      <c r="DA234" s="66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1277</v>
      </c>
      <c r="C236" s="106" t="s">
        <v>1277</v>
      </c>
      <c r="D236" s="107" t="s">
        <v>1277</v>
      </c>
      <c r="E236" s="108" t="s">
        <v>1277</v>
      </c>
      <c r="F236" s="109" t="s">
        <v>1277</v>
      </c>
      <c r="G236" s="105" t="s">
        <v>1277</v>
      </c>
      <c r="H236" s="662"/>
      <c r="I236" s="663"/>
      <c r="J236" s="662"/>
      <c r="K236" s="662"/>
      <c r="L236" s="662"/>
      <c r="M236" s="662"/>
      <c r="N236" s="662"/>
      <c r="O236" s="662"/>
      <c r="P236" s="662"/>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664"/>
      <c r="AM236" s="664"/>
      <c r="AN236" s="220"/>
      <c r="AO236" s="220"/>
      <c r="AP236" s="181"/>
      <c r="AQ236" s="181"/>
      <c r="AR236" s="220"/>
      <c r="AS236" s="220"/>
      <c r="AT236" s="664"/>
      <c r="AU236" s="664"/>
      <c r="AV236" s="664"/>
      <c r="AW236" s="665"/>
      <c r="AX236" s="220"/>
      <c r="AY236" s="220"/>
      <c r="AZ236" s="93"/>
      <c r="BA236" s="406"/>
      <c r="BB236" s="406"/>
      <c r="BC236" s="406"/>
      <c r="BD236" s="406"/>
      <c r="BE236" s="406"/>
      <c r="BF236" s="406"/>
      <c r="BG236" s="185"/>
      <c r="BH236" s="406"/>
      <c r="BI236" s="185"/>
      <c r="BJ236" s="406"/>
      <c r="BK236" s="406"/>
      <c r="BL236" s="185"/>
      <c r="BM236" s="185"/>
      <c r="BN236" s="40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6"/>
      <c r="CO236" s="229"/>
      <c r="CP236" s="667"/>
      <c r="CQ236" s="229"/>
      <c r="CR236" s="229"/>
      <c r="CS236" s="103"/>
      <c r="CT236" s="668"/>
      <c r="CU236" s="668"/>
      <c r="CV236" s="668"/>
      <c r="CW236" s="668"/>
      <c r="CX236" s="668"/>
      <c r="CY236" s="668"/>
      <c r="CZ236" s="668"/>
      <c r="DA236" s="66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1277</v>
      </c>
      <c r="C238" s="106" t="s">
        <v>1277</v>
      </c>
      <c r="D238" s="107" t="s">
        <v>1277</v>
      </c>
      <c r="E238" s="108" t="s">
        <v>1277</v>
      </c>
      <c r="F238" s="109" t="s">
        <v>1277</v>
      </c>
      <c r="G238" s="105" t="s">
        <v>1277</v>
      </c>
      <c r="H238" s="662"/>
      <c r="I238" s="663"/>
      <c r="J238" s="662"/>
      <c r="K238" s="662"/>
      <c r="L238" s="662"/>
      <c r="M238" s="662"/>
      <c r="N238" s="662"/>
      <c r="O238" s="662"/>
      <c r="P238" s="662"/>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664"/>
      <c r="AM238" s="664"/>
      <c r="AN238" s="220"/>
      <c r="AO238" s="220"/>
      <c r="AP238" s="181"/>
      <c r="AQ238" s="181"/>
      <c r="AR238" s="220"/>
      <c r="AS238" s="220"/>
      <c r="AT238" s="664"/>
      <c r="AU238" s="664"/>
      <c r="AV238" s="664"/>
      <c r="AW238" s="665"/>
      <c r="AX238" s="220"/>
      <c r="AY238" s="220"/>
      <c r="AZ238" s="93"/>
      <c r="BA238" s="406"/>
      <c r="BB238" s="406"/>
      <c r="BC238" s="406"/>
      <c r="BD238" s="406"/>
      <c r="BE238" s="406"/>
      <c r="BF238" s="406"/>
      <c r="BG238" s="185"/>
      <c r="BH238" s="406"/>
      <c r="BI238" s="185"/>
      <c r="BJ238" s="406"/>
      <c r="BK238" s="406"/>
      <c r="BL238" s="185"/>
      <c r="BM238" s="185"/>
      <c r="BN238" s="40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6"/>
      <c r="CO238" s="229"/>
      <c r="CP238" s="667"/>
      <c r="CQ238" s="229"/>
      <c r="CR238" s="229"/>
      <c r="CS238" s="103"/>
      <c r="CT238" s="668"/>
      <c r="CU238" s="668"/>
      <c r="CV238" s="668"/>
      <c r="CW238" s="668"/>
      <c r="CX238" s="668"/>
      <c r="CY238" s="668"/>
      <c r="CZ238" s="668"/>
      <c r="DA238" s="66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1277</v>
      </c>
      <c r="C240" s="106" t="s">
        <v>1277</v>
      </c>
      <c r="D240" s="107" t="s">
        <v>1277</v>
      </c>
      <c r="E240" s="108" t="s">
        <v>1277</v>
      </c>
      <c r="F240" s="109" t="s">
        <v>1277</v>
      </c>
      <c r="G240" s="105" t="s">
        <v>1277</v>
      </c>
      <c r="H240" s="662"/>
      <c r="I240" s="663"/>
      <c r="J240" s="662"/>
      <c r="K240" s="662"/>
      <c r="L240" s="662"/>
      <c r="M240" s="662"/>
      <c r="N240" s="662"/>
      <c r="O240" s="662"/>
      <c r="P240" s="662"/>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664"/>
      <c r="AM240" s="664"/>
      <c r="AN240" s="220"/>
      <c r="AO240" s="220"/>
      <c r="AP240" s="181"/>
      <c r="AQ240" s="181"/>
      <c r="AR240" s="220"/>
      <c r="AS240" s="220"/>
      <c r="AT240" s="664"/>
      <c r="AU240" s="664"/>
      <c r="AV240" s="664"/>
      <c r="AW240" s="665"/>
      <c r="AX240" s="220"/>
      <c r="AY240" s="220"/>
      <c r="AZ240" s="93"/>
      <c r="BA240" s="406"/>
      <c r="BB240" s="406"/>
      <c r="BC240" s="406"/>
      <c r="BD240" s="406"/>
      <c r="BE240" s="406"/>
      <c r="BF240" s="406"/>
      <c r="BG240" s="185"/>
      <c r="BH240" s="406"/>
      <c r="BI240" s="185"/>
      <c r="BJ240" s="406"/>
      <c r="BK240" s="406"/>
      <c r="BL240" s="185"/>
      <c r="BM240" s="185"/>
      <c r="BN240" s="40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6"/>
      <c r="CO240" s="229"/>
      <c r="CP240" s="667"/>
      <c r="CQ240" s="229"/>
      <c r="CR240" s="229"/>
      <c r="CS240" s="103"/>
      <c r="CT240" s="668"/>
      <c r="CU240" s="668"/>
      <c r="CV240" s="668"/>
      <c r="CW240" s="668"/>
      <c r="CX240" s="668"/>
      <c r="CY240" s="668"/>
      <c r="CZ240" s="668"/>
      <c r="DA240" s="66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1277</v>
      </c>
      <c r="C242" s="106" t="s">
        <v>1277</v>
      </c>
      <c r="D242" s="107" t="s">
        <v>1277</v>
      </c>
      <c r="E242" s="108" t="s">
        <v>1277</v>
      </c>
      <c r="F242" s="109" t="s">
        <v>1277</v>
      </c>
      <c r="G242" s="105" t="s">
        <v>1277</v>
      </c>
      <c r="H242" s="662"/>
      <c r="I242" s="663"/>
      <c r="J242" s="662"/>
      <c r="K242" s="662"/>
      <c r="L242" s="662"/>
      <c r="M242" s="662"/>
      <c r="N242" s="662"/>
      <c r="O242" s="662"/>
      <c r="P242" s="662"/>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664"/>
      <c r="AM242" s="664"/>
      <c r="AN242" s="220"/>
      <c r="AO242" s="220"/>
      <c r="AP242" s="181"/>
      <c r="AQ242" s="181"/>
      <c r="AR242" s="220"/>
      <c r="AS242" s="220"/>
      <c r="AT242" s="664"/>
      <c r="AU242" s="664"/>
      <c r="AV242" s="664"/>
      <c r="AW242" s="665"/>
      <c r="AX242" s="220"/>
      <c r="AY242" s="220"/>
      <c r="AZ242" s="93"/>
      <c r="BA242" s="406"/>
      <c r="BB242" s="406"/>
      <c r="BC242" s="406"/>
      <c r="BD242" s="406"/>
      <c r="BE242" s="406"/>
      <c r="BF242" s="406"/>
      <c r="BG242" s="185"/>
      <c r="BH242" s="406"/>
      <c r="BI242" s="185"/>
      <c r="BJ242" s="406"/>
      <c r="BK242" s="406"/>
      <c r="BL242" s="185"/>
      <c r="BM242" s="185"/>
      <c r="BN242" s="40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6"/>
      <c r="CO242" s="229"/>
      <c r="CP242" s="667"/>
      <c r="CQ242" s="229"/>
      <c r="CR242" s="229"/>
      <c r="CS242" s="103"/>
      <c r="CT242" s="668"/>
      <c r="CU242" s="668"/>
      <c r="CV242" s="668"/>
      <c r="CW242" s="668"/>
      <c r="CX242" s="668"/>
      <c r="CY242" s="668"/>
      <c r="CZ242" s="668"/>
      <c r="DA242" s="66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1277</v>
      </c>
      <c r="C244" s="106" t="s">
        <v>1277</v>
      </c>
      <c r="D244" s="107" t="s">
        <v>1277</v>
      </c>
      <c r="E244" s="108" t="s">
        <v>1277</v>
      </c>
      <c r="F244" s="109" t="s">
        <v>1277</v>
      </c>
      <c r="G244" s="105" t="s">
        <v>1277</v>
      </c>
      <c r="H244" s="662"/>
      <c r="I244" s="663"/>
      <c r="J244" s="662"/>
      <c r="K244" s="662"/>
      <c r="L244" s="662"/>
      <c r="M244" s="662"/>
      <c r="N244" s="662"/>
      <c r="O244" s="662"/>
      <c r="P244" s="662"/>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664"/>
      <c r="AM244" s="664"/>
      <c r="AN244" s="220"/>
      <c r="AO244" s="220"/>
      <c r="AP244" s="181"/>
      <c r="AQ244" s="181"/>
      <c r="AR244" s="220"/>
      <c r="AS244" s="220"/>
      <c r="AT244" s="664"/>
      <c r="AU244" s="664"/>
      <c r="AV244" s="664"/>
      <c r="AW244" s="665"/>
      <c r="AX244" s="220"/>
      <c r="AY244" s="220"/>
      <c r="AZ244" s="93"/>
      <c r="BA244" s="406"/>
      <c r="BB244" s="406"/>
      <c r="BC244" s="406"/>
      <c r="BD244" s="406"/>
      <c r="BE244" s="406"/>
      <c r="BF244" s="406"/>
      <c r="BG244" s="185"/>
      <c r="BH244" s="406"/>
      <c r="BI244" s="185"/>
      <c r="BJ244" s="406"/>
      <c r="BK244" s="406"/>
      <c r="BL244" s="185"/>
      <c r="BM244" s="185"/>
      <c r="BN244" s="40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6"/>
      <c r="CO244" s="229"/>
      <c r="CP244" s="667"/>
      <c r="CQ244" s="229"/>
      <c r="CR244" s="229"/>
      <c r="CS244" s="103"/>
      <c r="CT244" s="668"/>
      <c r="CU244" s="668"/>
      <c r="CV244" s="668"/>
      <c r="CW244" s="668"/>
      <c r="CX244" s="668"/>
      <c r="CY244" s="668"/>
      <c r="CZ244" s="668"/>
      <c r="DA244" s="66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1277</v>
      </c>
      <c r="C246" s="106" t="s">
        <v>1277</v>
      </c>
      <c r="D246" s="107" t="s">
        <v>1277</v>
      </c>
      <c r="E246" s="108" t="s">
        <v>1277</v>
      </c>
      <c r="F246" s="109" t="s">
        <v>1277</v>
      </c>
      <c r="G246" s="105" t="s">
        <v>1277</v>
      </c>
      <c r="H246" s="662"/>
      <c r="I246" s="663"/>
      <c r="J246" s="662"/>
      <c r="K246" s="662"/>
      <c r="L246" s="662"/>
      <c r="M246" s="662"/>
      <c r="N246" s="662"/>
      <c r="O246" s="662"/>
      <c r="P246" s="662"/>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664"/>
      <c r="AM246" s="664"/>
      <c r="AN246" s="220"/>
      <c r="AO246" s="220"/>
      <c r="AP246" s="181"/>
      <c r="AQ246" s="181"/>
      <c r="AR246" s="220"/>
      <c r="AS246" s="220"/>
      <c r="AT246" s="664"/>
      <c r="AU246" s="664"/>
      <c r="AV246" s="664"/>
      <c r="AW246" s="665"/>
      <c r="AX246" s="220"/>
      <c r="AY246" s="220"/>
      <c r="AZ246" s="93"/>
      <c r="BA246" s="406"/>
      <c r="BB246" s="406"/>
      <c r="BC246" s="406"/>
      <c r="BD246" s="406"/>
      <c r="BE246" s="406"/>
      <c r="BF246" s="406"/>
      <c r="BG246" s="185"/>
      <c r="BH246" s="406"/>
      <c r="BI246" s="185"/>
      <c r="BJ246" s="406"/>
      <c r="BK246" s="406"/>
      <c r="BL246" s="185"/>
      <c r="BM246" s="185"/>
      <c r="BN246" s="40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6"/>
      <c r="CO246" s="229"/>
      <c r="CP246" s="667"/>
      <c r="CQ246" s="229"/>
      <c r="CR246" s="229"/>
      <c r="CS246" s="103"/>
      <c r="CT246" s="668"/>
      <c r="CU246" s="668"/>
      <c r="CV246" s="668"/>
      <c r="CW246" s="668"/>
      <c r="CX246" s="668"/>
      <c r="CY246" s="668"/>
      <c r="CZ246" s="668"/>
      <c r="DA246" s="66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1277</v>
      </c>
      <c r="C248" s="106" t="s">
        <v>1277</v>
      </c>
      <c r="D248" s="107" t="s">
        <v>1277</v>
      </c>
      <c r="E248" s="108" t="s">
        <v>1277</v>
      </c>
      <c r="F248" s="109" t="s">
        <v>1277</v>
      </c>
      <c r="G248" s="105" t="s">
        <v>1277</v>
      </c>
      <c r="H248" s="662"/>
      <c r="I248" s="663"/>
      <c r="J248" s="662"/>
      <c r="K248" s="662"/>
      <c r="L248" s="662"/>
      <c r="M248" s="662"/>
      <c r="N248" s="662"/>
      <c r="O248" s="662"/>
      <c r="P248" s="662"/>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664"/>
      <c r="AM248" s="664"/>
      <c r="AN248" s="220"/>
      <c r="AO248" s="220"/>
      <c r="AP248" s="181"/>
      <c r="AQ248" s="181"/>
      <c r="AR248" s="220"/>
      <c r="AS248" s="220"/>
      <c r="AT248" s="664"/>
      <c r="AU248" s="664"/>
      <c r="AV248" s="664"/>
      <c r="AW248" s="665"/>
      <c r="AX248" s="220"/>
      <c r="AY248" s="220"/>
      <c r="AZ248" s="93"/>
      <c r="BA248" s="406"/>
      <c r="BB248" s="406"/>
      <c r="BC248" s="406"/>
      <c r="BD248" s="406"/>
      <c r="BE248" s="406"/>
      <c r="BF248" s="406"/>
      <c r="BG248" s="185"/>
      <c r="BH248" s="406"/>
      <c r="BI248" s="185"/>
      <c r="BJ248" s="406"/>
      <c r="BK248" s="406"/>
      <c r="BL248" s="185"/>
      <c r="BM248" s="185"/>
      <c r="BN248" s="40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6"/>
      <c r="CO248" s="229"/>
      <c r="CP248" s="667"/>
      <c r="CQ248" s="229"/>
      <c r="CR248" s="229"/>
      <c r="CS248" s="103"/>
      <c r="CT248" s="668"/>
      <c r="CU248" s="668"/>
      <c r="CV248" s="668"/>
      <c r="CW248" s="668"/>
      <c r="CX248" s="668"/>
      <c r="CY248" s="668"/>
      <c r="CZ248" s="668"/>
      <c r="DA248" s="66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1277</v>
      </c>
      <c r="C250" s="106" t="s">
        <v>1277</v>
      </c>
      <c r="D250" s="107" t="s">
        <v>1277</v>
      </c>
      <c r="E250" s="108" t="s">
        <v>1277</v>
      </c>
      <c r="F250" s="109" t="s">
        <v>1277</v>
      </c>
      <c r="G250" s="105" t="s">
        <v>1277</v>
      </c>
      <c r="H250" s="662"/>
      <c r="I250" s="663"/>
      <c r="J250" s="662"/>
      <c r="K250" s="662"/>
      <c r="L250" s="662"/>
      <c r="M250" s="662"/>
      <c r="N250" s="662"/>
      <c r="O250" s="662"/>
      <c r="P250" s="662"/>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664"/>
      <c r="AM250" s="664"/>
      <c r="AN250" s="220"/>
      <c r="AO250" s="220"/>
      <c r="AP250" s="181"/>
      <c r="AQ250" s="181"/>
      <c r="AR250" s="220"/>
      <c r="AS250" s="220"/>
      <c r="AT250" s="664"/>
      <c r="AU250" s="664"/>
      <c r="AV250" s="664"/>
      <c r="AW250" s="665"/>
      <c r="AX250" s="220"/>
      <c r="AY250" s="220"/>
      <c r="AZ250" s="93"/>
      <c r="BA250" s="406"/>
      <c r="BB250" s="406"/>
      <c r="BC250" s="406"/>
      <c r="BD250" s="406"/>
      <c r="BE250" s="406"/>
      <c r="BF250" s="406"/>
      <c r="BG250" s="185"/>
      <c r="BH250" s="406"/>
      <c r="BI250" s="185"/>
      <c r="BJ250" s="406"/>
      <c r="BK250" s="406"/>
      <c r="BL250" s="185"/>
      <c r="BM250" s="185"/>
      <c r="BN250" s="40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6"/>
      <c r="CO250" s="229"/>
      <c r="CP250" s="667"/>
      <c r="CQ250" s="229"/>
      <c r="CR250" s="229"/>
      <c r="CS250" s="103"/>
      <c r="CT250" s="668"/>
      <c r="CU250" s="668"/>
      <c r="CV250" s="668"/>
      <c r="CW250" s="668"/>
      <c r="CX250" s="668"/>
      <c r="CY250" s="668"/>
      <c r="CZ250" s="668"/>
      <c r="DA250" s="66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1277</v>
      </c>
      <c r="C252" s="106" t="s">
        <v>1277</v>
      </c>
      <c r="D252" s="107" t="s">
        <v>1277</v>
      </c>
      <c r="E252" s="108" t="s">
        <v>1277</v>
      </c>
      <c r="F252" s="109" t="s">
        <v>1277</v>
      </c>
      <c r="G252" s="105" t="s">
        <v>1277</v>
      </c>
      <c r="H252" s="662"/>
      <c r="I252" s="663"/>
      <c r="J252" s="662"/>
      <c r="K252" s="662"/>
      <c r="L252" s="662"/>
      <c r="M252" s="662"/>
      <c r="N252" s="662"/>
      <c r="O252" s="662"/>
      <c r="P252" s="662"/>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664"/>
      <c r="AM252" s="664"/>
      <c r="AN252" s="220"/>
      <c r="AO252" s="220"/>
      <c r="AP252" s="181"/>
      <c r="AQ252" s="181"/>
      <c r="AR252" s="220"/>
      <c r="AS252" s="220"/>
      <c r="AT252" s="664"/>
      <c r="AU252" s="664"/>
      <c r="AV252" s="664"/>
      <c r="AW252" s="665"/>
      <c r="AX252" s="220"/>
      <c r="AY252" s="220"/>
      <c r="AZ252" s="93"/>
      <c r="BA252" s="406"/>
      <c r="BB252" s="406"/>
      <c r="BC252" s="406"/>
      <c r="BD252" s="406"/>
      <c r="BE252" s="406"/>
      <c r="BF252" s="406"/>
      <c r="BG252" s="185"/>
      <c r="BH252" s="406"/>
      <c r="BI252" s="185"/>
      <c r="BJ252" s="406"/>
      <c r="BK252" s="406"/>
      <c r="BL252" s="185"/>
      <c r="BM252" s="185"/>
      <c r="BN252" s="40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6"/>
      <c r="CO252" s="229"/>
      <c r="CP252" s="667"/>
      <c r="CQ252" s="229"/>
      <c r="CR252" s="229"/>
      <c r="CS252" s="103"/>
      <c r="CT252" s="668"/>
      <c r="CU252" s="668"/>
      <c r="CV252" s="668"/>
      <c r="CW252" s="668"/>
      <c r="CX252" s="668"/>
      <c r="CY252" s="668"/>
      <c r="CZ252" s="668"/>
      <c r="DA252" s="66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1277</v>
      </c>
      <c r="C254" s="106" t="s">
        <v>1277</v>
      </c>
      <c r="D254" s="107" t="s">
        <v>1277</v>
      </c>
      <c r="E254" s="108" t="s">
        <v>1277</v>
      </c>
      <c r="F254" s="109" t="s">
        <v>1277</v>
      </c>
      <c r="G254" s="105" t="s">
        <v>1277</v>
      </c>
      <c r="H254" s="662"/>
      <c r="I254" s="663"/>
      <c r="J254" s="662"/>
      <c r="K254" s="662"/>
      <c r="L254" s="662"/>
      <c r="M254" s="662"/>
      <c r="N254" s="662"/>
      <c r="O254" s="662"/>
      <c r="P254" s="662"/>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664"/>
      <c r="AM254" s="664"/>
      <c r="AN254" s="220"/>
      <c r="AO254" s="220"/>
      <c r="AP254" s="181"/>
      <c r="AQ254" s="181"/>
      <c r="AR254" s="220"/>
      <c r="AS254" s="220"/>
      <c r="AT254" s="664"/>
      <c r="AU254" s="664"/>
      <c r="AV254" s="664"/>
      <c r="AW254" s="665"/>
      <c r="AX254" s="220"/>
      <c r="AY254" s="220"/>
      <c r="AZ254" s="93"/>
      <c r="BA254" s="406"/>
      <c r="BB254" s="406"/>
      <c r="BC254" s="406"/>
      <c r="BD254" s="406"/>
      <c r="BE254" s="406"/>
      <c r="BF254" s="406"/>
      <c r="BG254" s="185"/>
      <c r="BH254" s="406"/>
      <c r="BI254" s="185"/>
      <c r="BJ254" s="406"/>
      <c r="BK254" s="406"/>
      <c r="BL254" s="185"/>
      <c r="BM254" s="185"/>
      <c r="BN254" s="40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6"/>
      <c r="CO254" s="229"/>
      <c r="CP254" s="667"/>
      <c r="CQ254" s="229"/>
      <c r="CR254" s="229"/>
      <c r="CS254" s="103"/>
      <c r="CT254" s="668"/>
      <c r="CU254" s="668"/>
      <c r="CV254" s="668"/>
      <c r="CW254" s="668"/>
      <c r="CX254" s="668"/>
      <c r="CY254" s="668"/>
      <c r="CZ254" s="668"/>
      <c r="DA254" s="66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1277</v>
      </c>
      <c r="C256" s="106" t="s">
        <v>1277</v>
      </c>
      <c r="D256" s="107" t="s">
        <v>1277</v>
      </c>
      <c r="E256" s="108" t="s">
        <v>1277</v>
      </c>
      <c r="F256" s="109" t="s">
        <v>1277</v>
      </c>
      <c r="G256" s="105" t="s">
        <v>1277</v>
      </c>
      <c r="H256" s="662"/>
      <c r="I256" s="663"/>
      <c r="J256" s="662"/>
      <c r="K256" s="662"/>
      <c r="L256" s="662"/>
      <c r="M256" s="662"/>
      <c r="N256" s="662"/>
      <c r="O256" s="662"/>
      <c r="P256" s="662"/>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664"/>
      <c r="AM256" s="664"/>
      <c r="AN256" s="220"/>
      <c r="AO256" s="220"/>
      <c r="AP256" s="181"/>
      <c r="AQ256" s="181"/>
      <c r="AR256" s="220"/>
      <c r="AS256" s="220"/>
      <c r="AT256" s="664"/>
      <c r="AU256" s="664"/>
      <c r="AV256" s="664"/>
      <c r="AW256" s="665"/>
      <c r="AX256" s="220"/>
      <c r="AY256" s="220"/>
      <c r="AZ256" s="93"/>
      <c r="BA256" s="406"/>
      <c r="BB256" s="406"/>
      <c r="BC256" s="406"/>
      <c r="BD256" s="406"/>
      <c r="BE256" s="406"/>
      <c r="BF256" s="406"/>
      <c r="BG256" s="185"/>
      <c r="BH256" s="406"/>
      <c r="BI256" s="185"/>
      <c r="BJ256" s="406"/>
      <c r="BK256" s="406"/>
      <c r="BL256" s="185"/>
      <c r="BM256" s="185"/>
      <c r="BN256" s="40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6"/>
      <c r="CO256" s="229"/>
      <c r="CP256" s="667"/>
      <c r="CQ256" s="229"/>
      <c r="CR256" s="229"/>
      <c r="CS256" s="103"/>
      <c r="CT256" s="668"/>
      <c r="CU256" s="668"/>
      <c r="CV256" s="668"/>
      <c r="CW256" s="668"/>
      <c r="CX256" s="668"/>
      <c r="CY256" s="668"/>
      <c r="CZ256" s="668"/>
      <c r="DA256" s="66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1277</v>
      </c>
      <c r="C258" s="106" t="s">
        <v>1277</v>
      </c>
      <c r="D258" s="107" t="s">
        <v>1277</v>
      </c>
      <c r="E258" s="108" t="s">
        <v>1277</v>
      </c>
      <c r="F258" s="109" t="s">
        <v>1277</v>
      </c>
      <c r="G258" s="105" t="s">
        <v>1277</v>
      </c>
      <c r="H258" s="662"/>
      <c r="I258" s="663"/>
      <c r="J258" s="662"/>
      <c r="K258" s="662"/>
      <c r="L258" s="662"/>
      <c r="M258" s="662"/>
      <c r="N258" s="662"/>
      <c r="O258" s="662"/>
      <c r="P258" s="662"/>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664"/>
      <c r="AM258" s="664"/>
      <c r="AN258" s="220"/>
      <c r="AO258" s="220"/>
      <c r="AP258" s="181"/>
      <c r="AQ258" s="181"/>
      <c r="AR258" s="220"/>
      <c r="AS258" s="220"/>
      <c r="AT258" s="664"/>
      <c r="AU258" s="664"/>
      <c r="AV258" s="664"/>
      <c r="AW258" s="665"/>
      <c r="AX258" s="220"/>
      <c r="AY258" s="220"/>
      <c r="AZ258" s="93"/>
      <c r="BA258" s="406"/>
      <c r="BB258" s="406"/>
      <c r="BC258" s="406"/>
      <c r="BD258" s="406"/>
      <c r="BE258" s="406"/>
      <c r="BF258" s="406"/>
      <c r="BG258" s="185"/>
      <c r="BH258" s="406"/>
      <c r="BI258" s="185"/>
      <c r="BJ258" s="406"/>
      <c r="BK258" s="406"/>
      <c r="BL258" s="185"/>
      <c r="BM258" s="185"/>
      <c r="BN258" s="40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6"/>
      <c r="CO258" s="229"/>
      <c r="CP258" s="667"/>
      <c r="CQ258" s="229"/>
      <c r="CR258" s="229"/>
      <c r="CS258" s="103"/>
      <c r="CT258" s="668"/>
      <c r="CU258" s="668"/>
      <c r="CV258" s="668"/>
      <c r="CW258" s="668"/>
      <c r="CX258" s="668"/>
      <c r="CY258" s="668"/>
      <c r="CZ258" s="668"/>
      <c r="DA258" s="66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1277</v>
      </c>
      <c r="C260" s="106" t="s">
        <v>1277</v>
      </c>
      <c r="D260" s="107" t="s">
        <v>1277</v>
      </c>
      <c r="E260" s="108" t="s">
        <v>1277</v>
      </c>
      <c r="F260" s="109" t="s">
        <v>1277</v>
      </c>
      <c r="G260" s="105" t="s">
        <v>1277</v>
      </c>
      <c r="H260" s="662"/>
      <c r="I260" s="663"/>
      <c r="J260" s="662"/>
      <c r="K260" s="662"/>
      <c r="L260" s="662"/>
      <c r="M260" s="662"/>
      <c r="N260" s="662"/>
      <c r="O260" s="662"/>
      <c r="P260" s="662"/>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664"/>
      <c r="AM260" s="664"/>
      <c r="AN260" s="220"/>
      <c r="AO260" s="220"/>
      <c r="AP260" s="181"/>
      <c r="AQ260" s="181"/>
      <c r="AR260" s="220"/>
      <c r="AS260" s="220"/>
      <c r="AT260" s="664"/>
      <c r="AU260" s="664"/>
      <c r="AV260" s="664"/>
      <c r="AW260" s="665"/>
      <c r="AX260" s="220"/>
      <c r="AY260" s="220"/>
      <c r="AZ260" s="93"/>
      <c r="BA260" s="406"/>
      <c r="BB260" s="406"/>
      <c r="BC260" s="406"/>
      <c r="BD260" s="406"/>
      <c r="BE260" s="406"/>
      <c r="BF260" s="406"/>
      <c r="BG260" s="185"/>
      <c r="BH260" s="406"/>
      <c r="BI260" s="185"/>
      <c r="BJ260" s="406"/>
      <c r="BK260" s="406"/>
      <c r="BL260" s="185"/>
      <c r="BM260" s="185"/>
      <c r="BN260" s="40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6"/>
      <c r="CO260" s="229"/>
      <c r="CP260" s="667"/>
      <c r="CQ260" s="229"/>
      <c r="CR260" s="229"/>
      <c r="CS260" s="103"/>
      <c r="CT260" s="668"/>
      <c r="CU260" s="668"/>
      <c r="CV260" s="668"/>
      <c r="CW260" s="668"/>
      <c r="CX260" s="668"/>
      <c r="CY260" s="668"/>
      <c r="CZ260" s="668"/>
      <c r="DA260" s="66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1277</v>
      </c>
      <c r="C262" s="106" t="s">
        <v>1277</v>
      </c>
      <c r="D262" s="107" t="s">
        <v>1277</v>
      </c>
      <c r="E262" s="108" t="s">
        <v>1277</v>
      </c>
      <c r="F262" s="109" t="s">
        <v>1277</v>
      </c>
      <c r="G262" s="105" t="s">
        <v>1277</v>
      </c>
      <c r="H262" s="662"/>
      <c r="I262" s="663"/>
      <c r="J262" s="662"/>
      <c r="K262" s="662"/>
      <c r="L262" s="662"/>
      <c r="M262" s="662"/>
      <c r="N262" s="662"/>
      <c r="O262" s="662"/>
      <c r="P262" s="662"/>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664"/>
      <c r="AM262" s="664"/>
      <c r="AN262" s="220"/>
      <c r="AO262" s="220"/>
      <c r="AP262" s="181"/>
      <c r="AQ262" s="181"/>
      <c r="AR262" s="220"/>
      <c r="AS262" s="220"/>
      <c r="AT262" s="664"/>
      <c r="AU262" s="664"/>
      <c r="AV262" s="664"/>
      <c r="AW262" s="665"/>
      <c r="AX262" s="220"/>
      <c r="AY262" s="220"/>
      <c r="AZ262" s="93"/>
      <c r="BA262" s="406"/>
      <c r="BB262" s="406"/>
      <c r="BC262" s="406"/>
      <c r="BD262" s="406"/>
      <c r="BE262" s="406"/>
      <c r="BF262" s="406"/>
      <c r="BG262" s="185"/>
      <c r="BH262" s="406"/>
      <c r="BI262" s="185"/>
      <c r="BJ262" s="406"/>
      <c r="BK262" s="406"/>
      <c r="BL262" s="185"/>
      <c r="BM262" s="185"/>
      <c r="BN262" s="40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6"/>
      <c r="CO262" s="229"/>
      <c r="CP262" s="667"/>
      <c r="CQ262" s="229"/>
      <c r="CR262" s="229"/>
      <c r="CS262" s="103"/>
      <c r="CT262" s="668"/>
      <c r="CU262" s="668"/>
      <c r="CV262" s="668"/>
      <c r="CW262" s="668"/>
      <c r="CX262" s="668"/>
      <c r="CY262" s="668"/>
      <c r="CZ262" s="668"/>
      <c r="DA262" s="66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1277</v>
      </c>
      <c r="C264" s="106" t="s">
        <v>1277</v>
      </c>
      <c r="D264" s="107" t="s">
        <v>1277</v>
      </c>
      <c r="E264" s="108" t="s">
        <v>1277</v>
      </c>
      <c r="F264" s="109" t="s">
        <v>1277</v>
      </c>
      <c r="G264" s="105" t="s">
        <v>1277</v>
      </c>
      <c r="H264" s="662"/>
      <c r="I264" s="663"/>
      <c r="J264" s="662"/>
      <c r="K264" s="662"/>
      <c r="L264" s="662"/>
      <c r="M264" s="662"/>
      <c r="N264" s="662"/>
      <c r="O264" s="662"/>
      <c r="P264" s="662"/>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664"/>
      <c r="AM264" s="664"/>
      <c r="AN264" s="220"/>
      <c r="AO264" s="220"/>
      <c r="AP264" s="181"/>
      <c r="AQ264" s="181"/>
      <c r="AR264" s="220"/>
      <c r="AS264" s="220"/>
      <c r="AT264" s="664"/>
      <c r="AU264" s="664"/>
      <c r="AV264" s="664"/>
      <c r="AW264" s="665"/>
      <c r="AX264" s="220"/>
      <c r="AY264" s="220"/>
      <c r="AZ264" s="93"/>
      <c r="BA264" s="406"/>
      <c r="BB264" s="406"/>
      <c r="BC264" s="406"/>
      <c r="BD264" s="406"/>
      <c r="BE264" s="406"/>
      <c r="BF264" s="406"/>
      <c r="BG264" s="185"/>
      <c r="BH264" s="406"/>
      <c r="BI264" s="185"/>
      <c r="BJ264" s="406"/>
      <c r="BK264" s="406"/>
      <c r="BL264" s="185"/>
      <c r="BM264" s="185"/>
      <c r="BN264" s="40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6"/>
      <c r="CO264" s="229"/>
      <c r="CP264" s="667"/>
      <c r="CQ264" s="229"/>
      <c r="CR264" s="229"/>
      <c r="CS264" s="103"/>
      <c r="CT264" s="668"/>
      <c r="CU264" s="668"/>
      <c r="CV264" s="668"/>
      <c r="CW264" s="668"/>
      <c r="CX264" s="668"/>
      <c r="CY264" s="668"/>
      <c r="CZ264" s="668"/>
      <c r="DA264" s="66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1277</v>
      </c>
      <c r="C266" s="106" t="s">
        <v>1277</v>
      </c>
      <c r="D266" s="107" t="s">
        <v>1277</v>
      </c>
      <c r="E266" s="108" t="s">
        <v>1277</v>
      </c>
      <c r="F266" s="109" t="s">
        <v>1277</v>
      </c>
      <c r="G266" s="105" t="s">
        <v>1277</v>
      </c>
      <c r="H266" s="662"/>
      <c r="I266" s="663"/>
      <c r="J266" s="662"/>
      <c r="K266" s="662"/>
      <c r="L266" s="662"/>
      <c r="M266" s="662"/>
      <c r="N266" s="662"/>
      <c r="O266" s="662"/>
      <c r="P266" s="662"/>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664"/>
      <c r="AM266" s="664"/>
      <c r="AN266" s="220"/>
      <c r="AO266" s="220"/>
      <c r="AP266" s="181"/>
      <c r="AQ266" s="181"/>
      <c r="AR266" s="220"/>
      <c r="AS266" s="220"/>
      <c r="AT266" s="664"/>
      <c r="AU266" s="664"/>
      <c r="AV266" s="664"/>
      <c r="AW266" s="665"/>
      <c r="AX266" s="220"/>
      <c r="AY266" s="220"/>
      <c r="AZ266" s="93"/>
      <c r="BA266" s="406"/>
      <c r="BB266" s="406"/>
      <c r="BC266" s="406"/>
      <c r="BD266" s="406"/>
      <c r="BE266" s="406"/>
      <c r="BF266" s="406"/>
      <c r="BG266" s="185"/>
      <c r="BH266" s="406"/>
      <c r="BI266" s="185"/>
      <c r="BJ266" s="406"/>
      <c r="BK266" s="406"/>
      <c r="BL266" s="185"/>
      <c r="BM266" s="185"/>
      <c r="BN266" s="40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6"/>
      <c r="CO266" s="229"/>
      <c r="CP266" s="667"/>
      <c r="CQ266" s="229"/>
      <c r="CR266" s="229"/>
      <c r="CS266" s="103"/>
      <c r="CT266" s="668"/>
      <c r="CU266" s="668"/>
      <c r="CV266" s="668"/>
      <c r="CW266" s="668"/>
      <c r="CX266" s="668"/>
      <c r="CY266" s="668"/>
      <c r="CZ266" s="668"/>
      <c r="DA266" s="66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1277</v>
      </c>
      <c r="C268" s="106" t="s">
        <v>1277</v>
      </c>
      <c r="D268" s="107" t="s">
        <v>1277</v>
      </c>
      <c r="E268" s="108" t="s">
        <v>1277</v>
      </c>
      <c r="F268" s="109" t="s">
        <v>1277</v>
      </c>
      <c r="G268" s="105" t="s">
        <v>1277</v>
      </c>
      <c r="H268" s="662"/>
      <c r="I268" s="663"/>
      <c r="J268" s="662"/>
      <c r="K268" s="662"/>
      <c r="L268" s="662"/>
      <c r="M268" s="662"/>
      <c r="N268" s="662"/>
      <c r="O268" s="662"/>
      <c r="P268" s="662"/>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664"/>
      <c r="AM268" s="664"/>
      <c r="AN268" s="220"/>
      <c r="AO268" s="220"/>
      <c r="AP268" s="181"/>
      <c r="AQ268" s="181"/>
      <c r="AR268" s="220"/>
      <c r="AS268" s="220"/>
      <c r="AT268" s="664"/>
      <c r="AU268" s="664"/>
      <c r="AV268" s="664"/>
      <c r="AW268" s="665"/>
      <c r="AX268" s="220"/>
      <c r="AY268" s="220"/>
      <c r="AZ268" s="93"/>
      <c r="BA268" s="406"/>
      <c r="BB268" s="406"/>
      <c r="BC268" s="406"/>
      <c r="BD268" s="406"/>
      <c r="BE268" s="406"/>
      <c r="BF268" s="406"/>
      <c r="BG268" s="185"/>
      <c r="BH268" s="406"/>
      <c r="BI268" s="185"/>
      <c r="BJ268" s="406"/>
      <c r="BK268" s="406"/>
      <c r="BL268" s="185"/>
      <c r="BM268" s="185"/>
      <c r="BN268" s="40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6"/>
      <c r="CO268" s="229"/>
      <c r="CP268" s="667"/>
      <c r="CQ268" s="229"/>
      <c r="CR268" s="229"/>
      <c r="CS268" s="103"/>
      <c r="CT268" s="668"/>
      <c r="CU268" s="668"/>
      <c r="CV268" s="668"/>
      <c r="CW268" s="668"/>
      <c r="CX268" s="668"/>
      <c r="CY268" s="668"/>
      <c r="CZ268" s="668"/>
      <c r="DA268" s="66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1277</v>
      </c>
      <c r="C270" s="106" t="s">
        <v>1277</v>
      </c>
      <c r="D270" s="107" t="s">
        <v>1277</v>
      </c>
      <c r="E270" s="108" t="s">
        <v>1277</v>
      </c>
      <c r="F270" s="109" t="s">
        <v>1277</v>
      </c>
      <c r="G270" s="105" t="s">
        <v>1277</v>
      </c>
      <c r="H270" s="662"/>
      <c r="I270" s="663"/>
      <c r="J270" s="662"/>
      <c r="K270" s="662"/>
      <c r="L270" s="662"/>
      <c r="M270" s="662"/>
      <c r="N270" s="662"/>
      <c r="O270" s="662"/>
      <c r="P270" s="662"/>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664"/>
      <c r="AM270" s="664"/>
      <c r="AN270" s="220"/>
      <c r="AO270" s="220"/>
      <c r="AP270" s="181"/>
      <c r="AQ270" s="181"/>
      <c r="AR270" s="220"/>
      <c r="AS270" s="220"/>
      <c r="AT270" s="664"/>
      <c r="AU270" s="664"/>
      <c r="AV270" s="664"/>
      <c r="AW270" s="665"/>
      <c r="AX270" s="220"/>
      <c r="AY270" s="220"/>
      <c r="AZ270" s="93"/>
      <c r="BA270" s="406"/>
      <c r="BB270" s="406"/>
      <c r="BC270" s="406"/>
      <c r="BD270" s="406"/>
      <c r="BE270" s="406"/>
      <c r="BF270" s="406"/>
      <c r="BG270" s="185"/>
      <c r="BH270" s="406"/>
      <c r="BI270" s="185"/>
      <c r="BJ270" s="406"/>
      <c r="BK270" s="406"/>
      <c r="BL270" s="185"/>
      <c r="BM270" s="185"/>
      <c r="BN270" s="40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6"/>
      <c r="CO270" s="229"/>
      <c r="CP270" s="667"/>
      <c r="CQ270" s="229"/>
      <c r="CR270" s="229"/>
      <c r="CS270" s="103"/>
      <c r="CT270" s="668"/>
      <c r="CU270" s="668"/>
      <c r="CV270" s="668"/>
      <c r="CW270" s="668"/>
      <c r="CX270" s="668"/>
      <c r="CY270" s="668"/>
      <c r="CZ270" s="668"/>
      <c r="DA270" s="66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1277</v>
      </c>
      <c r="C272" s="106" t="s">
        <v>1277</v>
      </c>
      <c r="D272" s="107" t="s">
        <v>1277</v>
      </c>
      <c r="E272" s="108" t="s">
        <v>1277</v>
      </c>
      <c r="F272" s="109" t="s">
        <v>1277</v>
      </c>
      <c r="G272" s="105" t="s">
        <v>1277</v>
      </c>
      <c r="H272" s="662"/>
      <c r="I272" s="663"/>
      <c r="J272" s="662"/>
      <c r="K272" s="662"/>
      <c r="L272" s="662"/>
      <c r="M272" s="662"/>
      <c r="N272" s="662"/>
      <c r="O272" s="662"/>
      <c r="P272" s="662"/>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664"/>
      <c r="AM272" s="664"/>
      <c r="AN272" s="220"/>
      <c r="AO272" s="220"/>
      <c r="AP272" s="181"/>
      <c r="AQ272" s="181"/>
      <c r="AR272" s="220"/>
      <c r="AS272" s="220"/>
      <c r="AT272" s="664"/>
      <c r="AU272" s="664"/>
      <c r="AV272" s="664"/>
      <c r="AW272" s="665"/>
      <c r="AX272" s="220"/>
      <c r="AY272" s="220"/>
      <c r="AZ272" s="93"/>
      <c r="BA272" s="406"/>
      <c r="BB272" s="406"/>
      <c r="BC272" s="406"/>
      <c r="BD272" s="406"/>
      <c r="BE272" s="406"/>
      <c r="BF272" s="406"/>
      <c r="BG272" s="185"/>
      <c r="BH272" s="406"/>
      <c r="BI272" s="185"/>
      <c r="BJ272" s="406"/>
      <c r="BK272" s="406"/>
      <c r="BL272" s="185"/>
      <c r="BM272" s="185"/>
      <c r="BN272" s="40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6"/>
      <c r="CO272" s="229"/>
      <c r="CP272" s="667"/>
      <c r="CQ272" s="229"/>
      <c r="CR272" s="229"/>
      <c r="CS272" s="103"/>
      <c r="CT272" s="668"/>
      <c r="CU272" s="668"/>
      <c r="CV272" s="668"/>
      <c r="CW272" s="668"/>
      <c r="CX272" s="668"/>
      <c r="CY272" s="668"/>
      <c r="CZ272" s="668"/>
      <c r="DA272" s="66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1277</v>
      </c>
      <c r="C274" s="106" t="s">
        <v>1277</v>
      </c>
      <c r="D274" s="107" t="s">
        <v>1277</v>
      </c>
      <c r="E274" s="108" t="s">
        <v>1277</v>
      </c>
      <c r="F274" s="109" t="s">
        <v>1277</v>
      </c>
      <c r="G274" s="105" t="s">
        <v>1277</v>
      </c>
      <c r="H274" s="662"/>
      <c r="I274" s="663"/>
      <c r="J274" s="662"/>
      <c r="K274" s="662"/>
      <c r="L274" s="662"/>
      <c r="M274" s="662"/>
      <c r="N274" s="662"/>
      <c r="O274" s="662"/>
      <c r="P274" s="662"/>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664"/>
      <c r="AM274" s="664"/>
      <c r="AN274" s="220"/>
      <c r="AO274" s="220"/>
      <c r="AP274" s="181"/>
      <c r="AQ274" s="181"/>
      <c r="AR274" s="220"/>
      <c r="AS274" s="220"/>
      <c r="AT274" s="664"/>
      <c r="AU274" s="664"/>
      <c r="AV274" s="664"/>
      <c r="AW274" s="665"/>
      <c r="AX274" s="220"/>
      <c r="AY274" s="220"/>
      <c r="AZ274" s="93"/>
      <c r="BA274" s="406"/>
      <c r="BB274" s="406"/>
      <c r="BC274" s="406"/>
      <c r="BD274" s="406"/>
      <c r="BE274" s="406"/>
      <c r="BF274" s="406"/>
      <c r="BG274" s="185"/>
      <c r="BH274" s="406"/>
      <c r="BI274" s="185"/>
      <c r="BJ274" s="406"/>
      <c r="BK274" s="406"/>
      <c r="BL274" s="185"/>
      <c r="BM274" s="185"/>
      <c r="BN274" s="40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6"/>
      <c r="CO274" s="229"/>
      <c r="CP274" s="667"/>
      <c r="CQ274" s="229"/>
      <c r="CR274" s="229"/>
      <c r="CS274" s="103"/>
      <c r="CT274" s="668"/>
      <c r="CU274" s="668"/>
      <c r="CV274" s="668"/>
      <c r="CW274" s="668"/>
      <c r="CX274" s="668"/>
      <c r="CY274" s="668"/>
      <c r="CZ274" s="668"/>
      <c r="DA274" s="66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1277</v>
      </c>
      <c r="C276" s="106" t="s">
        <v>1277</v>
      </c>
      <c r="D276" s="107" t="s">
        <v>1277</v>
      </c>
      <c r="E276" s="108" t="s">
        <v>1277</v>
      </c>
      <c r="F276" s="109" t="s">
        <v>1277</v>
      </c>
      <c r="G276" s="105" t="s">
        <v>1277</v>
      </c>
      <c r="H276" s="662"/>
      <c r="I276" s="663"/>
      <c r="J276" s="662"/>
      <c r="K276" s="662"/>
      <c r="L276" s="662"/>
      <c r="M276" s="662"/>
      <c r="N276" s="662"/>
      <c r="O276" s="662"/>
      <c r="P276" s="662"/>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664"/>
      <c r="AM276" s="664"/>
      <c r="AN276" s="220"/>
      <c r="AO276" s="220"/>
      <c r="AP276" s="181"/>
      <c r="AQ276" s="181"/>
      <c r="AR276" s="220"/>
      <c r="AS276" s="220"/>
      <c r="AT276" s="664"/>
      <c r="AU276" s="664"/>
      <c r="AV276" s="664"/>
      <c r="AW276" s="665"/>
      <c r="AX276" s="220"/>
      <c r="AY276" s="220"/>
      <c r="AZ276" s="93"/>
      <c r="BA276" s="406"/>
      <c r="BB276" s="406"/>
      <c r="BC276" s="406"/>
      <c r="BD276" s="406"/>
      <c r="BE276" s="406"/>
      <c r="BF276" s="406"/>
      <c r="BG276" s="185"/>
      <c r="BH276" s="406"/>
      <c r="BI276" s="185"/>
      <c r="BJ276" s="406"/>
      <c r="BK276" s="406"/>
      <c r="BL276" s="185"/>
      <c r="BM276" s="185"/>
      <c r="BN276" s="40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6"/>
      <c r="CO276" s="229"/>
      <c r="CP276" s="667"/>
      <c r="CQ276" s="229"/>
      <c r="CR276" s="229"/>
      <c r="CS276" s="103"/>
      <c r="CT276" s="668"/>
      <c r="CU276" s="668"/>
      <c r="CV276" s="668"/>
      <c r="CW276" s="668"/>
      <c r="CX276" s="668"/>
      <c r="CY276" s="668"/>
      <c r="CZ276" s="668"/>
      <c r="DA276" s="66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1277</v>
      </c>
      <c r="C278" s="106" t="s">
        <v>1277</v>
      </c>
      <c r="D278" s="107" t="s">
        <v>1277</v>
      </c>
      <c r="E278" s="108" t="s">
        <v>1277</v>
      </c>
      <c r="F278" s="109" t="s">
        <v>1277</v>
      </c>
      <c r="G278" s="105" t="s">
        <v>1277</v>
      </c>
      <c r="H278" s="662"/>
      <c r="I278" s="663"/>
      <c r="J278" s="662"/>
      <c r="K278" s="662"/>
      <c r="L278" s="662"/>
      <c r="M278" s="662"/>
      <c r="N278" s="662"/>
      <c r="O278" s="662"/>
      <c r="P278" s="662"/>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664"/>
      <c r="AM278" s="664"/>
      <c r="AN278" s="220"/>
      <c r="AO278" s="220"/>
      <c r="AP278" s="181"/>
      <c r="AQ278" s="181"/>
      <c r="AR278" s="220"/>
      <c r="AS278" s="220"/>
      <c r="AT278" s="664"/>
      <c r="AU278" s="664"/>
      <c r="AV278" s="664"/>
      <c r="AW278" s="665"/>
      <c r="AX278" s="220"/>
      <c r="AY278" s="220"/>
      <c r="AZ278" s="93"/>
      <c r="BA278" s="406"/>
      <c r="BB278" s="406"/>
      <c r="BC278" s="406"/>
      <c r="BD278" s="406"/>
      <c r="BE278" s="406"/>
      <c r="BF278" s="406"/>
      <c r="BG278" s="185"/>
      <c r="BH278" s="406"/>
      <c r="BI278" s="185"/>
      <c r="BJ278" s="406"/>
      <c r="BK278" s="406"/>
      <c r="BL278" s="185"/>
      <c r="BM278" s="185"/>
      <c r="BN278" s="40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6"/>
      <c r="CO278" s="229"/>
      <c r="CP278" s="667"/>
      <c r="CQ278" s="229"/>
      <c r="CR278" s="229"/>
      <c r="CS278" s="103"/>
      <c r="CT278" s="668"/>
      <c r="CU278" s="668"/>
      <c r="CV278" s="668"/>
      <c r="CW278" s="668"/>
      <c r="CX278" s="668"/>
      <c r="CY278" s="668"/>
      <c r="CZ278" s="668"/>
      <c r="DA278" s="66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1277</v>
      </c>
      <c r="C280" s="106" t="s">
        <v>1277</v>
      </c>
      <c r="D280" s="107" t="s">
        <v>1277</v>
      </c>
      <c r="E280" s="108" t="s">
        <v>1277</v>
      </c>
      <c r="F280" s="109" t="s">
        <v>1277</v>
      </c>
      <c r="G280" s="105" t="s">
        <v>1277</v>
      </c>
      <c r="H280" s="662"/>
      <c r="I280" s="663"/>
      <c r="J280" s="662"/>
      <c r="K280" s="662"/>
      <c r="L280" s="662"/>
      <c r="M280" s="662"/>
      <c r="N280" s="662"/>
      <c r="O280" s="662"/>
      <c r="P280" s="662"/>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664"/>
      <c r="AM280" s="664"/>
      <c r="AN280" s="220"/>
      <c r="AO280" s="220"/>
      <c r="AP280" s="181"/>
      <c r="AQ280" s="181"/>
      <c r="AR280" s="220"/>
      <c r="AS280" s="220"/>
      <c r="AT280" s="664"/>
      <c r="AU280" s="664"/>
      <c r="AV280" s="664"/>
      <c r="AW280" s="665"/>
      <c r="AX280" s="220"/>
      <c r="AY280" s="220"/>
      <c r="AZ280" s="93"/>
      <c r="BA280" s="406"/>
      <c r="BB280" s="406"/>
      <c r="BC280" s="406"/>
      <c r="BD280" s="406"/>
      <c r="BE280" s="406"/>
      <c r="BF280" s="406"/>
      <c r="BG280" s="185"/>
      <c r="BH280" s="406"/>
      <c r="BI280" s="185"/>
      <c r="BJ280" s="406"/>
      <c r="BK280" s="406"/>
      <c r="BL280" s="185"/>
      <c r="BM280" s="185"/>
      <c r="BN280" s="40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6"/>
      <c r="CO280" s="229"/>
      <c r="CP280" s="667"/>
      <c r="CQ280" s="229"/>
      <c r="CR280" s="229"/>
      <c r="CS280" s="103"/>
      <c r="CT280" s="668"/>
      <c r="CU280" s="668"/>
      <c r="CV280" s="668"/>
      <c r="CW280" s="668"/>
      <c r="CX280" s="668"/>
      <c r="CY280" s="668"/>
      <c r="CZ280" s="668"/>
      <c r="DA280" s="66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1277</v>
      </c>
      <c r="C282" s="106" t="s">
        <v>1277</v>
      </c>
      <c r="D282" s="107" t="s">
        <v>1277</v>
      </c>
      <c r="E282" s="108" t="s">
        <v>1277</v>
      </c>
      <c r="F282" s="109" t="s">
        <v>1277</v>
      </c>
      <c r="G282" s="105" t="s">
        <v>1277</v>
      </c>
      <c r="H282" s="662"/>
      <c r="I282" s="663"/>
      <c r="J282" s="662"/>
      <c r="K282" s="662"/>
      <c r="L282" s="662"/>
      <c r="M282" s="662"/>
      <c r="N282" s="662"/>
      <c r="O282" s="662"/>
      <c r="P282" s="662"/>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664"/>
      <c r="AM282" s="664"/>
      <c r="AN282" s="220"/>
      <c r="AO282" s="220"/>
      <c r="AP282" s="181"/>
      <c r="AQ282" s="181"/>
      <c r="AR282" s="220"/>
      <c r="AS282" s="220"/>
      <c r="AT282" s="664"/>
      <c r="AU282" s="664"/>
      <c r="AV282" s="664"/>
      <c r="AW282" s="665"/>
      <c r="AX282" s="220"/>
      <c r="AY282" s="220"/>
      <c r="AZ282" s="93"/>
      <c r="BA282" s="406"/>
      <c r="BB282" s="406"/>
      <c r="BC282" s="406"/>
      <c r="BD282" s="406"/>
      <c r="BE282" s="406"/>
      <c r="BF282" s="406"/>
      <c r="BG282" s="185"/>
      <c r="BH282" s="406"/>
      <c r="BI282" s="185"/>
      <c r="BJ282" s="406"/>
      <c r="BK282" s="406"/>
      <c r="BL282" s="185"/>
      <c r="BM282" s="185"/>
      <c r="BN282" s="40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6"/>
      <c r="CO282" s="229"/>
      <c r="CP282" s="667"/>
      <c r="CQ282" s="229"/>
      <c r="CR282" s="229"/>
      <c r="CS282" s="103"/>
      <c r="CT282" s="668"/>
      <c r="CU282" s="668"/>
      <c r="CV282" s="668"/>
      <c r="CW282" s="668"/>
      <c r="CX282" s="668"/>
      <c r="CY282" s="668"/>
      <c r="CZ282" s="668"/>
      <c r="DA282" s="66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1277</v>
      </c>
      <c r="C284" s="106" t="s">
        <v>1277</v>
      </c>
      <c r="D284" s="107" t="s">
        <v>1277</v>
      </c>
      <c r="E284" s="108" t="s">
        <v>1277</v>
      </c>
      <c r="F284" s="109" t="s">
        <v>1277</v>
      </c>
      <c r="G284" s="105" t="s">
        <v>1277</v>
      </c>
      <c r="H284" s="662"/>
      <c r="I284" s="663"/>
      <c r="J284" s="662"/>
      <c r="K284" s="662"/>
      <c r="L284" s="662"/>
      <c r="M284" s="662"/>
      <c r="N284" s="662"/>
      <c r="O284" s="662"/>
      <c r="P284" s="662"/>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664"/>
      <c r="AM284" s="664"/>
      <c r="AN284" s="220"/>
      <c r="AO284" s="220"/>
      <c r="AP284" s="181"/>
      <c r="AQ284" s="181"/>
      <c r="AR284" s="220"/>
      <c r="AS284" s="220"/>
      <c r="AT284" s="664"/>
      <c r="AU284" s="664"/>
      <c r="AV284" s="664"/>
      <c r="AW284" s="665"/>
      <c r="AX284" s="220"/>
      <c r="AY284" s="220"/>
      <c r="AZ284" s="93"/>
      <c r="BA284" s="406"/>
      <c r="BB284" s="406"/>
      <c r="BC284" s="406"/>
      <c r="BD284" s="406"/>
      <c r="BE284" s="406"/>
      <c r="BF284" s="406"/>
      <c r="BG284" s="185"/>
      <c r="BH284" s="406"/>
      <c r="BI284" s="185"/>
      <c r="BJ284" s="406"/>
      <c r="BK284" s="406"/>
      <c r="BL284" s="185"/>
      <c r="BM284" s="185"/>
      <c r="BN284" s="40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6"/>
      <c r="CO284" s="229"/>
      <c r="CP284" s="667"/>
      <c r="CQ284" s="229"/>
      <c r="CR284" s="229"/>
      <c r="CS284" s="103"/>
      <c r="CT284" s="668"/>
      <c r="CU284" s="668"/>
      <c r="CV284" s="668"/>
      <c r="CW284" s="668"/>
      <c r="CX284" s="668"/>
      <c r="CY284" s="668"/>
      <c r="CZ284" s="668"/>
      <c r="DA284" s="66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1277</v>
      </c>
      <c r="C286" s="106" t="s">
        <v>1277</v>
      </c>
      <c r="D286" s="107" t="s">
        <v>1277</v>
      </c>
      <c r="E286" s="108" t="s">
        <v>1277</v>
      </c>
      <c r="F286" s="109" t="s">
        <v>1277</v>
      </c>
      <c r="G286" s="105" t="s">
        <v>1277</v>
      </c>
      <c r="H286" s="662"/>
      <c r="I286" s="663"/>
      <c r="J286" s="662"/>
      <c r="K286" s="662"/>
      <c r="L286" s="662"/>
      <c r="M286" s="662"/>
      <c r="N286" s="662"/>
      <c r="O286" s="662"/>
      <c r="P286" s="662"/>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664"/>
      <c r="AM286" s="664"/>
      <c r="AN286" s="220"/>
      <c r="AO286" s="220"/>
      <c r="AP286" s="181"/>
      <c r="AQ286" s="181"/>
      <c r="AR286" s="220"/>
      <c r="AS286" s="220"/>
      <c r="AT286" s="664"/>
      <c r="AU286" s="664"/>
      <c r="AV286" s="664"/>
      <c r="AW286" s="665"/>
      <c r="AX286" s="220"/>
      <c r="AY286" s="220"/>
      <c r="AZ286" s="93"/>
      <c r="BA286" s="406"/>
      <c r="BB286" s="406"/>
      <c r="BC286" s="406"/>
      <c r="BD286" s="406"/>
      <c r="BE286" s="406"/>
      <c r="BF286" s="406"/>
      <c r="BG286" s="185"/>
      <c r="BH286" s="406"/>
      <c r="BI286" s="185"/>
      <c r="BJ286" s="406"/>
      <c r="BK286" s="406"/>
      <c r="BL286" s="185"/>
      <c r="BM286" s="185"/>
      <c r="BN286" s="40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6"/>
      <c r="CO286" s="229"/>
      <c r="CP286" s="667"/>
      <c r="CQ286" s="229"/>
      <c r="CR286" s="229"/>
      <c r="CS286" s="103"/>
      <c r="CT286" s="668"/>
      <c r="CU286" s="668"/>
      <c r="CV286" s="668"/>
      <c r="CW286" s="668"/>
      <c r="CX286" s="668"/>
      <c r="CY286" s="668"/>
      <c r="CZ286" s="668"/>
      <c r="DA286" s="66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1277</v>
      </c>
      <c r="C288" s="106" t="s">
        <v>1277</v>
      </c>
      <c r="D288" s="107" t="s">
        <v>1277</v>
      </c>
      <c r="E288" s="108" t="s">
        <v>1277</v>
      </c>
      <c r="F288" s="109" t="s">
        <v>1277</v>
      </c>
      <c r="G288" s="105" t="s">
        <v>1277</v>
      </c>
      <c r="H288" s="662"/>
      <c r="I288" s="663"/>
      <c r="J288" s="662"/>
      <c r="K288" s="662"/>
      <c r="L288" s="662"/>
      <c r="M288" s="662"/>
      <c r="N288" s="662"/>
      <c r="O288" s="662"/>
      <c r="P288" s="662"/>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664"/>
      <c r="AM288" s="664"/>
      <c r="AN288" s="220"/>
      <c r="AO288" s="220"/>
      <c r="AP288" s="181"/>
      <c r="AQ288" s="181"/>
      <c r="AR288" s="220"/>
      <c r="AS288" s="220"/>
      <c r="AT288" s="664"/>
      <c r="AU288" s="664"/>
      <c r="AV288" s="664"/>
      <c r="AW288" s="665"/>
      <c r="AX288" s="220"/>
      <c r="AY288" s="220"/>
      <c r="AZ288" s="93"/>
      <c r="BA288" s="406"/>
      <c r="BB288" s="406"/>
      <c r="BC288" s="406"/>
      <c r="BD288" s="406"/>
      <c r="BE288" s="406"/>
      <c r="BF288" s="406"/>
      <c r="BG288" s="185"/>
      <c r="BH288" s="406"/>
      <c r="BI288" s="185"/>
      <c r="BJ288" s="406"/>
      <c r="BK288" s="406"/>
      <c r="BL288" s="185"/>
      <c r="BM288" s="185"/>
      <c r="BN288" s="40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6"/>
      <c r="CO288" s="229"/>
      <c r="CP288" s="667"/>
      <c r="CQ288" s="229"/>
      <c r="CR288" s="229"/>
      <c r="CS288" s="103"/>
      <c r="CT288" s="668"/>
      <c r="CU288" s="668"/>
      <c r="CV288" s="668"/>
      <c r="CW288" s="668"/>
      <c r="CX288" s="668"/>
      <c r="CY288" s="668"/>
      <c r="CZ288" s="668"/>
      <c r="DA288" s="66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1277</v>
      </c>
      <c r="C290" s="106" t="s">
        <v>1277</v>
      </c>
      <c r="D290" s="107" t="s">
        <v>1277</v>
      </c>
      <c r="E290" s="108" t="s">
        <v>1277</v>
      </c>
      <c r="F290" s="109" t="s">
        <v>1277</v>
      </c>
      <c r="G290" s="105" t="s">
        <v>1277</v>
      </c>
      <c r="H290" s="662"/>
      <c r="I290" s="663"/>
      <c r="J290" s="662"/>
      <c r="K290" s="662"/>
      <c r="L290" s="662"/>
      <c r="M290" s="662"/>
      <c r="N290" s="662"/>
      <c r="O290" s="662"/>
      <c r="P290" s="662"/>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664"/>
      <c r="AM290" s="664"/>
      <c r="AN290" s="220"/>
      <c r="AO290" s="220"/>
      <c r="AP290" s="181"/>
      <c r="AQ290" s="181"/>
      <c r="AR290" s="220"/>
      <c r="AS290" s="220"/>
      <c r="AT290" s="664"/>
      <c r="AU290" s="664"/>
      <c r="AV290" s="664"/>
      <c r="AW290" s="665"/>
      <c r="AX290" s="220"/>
      <c r="AY290" s="220"/>
      <c r="AZ290" s="93"/>
      <c r="BA290" s="406"/>
      <c r="BB290" s="406"/>
      <c r="BC290" s="406"/>
      <c r="BD290" s="406"/>
      <c r="BE290" s="406"/>
      <c r="BF290" s="406"/>
      <c r="BG290" s="185"/>
      <c r="BH290" s="406"/>
      <c r="BI290" s="185"/>
      <c r="BJ290" s="406"/>
      <c r="BK290" s="406"/>
      <c r="BL290" s="185"/>
      <c r="BM290" s="185"/>
      <c r="BN290" s="40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6"/>
      <c r="CO290" s="229"/>
      <c r="CP290" s="667"/>
      <c r="CQ290" s="229"/>
      <c r="CR290" s="229"/>
      <c r="CS290" s="103"/>
      <c r="CT290" s="668"/>
      <c r="CU290" s="668"/>
      <c r="CV290" s="668"/>
      <c r="CW290" s="668"/>
      <c r="CX290" s="668"/>
      <c r="CY290" s="668"/>
      <c r="CZ290" s="668"/>
      <c r="DA290" s="66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3"/>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1"/>
      <c r="B294" s="105" t="s">
        <v>1277</v>
      </c>
      <c r="C294" s="106" t="s">
        <v>1277</v>
      </c>
      <c r="D294" s="107" t="s">
        <v>1277</v>
      </c>
      <c r="E294" s="108" t="s">
        <v>1277</v>
      </c>
      <c r="F294" s="109" t="s">
        <v>1277</v>
      </c>
      <c r="G294" s="105" t="s">
        <v>1277</v>
      </c>
      <c r="H294" s="662"/>
      <c r="I294" s="663"/>
      <c r="J294" s="662"/>
      <c r="K294" s="662"/>
      <c r="L294" s="662"/>
      <c r="M294" s="662"/>
      <c r="N294" s="662"/>
      <c r="O294" s="662"/>
      <c r="P294" s="662"/>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664"/>
      <c r="AM294" s="664"/>
      <c r="AN294" s="220"/>
      <c r="AO294" s="220"/>
      <c r="AP294" s="181"/>
      <c r="AQ294" s="181"/>
      <c r="AR294" s="220"/>
      <c r="AS294" s="665"/>
      <c r="AT294" s="664"/>
      <c r="AU294" s="664"/>
      <c r="AV294" s="664"/>
      <c r="AW294" s="665"/>
      <c r="AX294" s="220"/>
      <c r="AY294" s="220"/>
      <c r="AZ294" s="93"/>
      <c r="BA294" s="406"/>
      <c r="BB294" s="406"/>
      <c r="BC294" s="406"/>
      <c r="BD294" s="406"/>
      <c r="BE294" s="406"/>
      <c r="BF294" s="406"/>
      <c r="BG294" s="185"/>
      <c r="BH294" s="406"/>
      <c r="BI294" s="185"/>
      <c r="BJ294" s="406"/>
      <c r="BK294" s="406"/>
      <c r="BL294" s="672"/>
      <c r="BM294" s="185"/>
      <c r="BN294" s="40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6"/>
      <c r="CO294" s="667"/>
      <c r="CP294" s="667"/>
      <c r="CQ294" s="229"/>
      <c r="CR294" s="229"/>
      <c r="CS294" s="103"/>
      <c r="CT294" s="668"/>
      <c r="CU294" s="668"/>
      <c r="CV294" s="668"/>
      <c r="CW294" s="668"/>
      <c r="CX294" s="668"/>
      <c r="CY294" s="668"/>
      <c r="CZ294" s="668"/>
      <c r="DA294" s="668"/>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1"/>
      <c r="B296" s="105"/>
      <c r="C296" s="106"/>
      <c r="D296" s="107"/>
      <c r="E296" s="108"/>
      <c r="F296" s="109"/>
      <c r="G296" s="105"/>
      <c r="H296" s="662"/>
      <c r="I296" s="112"/>
      <c r="J296" s="662"/>
      <c r="K296" s="114"/>
      <c r="L296" s="114"/>
      <c r="M296" s="239"/>
      <c r="N296" s="114"/>
      <c r="O296" s="114"/>
      <c r="P296" s="662"/>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5"/>
      <c r="AO296" s="220"/>
      <c r="AP296" s="181"/>
      <c r="AQ296" s="181"/>
      <c r="AR296" s="665"/>
      <c r="AS296" s="665"/>
      <c r="AT296" s="123"/>
      <c r="AU296" s="123"/>
      <c r="AV296" s="123"/>
      <c r="AW296" s="665"/>
      <c r="AX296" s="665"/>
      <c r="AY296" s="665"/>
      <c r="AZ296" s="93"/>
      <c r="BA296" s="406"/>
      <c r="BB296" s="406"/>
      <c r="BC296" s="406"/>
      <c r="BD296" s="406"/>
      <c r="BE296" s="129"/>
      <c r="BF296" s="129"/>
      <c r="BG296" s="185"/>
      <c r="BH296" s="406"/>
      <c r="BI296" s="672"/>
      <c r="BJ296" s="129"/>
      <c r="BK296" s="406"/>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7"/>
      <c r="CP296" s="667"/>
      <c r="CQ296" s="667"/>
      <c r="CR296" s="667"/>
      <c r="CS296" s="103"/>
      <c r="CT296" s="668"/>
      <c r="CU296" s="147"/>
      <c r="CV296" s="668"/>
      <c r="CW296" s="668"/>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62"/>
      <c r="I298" s="112"/>
      <c r="J298" s="662"/>
      <c r="K298" s="114"/>
      <c r="L298" s="114"/>
      <c r="M298" s="239"/>
      <c r="N298" s="114"/>
      <c r="O298" s="114"/>
      <c r="P298" s="662"/>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5"/>
      <c r="AO298" s="220"/>
      <c r="AP298" s="181"/>
      <c r="AQ298" s="181"/>
      <c r="AR298" s="665"/>
      <c r="AS298" s="665"/>
      <c r="AT298" s="123"/>
      <c r="AU298" s="123"/>
      <c r="AV298" s="123"/>
      <c r="AW298" s="665"/>
      <c r="AX298" s="665"/>
      <c r="AY298" s="665"/>
      <c r="AZ298" s="93"/>
      <c r="BA298" s="406"/>
      <c r="BB298" s="406"/>
      <c r="BC298" s="406"/>
      <c r="BD298" s="406"/>
      <c r="BE298" s="129"/>
      <c r="BF298" s="129"/>
      <c r="BG298" s="185"/>
      <c r="BH298" s="406"/>
      <c r="BI298" s="672"/>
      <c r="BJ298" s="129"/>
      <c r="BK298" s="406"/>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7"/>
      <c r="CP298" s="667"/>
      <c r="CQ298" s="667"/>
      <c r="CR298" s="667"/>
      <c r="CS298" s="103"/>
      <c r="CT298" s="668"/>
      <c r="CU298" s="147"/>
      <c r="CV298" s="668"/>
      <c r="CW298" s="668"/>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T36"/>
    <hyperlink r:id="rId1965" ref="CU36"/>
    <hyperlink r:id="rId1966" ref="CV36"/>
    <hyperlink r:id="rId1967" ref="CW36"/>
    <hyperlink r:id="rId1968" ref="CX36"/>
    <hyperlink r:id="rId1969" ref="CY36"/>
    <hyperlink r:id="rId1970" ref="CZ36"/>
    <hyperlink r:id="rId1971" ref="DC36"/>
    <hyperlink r:id="rId1972" ref="DD36"/>
    <hyperlink r:id="rId1973" ref="DG36"/>
    <hyperlink r:id="rId1974" ref="DH36"/>
    <hyperlink r:id="rId1975" ref="DJ36"/>
    <hyperlink r:id="rId1976" ref="DK36"/>
    <hyperlink r:id="rId1977" ref="DP36"/>
    <hyperlink r:id="rId1978" ref="DV36"/>
    <hyperlink r:id="rId1979" ref="DY36"/>
    <hyperlink r:id="rId1980" ref="H37"/>
    <hyperlink r:id="rId1981" ref="I37"/>
    <hyperlink r:id="rId1982" ref="J37"/>
    <hyperlink r:id="rId1983" ref="N37"/>
    <hyperlink r:id="rId1984" ref="P37"/>
    <hyperlink r:id="rId1985" ref="R37"/>
    <hyperlink r:id="rId1986" ref="S37"/>
    <hyperlink r:id="rId1987" ref="T37"/>
    <hyperlink r:id="rId1988" ref="X37"/>
    <hyperlink r:id="rId1989" ref="Y37"/>
    <hyperlink r:id="rId1990" ref="AA37"/>
    <hyperlink r:id="rId1991" ref="AD37"/>
    <hyperlink r:id="rId1992" ref="AH37"/>
    <hyperlink r:id="rId1993" ref="AL37"/>
    <hyperlink r:id="rId1994" ref="AM37"/>
    <hyperlink r:id="rId1995" ref="AV37"/>
    <hyperlink r:id="rId1996" ref="AW37"/>
    <hyperlink r:id="rId1997" ref="BA37"/>
    <hyperlink r:id="rId1998" ref="BB37"/>
    <hyperlink r:id="rId1999" ref="BC37"/>
    <hyperlink r:id="rId2000" ref="BG37"/>
    <hyperlink r:id="rId2001" ref="BQ37"/>
    <hyperlink r:id="rId2002" ref="BR37"/>
    <hyperlink r:id="rId2003" ref="BT37"/>
    <hyperlink r:id="rId2004" ref="BU37"/>
    <hyperlink r:id="rId2005" ref="BW37"/>
    <hyperlink r:id="rId2006" ref="BZ37"/>
    <hyperlink r:id="rId2007" ref="CH37"/>
    <hyperlink r:id="rId2008" ref="CK37"/>
    <hyperlink r:id="rId2009" ref="CN37"/>
    <hyperlink r:id="rId2010" ref="CO37"/>
    <hyperlink r:id="rId2011" ref="CP37"/>
    <hyperlink r:id="rId2012" ref="CU37"/>
    <hyperlink r:id="rId2013" ref="CX37"/>
    <hyperlink r:id="rId2014" ref="CY37"/>
    <hyperlink r:id="rId2015" ref="DG37"/>
    <hyperlink r:id="rId2016" ref="DI37"/>
    <hyperlink r:id="rId2017" ref="DJ37"/>
    <hyperlink r:id="rId2018" ref="DK37"/>
    <hyperlink r:id="rId2019" ref="DM37"/>
    <hyperlink r:id="rId2020" ref="DN37"/>
    <hyperlink r:id="rId2021" ref="DO37"/>
    <hyperlink r:id="rId2022" ref="DQ37"/>
    <hyperlink r:id="rId2023" ref="DR37"/>
    <hyperlink r:id="rId2024" ref="DS37"/>
    <hyperlink r:id="rId2025" ref="DT37"/>
    <hyperlink r:id="rId2026" ref="DU37"/>
    <hyperlink r:id="rId2027" ref="DV37"/>
    <hyperlink r:id="rId2028" ref="DW37"/>
    <hyperlink r:id="rId2029" ref="DZ37"/>
    <hyperlink r:id="rId2030" ref="EA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CG52"/>
    <hyperlink r:id="rId2292" ref="CK52"/>
    <hyperlink r:id="rId2293" ref="CT52"/>
    <hyperlink r:id="rId2294" ref="CZ52"/>
    <hyperlink r:id="rId2295" ref="H53"/>
    <hyperlink r:id="rId2296" ref="J53"/>
    <hyperlink r:id="rId2297" ref="K53"/>
    <hyperlink r:id="rId2298" ref="N53"/>
    <hyperlink r:id="rId2299" ref="BR53"/>
    <hyperlink r:id="rId2300" ref="BV53"/>
    <hyperlink r:id="rId2301" ref="CL53"/>
    <hyperlink r:id="rId2302" ref="CV53"/>
    <hyperlink r:id="rId2303" ref="CZ53"/>
    <hyperlink r:id="rId2304" ref="H54"/>
    <hyperlink r:id="rId2305" ref="I54"/>
    <hyperlink r:id="rId2306" ref="J54"/>
    <hyperlink r:id="rId2307" ref="K54"/>
    <hyperlink r:id="rId2308" ref="L54"/>
    <hyperlink r:id="rId2309" ref="M54"/>
    <hyperlink r:id="rId2310" ref="N54"/>
    <hyperlink r:id="rId2311" ref="O54"/>
    <hyperlink r:id="rId2312" ref="P54"/>
    <hyperlink r:id="rId2313" ref="S54"/>
    <hyperlink r:id="rId2314" ref="U54"/>
    <hyperlink r:id="rId2315" ref="X54"/>
    <hyperlink r:id="rId2316" ref="Y54"/>
    <hyperlink r:id="rId2317" ref="Z54"/>
    <hyperlink r:id="rId2318" ref="AA54"/>
    <hyperlink r:id="rId2319" ref="AB54"/>
    <hyperlink r:id="rId2320" ref="AC54"/>
    <hyperlink r:id="rId2321" ref="AE54"/>
    <hyperlink r:id="rId2322" ref="AF54"/>
    <hyperlink r:id="rId2323" ref="AI54"/>
    <hyperlink r:id="rId2324" ref="AM54"/>
    <hyperlink r:id="rId2325" ref="AO54"/>
    <hyperlink r:id="rId2326" ref="AT54"/>
    <hyperlink r:id="rId2327" ref="AU54"/>
    <hyperlink r:id="rId2328" ref="AX54"/>
    <hyperlink r:id="rId2329" ref="BA54"/>
    <hyperlink r:id="rId2330" ref="BB54"/>
    <hyperlink r:id="rId2331" ref="BC54"/>
    <hyperlink r:id="rId2332" ref="BE54"/>
    <hyperlink r:id="rId2333" ref="BF54"/>
    <hyperlink r:id="rId2334" ref="BH54"/>
    <hyperlink r:id="rId2335" ref="BI54"/>
    <hyperlink r:id="rId2336" ref="BJ54"/>
    <hyperlink r:id="rId2337" ref="BK54"/>
    <hyperlink r:id="rId2338" ref="BM54"/>
    <hyperlink r:id="rId2339" ref="BN54"/>
    <hyperlink r:id="rId2340" ref="BQ54"/>
    <hyperlink r:id="rId2341" ref="BR54"/>
    <hyperlink r:id="rId2342" ref="BS54"/>
    <hyperlink r:id="rId2343" ref="BT54"/>
    <hyperlink r:id="rId2344" ref="BU54"/>
    <hyperlink r:id="rId2345" ref="BV54"/>
    <hyperlink r:id="rId2346" ref="BX54"/>
    <hyperlink r:id="rId2347" ref="BY54"/>
    <hyperlink r:id="rId2348" ref="BZ54"/>
    <hyperlink r:id="rId2349" ref="CB54"/>
    <hyperlink r:id="rId2350" ref="CC54"/>
    <hyperlink r:id="rId2351" ref="CF54"/>
    <hyperlink r:id="rId2352" ref="CG54"/>
    <hyperlink r:id="rId2353" ref="CH54"/>
    <hyperlink r:id="rId2354" ref="CI54"/>
    <hyperlink r:id="rId2355" ref="CJ54"/>
    <hyperlink r:id="rId2356" ref="CK54"/>
    <hyperlink r:id="rId2357" ref="CL54"/>
    <hyperlink r:id="rId2358" ref="CM54"/>
    <hyperlink r:id="rId2359" ref="CQ54"/>
    <hyperlink r:id="rId2360" ref="CT54"/>
    <hyperlink r:id="rId2361" ref="CU54"/>
    <hyperlink r:id="rId2362" ref="CV54"/>
    <hyperlink r:id="rId2363" ref="CW54"/>
    <hyperlink r:id="rId2364" ref="CX54"/>
    <hyperlink r:id="rId2365" ref="CZ54"/>
    <hyperlink r:id="rId2366" ref="DA54"/>
    <hyperlink r:id="rId2367" ref="DG54"/>
    <hyperlink r:id="rId2368" ref="DK54"/>
    <hyperlink r:id="rId2369" ref="DN54"/>
    <hyperlink r:id="rId2370" ref="DP54"/>
    <hyperlink r:id="rId2371" ref="DU54"/>
    <hyperlink r:id="rId2372" ref="DY54"/>
    <hyperlink r:id="rId2373" ref="EA54"/>
    <hyperlink r:id="rId2374" ref="EB54"/>
    <hyperlink r:id="rId2375" ref="H55"/>
    <hyperlink r:id="rId2376" ref="I55"/>
    <hyperlink r:id="rId2377" ref="J55"/>
    <hyperlink r:id="rId2378" ref="K55"/>
    <hyperlink r:id="rId2379" ref="L55"/>
    <hyperlink r:id="rId2380" ref="X55"/>
    <hyperlink r:id="rId2381" ref="Y55"/>
    <hyperlink r:id="rId2382" ref="Z55"/>
    <hyperlink r:id="rId2383" ref="AT55"/>
    <hyperlink r:id="rId2384" ref="AU55"/>
    <hyperlink r:id="rId2385" ref="BC55"/>
    <hyperlink r:id="rId2386" ref="BD55"/>
    <hyperlink r:id="rId2387" ref="CG55"/>
    <hyperlink r:id="rId2388" ref="CK55"/>
    <hyperlink r:id="rId2389" ref="CV55"/>
    <hyperlink r:id="rId2390" ref="H56"/>
    <hyperlink r:id="rId2391" ref="J56"/>
    <hyperlink r:id="rId2392" ref="K56"/>
    <hyperlink r:id="rId2393" ref="L56"/>
    <hyperlink r:id="rId2394" ref="M56"/>
    <hyperlink r:id="rId2395" ref="O56"/>
    <hyperlink r:id="rId2396" ref="P56"/>
    <hyperlink r:id="rId2397" ref="R56"/>
    <hyperlink r:id="rId2398" ref="S56"/>
    <hyperlink r:id="rId2399" ref="Y56"/>
    <hyperlink r:id="rId2400" ref="Z56"/>
    <hyperlink r:id="rId2401" ref="AF56"/>
    <hyperlink r:id="rId2402" ref="AG56"/>
    <hyperlink r:id="rId2403" ref="AJ56"/>
    <hyperlink r:id="rId2404" ref="AL56"/>
    <hyperlink r:id="rId2405" ref="AM56"/>
    <hyperlink r:id="rId2406" ref="AN56"/>
    <hyperlink r:id="rId2407" ref="AQ56"/>
    <hyperlink r:id="rId2408" ref="AT56"/>
    <hyperlink r:id="rId2409" ref="AU56"/>
    <hyperlink r:id="rId2410" ref="AV56"/>
    <hyperlink r:id="rId2411" ref="BA56"/>
    <hyperlink r:id="rId2412" ref="BD56"/>
    <hyperlink r:id="rId2413" ref="BG56"/>
    <hyperlink r:id="rId2414" ref="BQ56"/>
    <hyperlink r:id="rId2415" ref="BS56"/>
    <hyperlink r:id="rId2416" ref="BT56"/>
    <hyperlink r:id="rId2417" ref="BY56"/>
    <hyperlink r:id="rId2418" ref="BZ56"/>
    <hyperlink r:id="rId2419" ref="CA56"/>
    <hyperlink r:id="rId2420" ref="CG56"/>
    <hyperlink r:id="rId2421" ref="CL56"/>
    <hyperlink r:id="rId2422" ref="CM56"/>
    <hyperlink r:id="rId2423" ref="CV56"/>
    <hyperlink r:id="rId2424" ref="CX56"/>
    <hyperlink r:id="rId2425" ref="CY56"/>
    <hyperlink r:id="rId2426" ref="CZ56"/>
    <hyperlink r:id="rId2427" ref="DA56"/>
    <hyperlink r:id="rId2428" ref="DB56"/>
    <hyperlink r:id="rId2429" ref="DC56"/>
    <hyperlink r:id="rId2430" ref="DD56"/>
    <hyperlink r:id="rId2431" ref="DE56"/>
    <hyperlink r:id="rId2432" ref="DG56"/>
    <hyperlink r:id="rId2433" ref="DH56"/>
    <hyperlink r:id="rId2434" ref="DI56"/>
    <hyperlink r:id="rId2435" ref="DK56"/>
    <hyperlink r:id="rId2436" ref="DM56"/>
    <hyperlink r:id="rId2437" ref="DN56"/>
    <hyperlink r:id="rId2438" ref="DO56"/>
    <hyperlink r:id="rId2439" ref="DP56"/>
    <hyperlink r:id="rId2440" ref="DQ56"/>
    <hyperlink r:id="rId2441" ref="DR56"/>
    <hyperlink r:id="rId2442" ref="DS56"/>
    <hyperlink r:id="rId2443" ref="DT56"/>
    <hyperlink r:id="rId2444" ref="DU56"/>
    <hyperlink r:id="rId2445" ref="DV56"/>
    <hyperlink r:id="rId2446" ref="DW56"/>
    <hyperlink r:id="rId2447" ref="DX56"/>
    <hyperlink r:id="rId2448" ref="DY56"/>
    <hyperlink r:id="rId2449" ref="DZ56"/>
    <hyperlink r:id="rId2450" ref="EA56"/>
    <hyperlink r:id="rId2451" ref="EB56"/>
    <hyperlink r:id="rId2452" ref="CF57"/>
    <hyperlink r:id="rId2453" ref="CW57"/>
    <hyperlink r:id="rId2454" ref="J58"/>
    <hyperlink r:id="rId2455" ref="K58"/>
    <hyperlink r:id="rId2456" ref="N58"/>
    <hyperlink r:id="rId2457" ref="O58"/>
    <hyperlink r:id="rId2458" ref="P58"/>
    <hyperlink r:id="rId2459" ref="X58"/>
    <hyperlink r:id="rId2460" ref="Y58"/>
    <hyperlink r:id="rId2461" ref="Z58"/>
    <hyperlink r:id="rId2462" ref="AA58"/>
    <hyperlink r:id="rId2463" ref="AB58"/>
    <hyperlink r:id="rId2464" ref="AC58"/>
    <hyperlink r:id="rId2465" ref="AF58"/>
    <hyperlink r:id="rId2466" ref="AI58"/>
    <hyperlink r:id="rId2467" ref="AM58"/>
    <hyperlink r:id="rId2468" ref="AT58"/>
    <hyperlink r:id="rId2469" ref="AU58"/>
    <hyperlink r:id="rId2470" ref="BA58"/>
    <hyperlink r:id="rId2471" ref="BC58"/>
    <hyperlink r:id="rId2472" ref="BD58"/>
    <hyperlink r:id="rId2473" ref="BE58"/>
    <hyperlink r:id="rId2474" ref="BF58"/>
    <hyperlink r:id="rId2475" ref="BH58"/>
    <hyperlink r:id="rId2476" ref="BI58"/>
    <hyperlink r:id="rId2477" ref="BK58"/>
    <hyperlink r:id="rId2478" ref="BR58"/>
    <hyperlink r:id="rId2479" ref="BS58"/>
    <hyperlink r:id="rId2480" ref="BT58"/>
    <hyperlink r:id="rId2481" ref="BV58"/>
    <hyperlink r:id="rId2482" ref="BZ58"/>
    <hyperlink r:id="rId2483" ref="CL58"/>
    <hyperlink r:id="rId2484" ref="CM58"/>
    <hyperlink r:id="rId2485" ref="CU58"/>
    <hyperlink r:id="rId2486" ref="CV58"/>
    <hyperlink r:id="rId2487" ref="CW58"/>
    <hyperlink r:id="rId2488" ref="DA58"/>
    <hyperlink r:id="rId2489" ref="DE58"/>
    <hyperlink r:id="rId2490" ref="DL58"/>
    <hyperlink r:id="rId2491" ref="DP58"/>
    <hyperlink r:id="rId2492" ref="DS58"/>
    <hyperlink r:id="rId2493" ref="DU58"/>
    <hyperlink r:id="rId2494" ref="J59"/>
    <hyperlink r:id="rId2495" ref="N59"/>
    <hyperlink r:id="rId2496" ref="X59"/>
    <hyperlink r:id="rId2497" ref="Y59"/>
    <hyperlink r:id="rId2498" ref="AA59"/>
    <hyperlink r:id="rId2499" ref="AB59"/>
    <hyperlink r:id="rId2500" ref="AC59"/>
    <hyperlink r:id="rId2501" ref="AF59"/>
    <hyperlink r:id="rId2502" ref="AH59"/>
    <hyperlink r:id="rId2503" ref="AL59"/>
    <hyperlink r:id="rId2504" ref="AU59"/>
    <hyperlink r:id="rId2505" ref="BB59"/>
    <hyperlink r:id="rId2506" ref="BG59"/>
    <hyperlink r:id="rId2507" ref="BI59"/>
    <hyperlink r:id="rId2508" ref="BJ59"/>
    <hyperlink r:id="rId2509" ref="BQ59"/>
    <hyperlink r:id="rId2510" ref="BS59"/>
    <hyperlink r:id="rId2511" ref="BX59"/>
    <hyperlink r:id="rId2512" ref="CD59"/>
    <hyperlink r:id="rId2513" ref="CI59"/>
    <hyperlink r:id="rId2514" ref="CL59"/>
    <hyperlink r:id="rId2515" ref="CM59"/>
    <hyperlink r:id="rId2516" ref="L60"/>
    <hyperlink r:id="rId2517" ref="P60"/>
    <hyperlink r:id="rId2518" ref="S60"/>
    <hyperlink r:id="rId2519" ref="BD60"/>
    <hyperlink r:id="rId2520" ref="BE60"/>
    <hyperlink r:id="rId2521" ref="BM60"/>
    <hyperlink r:id="rId2522" ref="CZ60"/>
    <hyperlink r:id="rId2523" ref="K61"/>
    <hyperlink r:id="rId2524" ref="N61"/>
    <hyperlink r:id="rId2525" ref="O61"/>
    <hyperlink r:id="rId2526" ref="P61"/>
    <hyperlink r:id="rId2527" ref="AC61"/>
    <hyperlink r:id="rId2528" ref="AF61"/>
    <hyperlink r:id="rId2529" ref="BD61"/>
    <hyperlink r:id="rId2530" ref="BH61"/>
    <hyperlink r:id="rId2531" ref="BS61"/>
    <hyperlink r:id="rId2532" ref="BT61"/>
    <hyperlink r:id="rId2533" ref="BV61"/>
    <hyperlink r:id="rId2534" ref="CG61"/>
    <hyperlink r:id="rId2535" ref="CJ61"/>
    <hyperlink r:id="rId2536" ref="CK61"/>
    <hyperlink r:id="rId2537" ref="CL61"/>
    <hyperlink r:id="rId2538" ref="CW61"/>
    <hyperlink r:id="rId2539" ref="CZ61"/>
    <hyperlink r:id="rId2540" ref="DA61"/>
    <hyperlink r:id="rId2541" ref="DK61"/>
    <hyperlink r:id="rId2542" ref="DN61"/>
    <hyperlink r:id="rId2543" ref="DP61"/>
    <hyperlink r:id="rId2544" ref="EB61"/>
    <hyperlink r:id="rId2545" ref="H62"/>
    <hyperlink r:id="rId2546" ref="I62"/>
    <hyperlink r:id="rId2547" ref="J62"/>
    <hyperlink r:id="rId2548" ref="K62"/>
    <hyperlink r:id="rId2549" ref="L62"/>
    <hyperlink r:id="rId2550" ref="M62"/>
    <hyperlink r:id="rId2551" ref="P62"/>
    <hyperlink r:id="rId2552" ref="X62"/>
    <hyperlink r:id="rId2553" ref="Y62"/>
    <hyperlink r:id="rId2554" ref="Z62"/>
    <hyperlink r:id="rId2555" ref="AA62"/>
    <hyperlink r:id="rId2556" ref="AB62"/>
    <hyperlink r:id="rId2557" ref="AD62"/>
    <hyperlink r:id="rId2558" ref="AF62"/>
    <hyperlink r:id="rId2559" ref="AM62"/>
    <hyperlink r:id="rId2560" ref="AT62"/>
    <hyperlink r:id="rId2561" ref="AU62"/>
    <hyperlink r:id="rId2562" ref="BA62"/>
    <hyperlink r:id="rId2563" ref="BB62"/>
    <hyperlink r:id="rId2564" ref="BE62"/>
    <hyperlink r:id="rId2565" ref="BS62"/>
    <hyperlink r:id="rId2566" ref="CF62"/>
    <hyperlink r:id="rId2567" ref="CG62"/>
    <hyperlink r:id="rId2568" ref="CL62"/>
    <hyperlink r:id="rId2569" ref="CV62"/>
    <hyperlink r:id="rId2570" ref="DG62"/>
    <hyperlink r:id="rId2571" ref="DL62"/>
    <hyperlink r:id="rId2572" ref="DP62"/>
    <hyperlink r:id="rId2573" ref="DU62"/>
    <hyperlink r:id="rId2574" ref="P64"/>
    <hyperlink r:id="rId2575" ref="U64"/>
    <hyperlink r:id="rId2576" ref="X64"/>
    <hyperlink r:id="rId2577" ref="AA64"/>
    <hyperlink r:id="rId2578" ref="AB64"/>
    <hyperlink r:id="rId2579" ref="AJ64"/>
    <hyperlink r:id="rId2580" ref="AX64"/>
    <hyperlink r:id="rId2581" ref="BA64"/>
    <hyperlink r:id="rId2582" ref="BC64"/>
    <hyperlink r:id="rId2583" ref="BD64"/>
    <hyperlink r:id="rId2584" ref="BL64"/>
    <hyperlink r:id="rId2585" ref="BM64"/>
    <hyperlink r:id="rId2586" ref="BQ64"/>
    <hyperlink r:id="rId2587" ref="BS64"/>
    <hyperlink r:id="rId2588" ref="BV64"/>
    <hyperlink r:id="rId2589" ref="CB64"/>
    <hyperlink r:id="rId2590" ref="CF64"/>
    <hyperlink r:id="rId2591" ref="CG64"/>
    <hyperlink r:id="rId2592" ref="CI64"/>
    <hyperlink r:id="rId2593" ref="CL64"/>
    <hyperlink r:id="rId2594" ref="DC64"/>
    <hyperlink r:id="rId2595" ref="DE64"/>
    <hyperlink r:id="rId2596" ref="DK64"/>
    <hyperlink r:id="rId2597" ref="EA64"/>
    <hyperlink r:id="rId2598" ref="H65"/>
    <hyperlink r:id="rId2599" ref="I65"/>
    <hyperlink r:id="rId2600" ref="J65"/>
    <hyperlink r:id="rId2601" ref="K65"/>
    <hyperlink r:id="rId2602" ref="L65"/>
    <hyperlink r:id="rId2603" ref="M65"/>
    <hyperlink r:id="rId2604" ref="N65"/>
    <hyperlink r:id="rId2605" ref="O65"/>
    <hyperlink r:id="rId2606" ref="P65"/>
    <hyperlink r:id="rId2607" ref="X65"/>
    <hyperlink r:id="rId2608" ref="Y65"/>
    <hyperlink r:id="rId2609" ref="Z65"/>
    <hyperlink r:id="rId2610" ref="AA65"/>
    <hyperlink r:id="rId2611" ref="AB65"/>
    <hyperlink r:id="rId2612" ref="AC65"/>
    <hyperlink r:id="rId2613" ref="AE65"/>
    <hyperlink r:id="rId2614" ref="AF65"/>
    <hyperlink r:id="rId2615" ref="AG65"/>
    <hyperlink r:id="rId2616" ref="AL65"/>
    <hyperlink r:id="rId2617" ref="AM65"/>
    <hyperlink r:id="rId2618" ref="AT65"/>
    <hyperlink r:id="rId2619" ref="AU65"/>
    <hyperlink r:id="rId2620" ref="BA65"/>
    <hyperlink r:id="rId2621" ref="BB65"/>
    <hyperlink r:id="rId2622" ref="BC65"/>
    <hyperlink r:id="rId2623" ref="BD65"/>
    <hyperlink r:id="rId2624" ref="BE65"/>
    <hyperlink r:id="rId2625" ref="BF65"/>
    <hyperlink r:id="rId2626" ref="BG65"/>
    <hyperlink r:id="rId2627" ref="BH65"/>
    <hyperlink r:id="rId2628" ref="BI65"/>
    <hyperlink r:id="rId2629" ref="BJ65"/>
    <hyperlink r:id="rId2630" ref="BK65"/>
    <hyperlink r:id="rId2631" ref="BL65"/>
    <hyperlink r:id="rId2632" ref="BM65"/>
    <hyperlink r:id="rId2633" ref="BN65"/>
    <hyperlink r:id="rId2634" ref="BQ65"/>
    <hyperlink r:id="rId2635" ref="BR65"/>
    <hyperlink r:id="rId2636" ref="BS65"/>
    <hyperlink r:id="rId2637" ref="BT65"/>
    <hyperlink r:id="rId2638" ref="BU65"/>
    <hyperlink r:id="rId2639" ref="BV65"/>
    <hyperlink r:id="rId2640" ref="BW65"/>
    <hyperlink r:id="rId2641" ref="BX65"/>
    <hyperlink r:id="rId2642" ref="BZ65"/>
    <hyperlink r:id="rId2643" ref="CC65"/>
    <hyperlink r:id="rId2644" ref="CF65"/>
    <hyperlink r:id="rId2645" ref="CG65"/>
    <hyperlink r:id="rId2646" ref="CH65"/>
    <hyperlink r:id="rId2647" ref="CI65"/>
    <hyperlink r:id="rId2648" ref="CJ65"/>
    <hyperlink r:id="rId2649" ref="CK65"/>
    <hyperlink r:id="rId2650" ref="CL65"/>
    <hyperlink r:id="rId2651" ref="CM65"/>
    <hyperlink r:id="rId2652" ref="CT65"/>
    <hyperlink r:id="rId2653" ref="CU65"/>
    <hyperlink r:id="rId2654" ref="CV65"/>
    <hyperlink r:id="rId2655" ref="CW65"/>
    <hyperlink r:id="rId2656" ref="CX65"/>
    <hyperlink r:id="rId2657" ref="CY65"/>
    <hyperlink r:id="rId2658" ref="CZ65"/>
    <hyperlink r:id="rId2659" ref="DA65"/>
    <hyperlink r:id="rId2660" ref="DD65"/>
    <hyperlink r:id="rId2661" ref="DK65"/>
    <hyperlink r:id="rId2662" ref="DL65"/>
    <hyperlink r:id="rId2663" ref="DP65"/>
    <hyperlink r:id="rId2664" ref="DQ65"/>
    <hyperlink r:id="rId2665" ref="DU65"/>
    <hyperlink r:id="rId2666" ref="DX65"/>
    <hyperlink r:id="rId2667" ref="DY65"/>
    <hyperlink r:id="rId2668" ref="BW67"/>
    <hyperlink r:id="rId2669" ref="CI67"/>
    <hyperlink r:id="rId2670" ref="H68"/>
    <hyperlink r:id="rId2671" ref="Q68"/>
    <hyperlink r:id="rId2672" ref="V68"/>
    <hyperlink r:id="rId2673" ref="AB68"/>
    <hyperlink r:id="rId2674" ref="AJ68"/>
    <hyperlink r:id="rId2675" ref="AN68"/>
    <hyperlink r:id="rId2676" ref="AQ68"/>
    <hyperlink r:id="rId2677" ref="AU68"/>
    <hyperlink r:id="rId2678" ref="AV68"/>
    <hyperlink r:id="rId2679" ref="BD68"/>
    <hyperlink r:id="rId2680" ref="BF68"/>
    <hyperlink r:id="rId2681" ref="BH68"/>
    <hyperlink r:id="rId2682" ref="CA68"/>
    <hyperlink r:id="rId2683" ref="CG68"/>
    <hyperlink r:id="rId2684" ref="DQ68"/>
    <hyperlink r:id="rId2685" ref="DX68"/>
    <hyperlink r:id="rId2686" ref="I69"/>
    <hyperlink r:id="rId2687" ref="J69"/>
    <hyperlink r:id="rId2688" ref="K69"/>
    <hyperlink r:id="rId2689" ref="L69"/>
    <hyperlink r:id="rId2690" ref="M69"/>
    <hyperlink r:id="rId2691" ref="N69"/>
    <hyperlink r:id="rId2692" ref="O69"/>
    <hyperlink r:id="rId2693" ref="P69"/>
    <hyperlink r:id="rId2694" ref="Y69"/>
    <hyperlink r:id="rId2695" ref="Z69"/>
    <hyperlink r:id="rId2696" ref="AB69"/>
    <hyperlink r:id="rId2697" ref="AC69"/>
    <hyperlink r:id="rId2698" ref="AE69"/>
    <hyperlink r:id="rId2699" ref="AF69"/>
    <hyperlink r:id="rId2700" ref="AM69"/>
    <hyperlink r:id="rId2701" ref="AT69"/>
    <hyperlink r:id="rId2702" ref="AU69"/>
    <hyperlink r:id="rId2703" ref="AX69"/>
    <hyperlink r:id="rId2704" ref="AY69"/>
    <hyperlink r:id="rId2705" ref="BB69"/>
    <hyperlink r:id="rId2706" ref="BC69"/>
    <hyperlink r:id="rId2707" ref="BD69"/>
    <hyperlink r:id="rId2708" ref="BK69"/>
    <hyperlink r:id="rId2709" ref="BR69"/>
    <hyperlink r:id="rId2710" ref="BS69"/>
    <hyperlink r:id="rId2711" ref="BT69"/>
    <hyperlink r:id="rId2712" ref="BU69"/>
    <hyperlink r:id="rId2713" ref="BV69"/>
    <hyperlink r:id="rId2714" ref="CC69"/>
    <hyperlink r:id="rId2715" ref="CO69"/>
    <hyperlink r:id="rId2716" ref="CQ69"/>
    <hyperlink r:id="rId2717" ref="CU69"/>
    <hyperlink r:id="rId2718" ref="CV69"/>
    <hyperlink r:id="rId2719" ref="CW69"/>
    <hyperlink r:id="rId2720" ref="DA69"/>
    <hyperlink r:id="rId2721" ref="DC69"/>
    <hyperlink r:id="rId2722" ref="DK69"/>
    <hyperlink r:id="rId2723" ref="DM69"/>
    <hyperlink r:id="rId2724" ref="DS69"/>
    <hyperlink r:id="rId2725" ref="DZ69"/>
    <hyperlink r:id="rId2726" ref="EA69"/>
    <hyperlink r:id="rId2727" ref="EB69"/>
    <hyperlink r:id="rId2728" ref="BW70"/>
    <hyperlink r:id="rId2729" ref="I71"/>
    <hyperlink r:id="rId2730" ref="L71"/>
    <hyperlink r:id="rId2731" ref="P71"/>
    <hyperlink r:id="rId2732" ref="X71"/>
    <hyperlink r:id="rId2733" ref="Z71"/>
    <hyperlink r:id="rId2734" ref="AB71"/>
    <hyperlink r:id="rId2735" ref="BD71"/>
    <hyperlink r:id="rId2736" ref="BT71"/>
    <hyperlink r:id="rId2737" ref="BV71"/>
    <hyperlink r:id="rId2738" ref="CM71"/>
    <hyperlink r:id="rId2739" ref="CZ71"/>
    <hyperlink r:id="rId2740" ref="H73"/>
    <hyperlink r:id="rId2741" ref="R73"/>
    <hyperlink r:id="rId2742" ref="S73"/>
    <hyperlink r:id="rId2743" ref="BR73"/>
    <hyperlink r:id="rId2744" ref="H74"/>
    <hyperlink r:id="rId2745" ref="I74"/>
    <hyperlink r:id="rId2746" ref="K74"/>
    <hyperlink r:id="rId2747" ref="L74"/>
    <hyperlink r:id="rId2748" ref="M74"/>
    <hyperlink r:id="rId2749" ref="N74"/>
    <hyperlink r:id="rId2750" ref="O74"/>
    <hyperlink r:id="rId2751" ref="P74"/>
    <hyperlink r:id="rId2752" ref="Q74"/>
    <hyperlink r:id="rId2753" ref="X74"/>
    <hyperlink r:id="rId2754" ref="Y74"/>
    <hyperlink r:id="rId2755" ref="Z74"/>
    <hyperlink r:id="rId2756" ref="AC74"/>
    <hyperlink r:id="rId2757" ref="AD74"/>
    <hyperlink r:id="rId2758" ref="AE74"/>
    <hyperlink r:id="rId2759" ref="AF74"/>
    <hyperlink r:id="rId2760" ref="AT74"/>
    <hyperlink r:id="rId2761" ref="AU74"/>
    <hyperlink r:id="rId2762" ref="AV74"/>
    <hyperlink r:id="rId2763" ref="BA74"/>
    <hyperlink r:id="rId2764" ref="BB74"/>
    <hyperlink r:id="rId2765" ref="BC74"/>
    <hyperlink r:id="rId2766" ref="BD74"/>
    <hyperlink r:id="rId2767" ref="BH74"/>
    <hyperlink r:id="rId2768" ref="BK74"/>
    <hyperlink r:id="rId2769" ref="BN74"/>
    <hyperlink r:id="rId2770" ref="BS74"/>
    <hyperlink r:id="rId2771" ref="BT74"/>
    <hyperlink r:id="rId2772" ref="BU74"/>
    <hyperlink r:id="rId2773" ref="BV74"/>
    <hyperlink r:id="rId2774" ref="BZ74"/>
    <hyperlink r:id="rId2775" ref="CA74"/>
    <hyperlink r:id="rId2776" ref="CB74"/>
    <hyperlink r:id="rId2777" ref="CG74"/>
    <hyperlink r:id="rId2778" ref="CH74"/>
    <hyperlink r:id="rId2779" ref="CJ74"/>
    <hyperlink r:id="rId2780" ref="CK74"/>
    <hyperlink r:id="rId2781" ref="CL74"/>
    <hyperlink r:id="rId2782" ref="CM74"/>
    <hyperlink r:id="rId2783" ref="CU74"/>
    <hyperlink r:id="rId2784" ref="CZ74"/>
    <hyperlink r:id="rId2785" ref="DJ74"/>
    <hyperlink r:id="rId2786" ref="DK74"/>
    <hyperlink r:id="rId2787" ref="DP74"/>
    <hyperlink r:id="rId2788" ref="DQ74"/>
    <hyperlink r:id="rId2789" ref="DR74"/>
    <hyperlink r:id="rId2790" ref="DU74"/>
    <hyperlink r:id="rId2791" ref="EB74"/>
    <hyperlink r:id="rId2792" ref="CH75"/>
    <hyperlink r:id="rId2793" ref="CW75"/>
    <hyperlink r:id="rId2794" ref="P80"/>
    <hyperlink r:id="rId2795" ref="Q80"/>
    <hyperlink r:id="rId2796" ref="R80"/>
    <hyperlink r:id="rId2797" ref="S80"/>
    <hyperlink r:id="rId2798" ref="T80"/>
    <hyperlink r:id="rId2799" ref="U80"/>
    <hyperlink r:id="rId2800" ref="AF80"/>
    <hyperlink r:id="rId2801" ref="AH80"/>
    <hyperlink r:id="rId2802" ref="AI80"/>
    <hyperlink r:id="rId2803" ref="AJ80"/>
    <hyperlink r:id="rId2804" ref="AO80"/>
    <hyperlink r:id="rId2805" ref="AP80"/>
    <hyperlink r:id="rId2806" ref="AQ80"/>
    <hyperlink r:id="rId2807" ref="AS80"/>
    <hyperlink r:id="rId2808" ref="AT80"/>
    <hyperlink r:id="rId2809" ref="AU80"/>
    <hyperlink r:id="rId2810" ref="AW80"/>
    <hyperlink r:id="rId2811" ref="AX80"/>
    <hyperlink r:id="rId2812" ref="AY80"/>
    <hyperlink r:id="rId2813" ref="BB80"/>
    <hyperlink r:id="rId2814" ref="BR80"/>
    <hyperlink r:id="rId2815" ref="BT80"/>
    <hyperlink r:id="rId2816" ref="BZ80"/>
    <hyperlink r:id="rId2817" ref="CH80"/>
    <hyperlink r:id="rId2818" ref="CM80"/>
    <hyperlink r:id="rId2819" ref="CO80"/>
    <hyperlink r:id="rId2820" ref="CP80"/>
    <hyperlink r:id="rId2821" ref="CV80"/>
    <hyperlink r:id="rId2822" ref="CX80"/>
    <hyperlink r:id="rId2823" ref="DA80"/>
    <hyperlink r:id="rId2824" ref="DQ80"/>
    <hyperlink r:id="rId2825" ref="EB80"/>
    <hyperlink r:id="rId2826" ref="P81"/>
    <hyperlink r:id="rId2827" ref="Z81"/>
    <hyperlink r:id="rId2828" ref="AA81"/>
    <hyperlink r:id="rId2829" ref="AB81"/>
    <hyperlink r:id="rId2830" ref="AF81"/>
    <hyperlink r:id="rId2831" ref="AX81"/>
    <hyperlink r:id="rId2832" ref="BD81"/>
    <hyperlink r:id="rId2833" ref="BS81"/>
    <hyperlink r:id="rId2834" ref="BZ81"/>
    <hyperlink r:id="rId2835" ref="CA81"/>
    <hyperlink r:id="rId2836" ref="CC81"/>
    <hyperlink r:id="rId2837" ref="CG81"/>
    <hyperlink r:id="rId2838" ref="CM81"/>
    <hyperlink r:id="rId2839" ref="DE81"/>
    <hyperlink r:id="rId2840" ref="M82"/>
    <hyperlink r:id="rId2841" ref="AI83"/>
    <hyperlink r:id="rId2842" ref="AU83"/>
    <hyperlink r:id="rId2843" ref="CD83"/>
    <hyperlink r:id="rId2844" ref="CR83"/>
    <hyperlink r:id="rId2845" ref="CU83"/>
    <hyperlink r:id="rId2846" ref="DB83"/>
    <hyperlink r:id="rId2847" ref="DM83"/>
    <hyperlink r:id="rId2848" ref="I84"/>
    <hyperlink r:id="rId2849" ref="J84"/>
    <hyperlink r:id="rId2850" ref="L84"/>
    <hyperlink r:id="rId2851" ref="O84"/>
    <hyperlink r:id="rId2852" ref="S84"/>
    <hyperlink r:id="rId2853" ref="T84"/>
    <hyperlink r:id="rId2854" ref="X84"/>
    <hyperlink r:id="rId2855" ref="Y84"/>
    <hyperlink r:id="rId2856" ref="Z84"/>
    <hyperlink r:id="rId2857" ref="AA84"/>
    <hyperlink r:id="rId2858" ref="AC84"/>
    <hyperlink r:id="rId2859" ref="AD84"/>
    <hyperlink r:id="rId2860" ref="AI84"/>
    <hyperlink r:id="rId2861" ref="AR84"/>
    <hyperlink r:id="rId2862" ref="AU84"/>
    <hyperlink r:id="rId2863" ref="AW84"/>
    <hyperlink r:id="rId2864" ref="BD84"/>
    <hyperlink r:id="rId2865" ref="BI84"/>
    <hyperlink r:id="rId2866" ref="BM84"/>
    <hyperlink r:id="rId2867" ref="BN84"/>
    <hyperlink r:id="rId2868" ref="BR84"/>
    <hyperlink r:id="rId2869" ref="BS84"/>
    <hyperlink r:id="rId2870" ref="BT84"/>
    <hyperlink r:id="rId2871" ref="BV84"/>
    <hyperlink r:id="rId2872" ref="BX84"/>
    <hyperlink r:id="rId2873" ref="BY84"/>
    <hyperlink r:id="rId2874" ref="CA84"/>
    <hyperlink r:id="rId2875" ref="CB84"/>
    <hyperlink r:id="rId2876" ref="CC84"/>
    <hyperlink r:id="rId2877" ref="CF84"/>
    <hyperlink r:id="rId2878" ref="CG84"/>
    <hyperlink r:id="rId2879" ref="CH84"/>
    <hyperlink r:id="rId2880" ref="CK84"/>
    <hyperlink r:id="rId2881" ref="CL84"/>
    <hyperlink r:id="rId2882" ref="CQ84"/>
    <hyperlink r:id="rId2883" ref="CT84"/>
    <hyperlink r:id="rId2884" ref="CV84"/>
    <hyperlink r:id="rId2885" ref="CX84"/>
    <hyperlink r:id="rId2886" ref="CY84"/>
    <hyperlink r:id="rId2887" ref="CZ84"/>
    <hyperlink r:id="rId2888" ref="DC84"/>
    <hyperlink r:id="rId2889" ref="DH84"/>
    <hyperlink r:id="rId2890" ref="DM84"/>
    <hyperlink r:id="rId2891" ref="DN84"/>
    <hyperlink r:id="rId2892" ref="DO84"/>
    <hyperlink r:id="rId2893" ref="DP84"/>
    <hyperlink r:id="rId2894" ref="DU84"/>
    <hyperlink r:id="rId2895" ref="DY84"/>
    <hyperlink r:id="rId2896" ref="EA84"/>
    <hyperlink r:id="rId2897" ref="L85"/>
    <hyperlink r:id="rId2898" ref="Z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7"/>
    <hyperlink r:id="rId3075" ref="X107"/>
    <hyperlink r:id="rId3076" ref="AA107"/>
    <hyperlink r:id="rId3077" ref="AB107"/>
    <hyperlink r:id="rId3078" ref="AU107"/>
    <hyperlink r:id="rId3079" ref="BD107"/>
    <hyperlink r:id="rId3080" ref="BE107"/>
    <hyperlink r:id="rId3081" ref="BH107"/>
    <hyperlink r:id="rId3082" ref="BJ107"/>
    <hyperlink r:id="rId3083" ref="BR107"/>
    <hyperlink r:id="rId3084" ref="BY107"/>
    <hyperlink r:id="rId3085" ref="CF107"/>
    <hyperlink r:id="rId3086" ref="CG107"/>
    <hyperlink r:id="rId3087" ref="CI107"/>
    <hyperlink r:id="rId3088" ref="CL107"/>
    <hyperlink r:id="rId3089" ref="CT107"/>
    <hyperlink r:id="rId3090" ref="CV107"/>
    <hyperlink r:id="rId3091" ref="CW107"/>
    <hyperlink r:id="rId3092" ref="CZ107"/>
    <hyperlink r:id="rId3093" ref="DA107"/>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Y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P173"/>
    <hyperlink r:id="rId3310" ref="CM173"/>
    <hyperlink r:id="rId3311" ref="H174"/>
    <hyperlink r:id="rId3312" ref="K174"/>
    <hyperlink r:id="rId3313" ref="BC174"/>
    <hyperlink r:id="rId3314" ref="AA177"/>
    <hyperlink r:id="rId3315" ref="AT179"/>
    <hyperlink r:id="rId3316" ref="CI179"/>
    <hyperlink r:id="rId3317" ref="AH183"/>
    <hyperlink r:id="rId3318" ref="DY184"/>
    <hyperlink r:id="rId3319" ref="BC185"/>
    <hyperlink r:id="rId3320" ref="DK185"/>
    <hyperlink r:id="rId3321" ref="H186"/>
    <hyperlink r:id="rId3322" ref="K186"/>
    <hyperlink r:id="rId3323" ref="Y186"/>
    <hyperlink r:id="rId3324" ref="AM186"/>
    <hyperlink r:id="rId3325" ref="AO186"/>
    <hyperlink r:id="rId3326" ref="AX186"/>
    <hyperlink r:id="rId3327" ref="BA186"/>
    <hyperlink r:id="rId3328" ref="BC186"/>
    <hyperlink r:id="rId3329" ref="BM186"/>
    <hyperlink r:id="rId3330" ref="CF186"/>
    <hyperlink r:id="rId3331" ref="DM186"/>
    <hyperlink r:id="rId3332" ref="DN186"/>
    <hyperlink r:id="rId3333" ref="DO186"/>
    <hyperlink r:id="rId3334" ref="EB186"/>
  </hyperlinks>
  <drawing r:id="rId3335"/>
  <legacyDrawing r:id="rId3336"/>
  <tableParts count="3">
    <tablePart r:id="rId3340"/>
    <tablePart r:id="rId3341"/>
    <tablePart r:id="rId3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3918</v>
      </c>
      <c r="AB1" s="679" t="s">
        <v>6000</v>
      </c>
      <c r="AC1" s="679" t="s">
        <v>2801</v>
      </c>
      <c r="AD1" s="679" t="s">
        <v>3735</v>
      </c>
      <c r="AE1" s="679" t="s">
        <v>6001</v>
      </c>
      <c r="AF1" s="679" t="s">
        <v>2131</v>
      </c>
      <c r="AG1" s="679" t="s">
        <v>1606</v>
      </c>
      <c r="AH1" s="679" t="s">
        <v>6002</v>
      </c>
      <c r="AI1" s="680" t="s">
        <v>6003</v>
      </c>
      <c r="AJ1" s="679" t="s">
        <v>6004</v>
      </c>
      <c r="AK1" s="682" t="s">
        <v>6005</v>
      </c>
      <c r="AL1" s="679" t="s">
        <v>640</v>
      </c>
      <c r="AM1" s="679" t="s">
        <v>5698</v>
      </c>
      <c r="AN1" s="679" t="s">
        <v>6006</v>
      </c>
      <c r="AO1" s="679" t="s">
        <v>6007</v>
      </c>
      <c r="AP1" s="681" t="s">
        <v>6008</v>
      </c>
      <c r="AQ1" s="679" t="s">
        <v>6009</v>
      </c>
      <c r="AR1" s="679" t="s">
        <v>4084</v>
      </c>
      <c r="AS1" s="679" t="s">
        <v>5271</v>
      </c>
      <c r="AT1" s="679" t="s">
        <v>2882</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5733</v>
      </c>
      <c r="M2" s="685" t="s">
        <v>6018</v>
      </c>
      <c r="N2" s="685" t="s">
        <v>6019</v>
      </c>
      <c r="O2" s="685" t="s">
        <v>6020</v>
      </c>
      <c r="P2" s="685" t="s">
        <v>6021</v>
      </c>
      <c r="Q2" s="685" t="s">
        <v>6022</v>
      </c>
      <c r="R2" s="685" t="s">
        <v>6023</v>
      </c>
      <c r="S2" s="685" t="s">
        <v>6024</v>
      </c>
      <c r="T2" s="685" t="s">
        <v>5944</v>
      </c>
      <c r="U2" s="685" t="s">
        <v>993</v>
      </c>
      <c r="V2" s="685" t="s">
        <v>3799</v>
      </c>
      <c r="W2" s="685" t="s">
        <v>1464</v>
      </c>
      <c r="X2" s="685" t="s">
        <v>1742</v>
      </c>
      <c r="Y2" s="685" t="s">
        <v>5091</v>
      </c>
      <c r="Z2" s="685" t="s">
        <v>2134</v>
      </c>
      <c r="AA2" s="685" t="s">
        <v>1865</v>
      </c>
      <c r="AB2" s="685" t="s">
        <v>5828</v>
      </c>
      <c r="AC2" s="685" t="s">
        <v>5828</v>
      </c>
      <c r="AD2" s="685" t="s">
        <v>5434</v>
      </c>
      <c r="AE2" s="685" t="s">
        <v>2948</v>
      </c>
      <c r="AF2" s="685" t="s">
        <v>6025</v>
      </c>
      <c r="AG2" s="685" t="s">
        <v>5867</v>
      </c>
      <c r="AH2" s="685" t="s">
        <v>5867</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3318</v>
      </c>
      <c r="G3" s="688" t="s">
        <v>3593</v>
      </c>
      <c r="H3" s="688" t="s">
        <v>3319</v>
      </c>
      <c r="I3" s="688" t="s">
        <v>4621</v>
      </c>
      <c r="J3" s="688" t="s">
        <v>6029</v>
      </c>
      <c r="K3" s="688" t="s">
        <v>6030</v>
      </c>
      <c r="L3" s="688" t="s">
        <v>3593</v>
      </c>
      <c r="M3" s="688" t="s">
        <v>2836</v>
      </c>
      <c r="N3" s="688" t="s">
        <v>2133</v>
      </c>
      <c r="O3" s="688" t="s">
        <v>6031</v>
      </c>
      <c r="P3" s="688" t="s">
        <v>3799</v>
      </c>
      <c r="Q3" s="688" t="s">
        <v>6032</v>
      </c>
      <c r="R3" s="688" t="s">
        <v>4723</v>
      </c>
      <c r="S3" s="688" t="s">
        <v>5364</v>
      </c>
      <c r="T3" s="688" t="s">
        <v>5470</v>
      </c>
      <c r="U3" s="688" t="s">
        <v>5658</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2491</v>
      </c>
      <c r="G4" s="693" t="s">
        <v>6036</v>
      </c>
      <c r="H4" s="693" t="s">
        <v>3473</v>
      </c>
      <c r="I4" s="693" t="s">
        <v>4598</v>
      </c>
      <c r="J4" s="693" t="s">
        <v>6037</v>
      </c>
      <c r="K4" s="693" t="s">
        <v>3139</v>
      </c>
      <c r="L4" s="693" t="s">
        <v>543</v>
      </c>
      <c r="M4" s="693" t="s">
        <v>3318</v>
      </c>
      <c r="N4" s="693" t="s">
        <v>1673</v>
      </c>
      <c r="O4" s="693" t="s">
        <v>1764</v>
      </c>
      <c r="P4" s="693" t="s">
        <v>3281</v>
      </c>
      <c r="Q4" s="693" t="s">
        <v>332</v>
      </c>
      <c r="R4" s="693" t="s">
        <v>5658</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3428</v>
      </c>
      <c r="F6" s="706" t="s">
        <v>741</v>
      </c>
      <c r="G6" s="707" t="s">
        <v>2626</v>
      </c>
      <c r="H6" s="704" t="s">
        <v>438</v>
      </c>
      <c r="I6" s="704" t="s">
        <v>1359</v>
      </c>
      <c r="J6" s="708" t="s">
        <v>1062</v>
      </c>
      <c r="K6" s="707" t="str">
        <f>HYPERLINK("https://youtu.be/BAG8a3WI9KM","52.27")</f>
        <v>52.27</v>
      </c>
      <c r="L6" s="709" t="s">
        <v>157</v>
      </c>
      <c r="M6" s="710" t="s">
        <v>2457</v>
      </c>
      <c r="N6" s="711"/>
      <c r="O6" s="705" t="str">
        <f>HYPERLINK("https://youtu.be/qv_H1NgDIQ8","53.73")</f>
        <v>53.73</v>
      </c>
      <c r="P6" s="706" t="s">
        <v>1649</v>
      </c>
      <c r="Q6" s="705" t="str">
        <f>HYPERLINK("https://clips.twitch.tv/ZealousSeductiveOkapiCharlieBitMe","51.96")</f>
        <v>51.96</v>
      </c>
      <c r="R6" s="710" t="s">
        <v>2418</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4622</v>
      </c>
      <c r="Q7" s="706"/>
      <c r="R7" s="707" t="s">
        <v>2419</v>
      </c>
      <c r="S7" s="706"/>
      <c r="T7" s="706"/>
      <c r="U7" s="706"/>
      <c r="V7" s="706"/>
      <c r="W7" s="706"/>
      <c r="X7" s="706"/>
      <c r="Y7" s="714"/>
      <c r="Z7" s="706"/>
      <c r="AA7" s="707" t="s">
        <v>3922</v>
      </c>
      <c r="AB7" s="706"/>
      <c r="AC7" s="713"/>
      <c r="AD7" s="714"/>
      <c r="AE7" s="706"/>
      <c r="AF7" s="706"/>
      <c r="AG7" s="706"/>
      <c r="AH7" s="706"/>
      <c r="AI7" s="706"/>
      <c r="AJ7" s="706"/>
      <c r="AK7" s="717" t="s">
        <v>6048</v>
      </c>
      <c r="AL7" s="706"/>
      <c r="AM7" s="709" t="s">
        <v>2871</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3344</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4008</v>
      </c>
      <c r="F12" s="706" t="s">
        <v>6067</v>
      </c>
      <c r="G12" s="727"/>
      <c r="H12" s="706"/>
      <c r="I12" s="706"/>
      <c r="J12" s="707" t="s">
        <v>6068</v>
      </c>
      <c r="K12" s="706" t="s">
        <v>5328</v>
      </c>
      <c r="L12" s="709" t="s">
        <v>3030</v>
      </c>
      <c r="M12" s="706"/>
      <c r="N12" s="706"/>
      <c r="O12" s="706" t="s">
        <v>6069</v>
      </c>
      <c r="P12" s="707" t="s">
        <v>6070</v>
      </c>
      <c r="Q12" s="706" t="s">
        <v>6067</v>
      </c>
      <c r="R12" s="707" t="s">
        <v>4214</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3257</v>
      </c>
      <c r="R13" s="707" t="s">
        <v>2420</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5705</v>
      </c>
      <c r="D14" s="707" t="s">
        <v>5705</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4234</v>
      </c>
      <c r="M14" s="706" t="s">
        <v>5129</v>
      </c>
      <c r="N14" s="706"/>
      <c r="O14" s="707" t="str">
        <f>HYPERLINK("https://youtu.be/rZW3Nzg9CsM","14.20")</f>
        <v>14.20</v>
      </c>
      <c r="P14" s="711" t="s">
        <v>4053</v>
      </c>
      <c r="Q14" s="706" t="s">
        <v>2844</v>
      </c>
      <c r="R14" s="706"/>
      <c r="S14" s="711"/>
      <c r="T14" s="706"/>
      <c r="U14" s="711" t="s">
        <v>2140</v>
      </c>
      <c r="V14" s="711"/>
      <c r="W14" s="706"/>
      <c r="X14" s="706"/>
      <c r="Y14" s="707" t="s">
        <v>4215</v>
      </c>
      <c r="Z14" s="706"/>
      <c r="AA14" s="707" t="s">
        <v>5845</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2466</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2863</v>
      </c>
      <c r="G16" s="707" t="s">
        <v>1565</v>
      </c>
      <c r="H16" s="706" t="s">
        <v>6082</v>
      </c>
      <c r="I16" s="706" t="s">
        <v>595</v>
      </c>
      <c r="J16" s="707" t="s">
        <v>2247</v>
      </c>
      <c r="K16" s="706"/>
      <c r="L16" s="709" t="s">
        <v>6083</v>
      </c>
      <c r="M16" s="707" t="s">
        <v>6082</v>
      </c>
      <c r="N16" s="709" t="s">
        <v>2863</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2714</v>
      </c>
      <c r="G18" s="706"/>
      <c r="H18" s="709" t="s">
        <v>1471</v>
      </c>
      <c r="I18" s="706"/>
      <c r="J18" s="706"/>
      <c r="K18" s="707" t="str">
        <f>HYPERLINK("https://youtu.be/t-1yqXLdZMA","38.05")</f>
        <v>38.05</v>
      </c>
      <c r="L18" s="706"/>
      <c r="M18" s="707" t="s">
        <v>6089</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5018</v>
      </c>
      <c r="K19" s="706" t="s">
        <v>3717</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4249</v>
      </c>
      <c r="AU19" s="706"/>
      <c r="AV19" s="706"/>
      <c r="AW19" s="706"/>
      <c r="AX19" s="706"/>
      <c r="AY19" s="706"/>
      <c r="AZ19" s="706"/>
      <c r="BA19" s="706"/>
    </row>
    <row r="20" ht="15.75" customHeight="1">
      <c r="A20" s="719"/>
      <c r="B20" s="728" t="s">
        <v>6094</v>
      </c>
      <c r="C20" s="703" t="s">
        <v>3017</v>
      </c>
      <c r="D20" s="707" t="s">
        <v>1201</v>
      </c>
      <c r="E20" s="704" t="s">
        <v>3017</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2830</v>
      </c>
      <c r="D21" s="707" t="s">
        <v>2830</v>
      </c>
      <c r="E21" s="704" t="s">
        <v>6098</v>
      </c>
      <c r="F21" s="707" t="s">
        <v>584</v>
      </c>
      <c r="G21" s="710" t="s">
        <v>922</v>
      </c>
      <c r="H21" s="704" t="s">
        <v>621</v>
      </c>
      <c r="I21" s="740" t="s">
        <v>6099</v>
      </c>
      <c r="J21" s="741" t="s">
        <v>1066</v>
      </c>
      <c r="K21" s="707" t="str">
        <f>HYPERLINK("https://clips.twitch.tv/EnergeticBeautifulMallardRalpherZ","42.96")</f>
        <v>42.96</v>
      </c>
      <c r="L21" s="709" t="s">
        <v>4222</v>
      </c>
      <c r="M21" s="710" t="s">
        <v>138</v>
      </c>
      <c r="N21" s="706"/>
      <c r="O21" s="706" t="s">
        <v>1684</v>
      </c>
      <c r="P21" s="707" t="s">
        <v>1291</v>
      </c>
      <c r="Q21" s="706" t="s">
        <v>1783</v>
      </c>
      <c r="R21" s="710" t="s">
        <v>2421</v>
      </c>
      <c r="S21" s="707" t="s">
        <v>549</v>
      </c>
      <c r="T21" s="706"/>
      <c r="U21" s="706" t="s">
        <v>6100</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3610</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2987</v>
      </c>
      <c r="D26" s="707" t="s">
        <v>6115</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2423</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5846</v>
      </c>
      <c r="D28" s="707" t="s">
        <v>5846</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2599</v>
      </c>
      <c r="D29" s="707" t="s">
        <v>2599</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5062</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5075</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2988</v>
      </c>
      <c r="D34" s="707" t="s">
        <v>6129</v>
      </c>
      <c r="E34" s="707" t="s">
        <v>2746</v>
      </c>
      <c r="F34" s="711" t="s">
        <v>4477</v>
      </c>
      <c r="G34" s="711"/>
      <c r="H34" s="706"/>
      <c r="I34" s="711"/>
      <c r="J34" s="706"/>
      <c r="K34" s="711"/>
      <c r="L34" s="711"/>
      <c r="M34" s="704" t="s">
        <v>2988</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3811</v>
      </c>
      <c r="D35" s="707" t="s">
        <v>3478</v>
      </c>
      <c r="E35" s="707" t="s">
        <v>1414</v>
      </c>
      <c r="F35" s="707" t="s">
        <v>2357</v>
      </c>
      <c r="G35" s="706"/>
      <c r="H35" s="711" t="s">
        <v>2840</v>
      </c>
      <c r="I35" s="706"/>
      <c r="J35" s="711"/>
      <c r="K35" s="706"/>
      <c r="L35" s="706"/>
      <c r="M35" s="707" t="s">
        <v>3811</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2868</v>
      </c>
      <c r="D36" s="707" t="s">
        <v>2988</v>
      </c>
      <c r="E36" s="707" t="s">
        <v>1959</v>
      </c>
      <c r="F36" s="707" t="s">
        <v>6137</v>
      </c>
      <c r="G36" s="750"/>
      <c r="H36" s="706"/>
      <c r="I36" s="706"/>
      <c r="J36" s="706"/>
      <c r="K36" s="706" t="s">
        <v>6139</v>
      </c>
      <c r="L36" s="706"/>
      <c r="M36" s="751" t="s">
        <v>2868</v>
      </c>
      <c r="N36" s="706"/>
      <c r="O36" s="706"/>
      <c r="P36" s="707" t="s">
        <v>2840</v>
      </c>
      <c r="Q36" s="706" t="s">
        <v>2712</v>
      </c>
      <c r="R36" s="706"/>
      <c r="S36" s="706"/>
      <c r="T36" s="706"/>
      <c r="U36" s="706" t="s">
        <v>5506</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3562</v>
      </c>
      <c r="E37" s="707" t="s">
        <v>3755</v>
      </c>
      <c r="F37" s="706"/>
      <c r="G37" s="707" t="s">
        <v>1616</v>
      </c>
      <c r="H37" s="706"/>
      <c r="I37" s="706"/>
      <c r="J37" s="707" t="s">
        <v>3386</v>
      </c>
      <c r="K37" s="707" t="s">
        <v>1616</v>
      </c>
      <c r="L37" s="709" t="s">
        <v>2076</v>
      </c>
      <c r="M37" s="753" t="s">
        <v>1000</v>
      </c>
      <c r="N37" s="707" t="s">
        <v>3562</v>
      </c>
      <c r="O37" s="706"/>
      <c r="P37" s="707" t="s">
        <v>4792</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2476</v>
      </c>
      <c r="D41" s="706"/>
      <c r="E41" s="706"/>
      <c r="F41" s="706"/>
      <c r="G41" s="706"/>
      <c r="H41" s="706"/>
      <c r="I41" s="706"/>
      <c r="J41" s="706"/>
      <c r="K41" s="707" t="s">
        <v>2476</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4857</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5012</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4204</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3981</v>
      </c>
      <c r="D50" s="707" t="s">
        <v>3981</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3397</v>
      </c>
      <c r="D53" s="709" t="s">
        <v>4738</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6160</v>
      </c>
      <c r="C56" s="723" t="s">
        <v>411</v>
      </c>
      <c r="D56" s="709" t="s">
        <v>6164</v>
      </c>
      <c r="E56" s="763"/>
      <c r="F56" s="763"/>
      <c r="G56" s="707" t="s">
        <v>3252</v>
      </c>
      <c r="H56" s="763"/>
      <c r="I56" s="707" t="s">
        <v>3252</v>
      </c>
      <c r="J56" s="707" t="s">
        <v>6165</v>
      </c>
      <c r="K56" s="763"/>
      <c r="L56" s="730" t="s">
        <v>6166</v>
      </c>
      <c r="M56" s="763"/>
      <c r="N56" s="763"/>
      <c r="O56" s="765"/>
      <c r="P56" s="763"/>
      <c r="Q56" s="776" t="s">
        <v>6096</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5174</v>
      </c>
      <c r="G57" s="763"/>
      <c r="H57" s="763"/>
      <c r="I57" s="707" t="s">
        <v>6152</v>
      </c>
      <c r="J57" s="763"/>
      <c r="K57" s="763"/>
      <c r="L57" s="730" t="s">
        <v>2056</v>
      </c>
      <c r="M57" s="763"/>
      <c r="N57" s="763"/>
      <c r="O57" s="763" t="s">
        <v>6169</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5774</v>
      </c>
      <c r="D58" s="706"/>
      <c r="E58" s="707" t="s">
        <v>902</v>
      </c>
      <c r="F58" s="706"/>
      <c r="G58" s="714"/>
      <c r="H58" s="714"/>
      <c r="I58" s="714"/>
      <c r="J58" s="706"/>
      <c r="K58" s="714"/>
      <c r="L58" s="714"/>
      <c r="M58" s="704" t="s">
        <v>5774</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6172</v>
      </c>
      <c r="C59" s="716" t="s">
        <v>2997</v>
      </c>
      <c r="D59" s="707" t="s">
        <v>3999</v>
      </c>
      <c r="E59" s="763"/>
      <c r="F59" s="707" t="s">
        <v>3999</v>
      </c>
      <c r="G59" s="763"/>
      <c r="H59" s="763"/>
      <c r="I59" s="740" t="s">
        <v>3902</v>
      </c>
      <c r="J59" s="727"/>
      <c r="K59" s="763"/>
      <c r="L59" s="763"/>
      <c r="M59" s="751" t="s">
        <v>6173</v>
      </c>
      <c r="N59" s="707" t="s">
        <v>2997</v>
      </c>
      <c r="O59" s="763"/>
      <c r="P59" s="763"/>
      <c r="Q59" s="763"/>
      <c r="R59" s="763"/>
      <c r="S59" s="730" t="s">
        <v>2978</v>
      </c>
      <c r="T59" s="730" t="s">
        <v>4453</v>
      </c>
      <c r="U59" s="763"/>
      <c r="V59" s="763"/>
      <c r="W59" s="763"/>
      <c r="X59" s="763"/>
      <c r="Y59" s="707" t="s">
        <v>3397</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3927</v>
      </c>
      <c r="D62" s="707" t="s">
        <v>1773</v>
      </c>
      <c r="E62" s="707" t="s">
        <v>3927</v>
      </c>
      <c r="F62" s="763"/>
      <c r="G62" s="763"/>
      <c r="H62" s="763"/>
      <c r="I62" s="765" t="s">
        <v>4120</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5484</v>
      </c>
      <c r="G63" s="707" t="s">
        <v>6180</v>
      </c>
      <c r="H63" s="730" t="s">
        <v>6181</v>
      </c>
      <c r="I63" s="707" t="s">
        <v>1163</v>
      </c>
      <c r="J63" s="708" t="s">
        <v>1076</v>
      </c>
      <c r="K63" s="765" t="s">
        <v>1290</v>
      </c>
      <c r="L63" s="763"/>
      <c r="M63" s="710" t="s">
        <v>4220</v>
      </c>
      <c r="N63" s="763"/>
      <c r="O63" s="763" t="s">
        <v>355</v>
      </c>
      <c r="P63" s="707" t="s">
        <v>2809</v>
      </c>
      <c r="Q63" s="763" t="s">
        <v>1533</v>
      </c>
      <c r="R63" s="707" t="s">
        <v>6182</v>
      </c>
      <c r="S63" s="763"/>
      <c r="T63" s="763"/>
      <c r="U63" s="763"/>
      <c r="V63" s="707" t="s">
        <v>660</v>
      </c>
      <c r="W63" s="763"/>
      <c r="X63" s="763"/>
      <c r="Y63" s="763"/>
      <c r="Z63" s="763"/>
      <c r="AA63" s="707" t="s">
        <v>3927</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4482</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4257</v>
      </c>
      <c r="H65" s="704" t="s">
        <v>838</v>
      </c>
      <c r="I65" s="707" t="s">
        <v>1366</v>
      </c>
      <c r="J65" s="707" t="s">
        <v>1077</v>
      </c>
      <c r="K65" s="763" t="s">
        <v>1291</v>
      </c>
      <c r="L65" s="730" t="s">
        <v>1574</v>
      </c>
      <c r="M65" s="710" t="s">
        <v>1801</v>
      </c>
      <c r="N65" s="763"/>
      <c r="O65" s="763" t="s">
        <v>117</v>
      </c>
      <c r="P65" s="707" t="s">
        <v>3331</v>
      </c>
      <c r="Q65" s="763" t="s">
        <v>6189</v>
      </c>
      <c r="R65" s="707" t="s">
        <v>4199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4013</v>
      </c>
      <c r="M66" s="710" t="s">
        <v>3996</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6060</v>
      </c>
      <c r="B67" s="775" t="s">
        <v>6184</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2736</v>
      </c>
      <c r="F68" s="765" t="s">
        <v>6194</v>
      </c>
      <c r="G68" s="763"/>
      <c r="H68" s="765"/>
      <c r="I68" s="730"/>
      <c r="J68" s="707" t="s">
        <v>6195</v>
      </c>
      <c r="K68" s="763"/>
      <c r="L68" s="730" t="s">
        <v>6196</v>
      </c>
      <c r="M68" s="763"/>
      <c r="N68" s="763"/>
      <c r="O68" s="770"/>
      <c r="P68" s="763"/>
      <c r="Q68" s="763"/>
      <c r="R68" s="707" t="s">
        <v>3516</v>
      </c>
      <c r="S68" s="730" t="s">
        <v>6196</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2662</v>
      </c>
      <c r="D69" s="709"/>
      <c r="E69" s="782"/>
      <c r="F69" s="765"/>
      <c r="G69" s="707" t="s">
        <v>2662</v>
      </c>
      <c r="H69" s="765"/>
      <c r="I69" s="707" t="s">
        <v>6198</v>
      </c>
      <c r="J69" s="763"/>
      <c r="K69" s="763"/>
      <c r="L69" s="730" t="s">
        <v>4643</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4106</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4533</v>
      </c>
      <c r="F72" s="763"/>
      <c r="G72" s="763"/>
      <c r="H72" s="709" t="s">
        <v>4831</v>
      </c>
      <c r="I72" s="763"/>
      <c r="J72" s="763"/>
      <c r="K72" s="763"/>
      <c r="L72" s="730" t="s">
        <v>1947</v>
      </c>
      <c r="M72" s="763"/>
      <c r="N72" s="763"/>
      <c r="O72" s="705" t="str">
        <f>HYPERLINK("https://youtu.be/HUwmtKe7cOY","56.54")</f>
        <v>56.54</v>
      </c>
      <c r="P72" s="707" t="s">
        <v>6203</v>
      </c>
      <c r="Q72" s="763"/>
      <c r="R72" s="763"/>
      <c r="S72" s="763"/>
      <c r="T72" s="763"/>
      <c r="U72" s="763" t="s">
        <v>4265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6204</v>
      </c>
      <c r="C73" s="716" t="s">
        <v>455</v>
      </c>
      <c r="D73" s="707" t="s">
        <v>4504</v>
      </c>
      <c r="E73" s="707" t="s">
        <v>4112</v>
      </c>
      <c r="F73" s="727"/>
      <c r="G73" s="707" t="s">
        <v>1686</v>
      </c>
      <c r="H73" s="763"/>
      <c r="I73" s="707" t="s">
        <v>1367</v>
      </c>
      <c r="J73" s="707" t="s">
        <v>1079</v>
      </c>
      <c r="K73" s="763" t="s">
        <v>2589</v>
      </c>
      <c r="L73" s="763"/>
      <c r="M73" s="707" t="s">
        <v>3991</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3194</v>
      </c>
      <c r="D74" s="707" t="s">
        <v>6207</v>
      </c>
      <c r="E74" s="707" t="s">
        <v>6208</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2812</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4942</v>
      </c>
      <c r="D77" s="707" t="s">
        <v>4942</v>
      </c>
      <c r="E77" s="707" t="s">
        <v>1949</v>
      </c>
      <c r="F77" s="763" t="s">
        <v>3080</v>
      </c>
      <c r="G77" s="763"/>
      <c r="H77" s="763"/>
      <c r="I77" s="707" t="s">
        <v>4942</v>
      </c>
      <c r="J77" s="763"/>
      <c r="K77" s="763" t="s">
        <v>4714</v>
      </c>
      <c r="L77" s="730" t="s">
        <v>6216</v>
      </c>
      <c r="M77" s="763"/>
      <c r="N77" s="763"/>
      <c r="O77" s="705" t="str">
        <f>HYPERLINK("https://youtu.be/HjDDp_Mj_yI","16.74")</f>
        <v>16.74</v>
      </c>
      <c r="P77" s="730" t="s">
        <v>4318</v>
      </c>
      <c r="Q77" s="763"/>
      <c r="R77" s="763"/>
      <c r="S77" s="763"/>
      <c r="T77" s="763"/>
      <c r="U77" s="763" t="s">
        <v>4714</v>
      </c>
      <c r="V77" s="763"/>
      <c r="W77" s="763"/>
      <c r="X77" s="763"/>
      <c r="Y77" s="763"/>
      <c r="Z77" s="763"/>
      <c r="AA77" s="763"/>
      <c r="AB77" s="763"/>
      <c r="AC77" s="766"/>
      <c r="AD77" s="763"/>
      <c r="AE77" s="763"/>
      <c r="AF77" s="763"/>
      <c r="AG77" s="763"/>
      <c r="AH77" s="707" t="s">
        <v>5250</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5604</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4593</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3172</v>
      </c>
      <c r="D84" s="792" t="s">
        <v>2018</v>
      </c>
      <c r="E84" s="792" t="s">
        <v>3172</v>
      </c>
      <c r="F84" s="793"/>
      <c r="G84" s="793"/>
      <c r="H84" s="794" t="s">
        <v>845</v>
      </c>
      <c r="I84" s="793"/>
      <c r="J84" s="710" t="s">
        <v>5574</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5778</v>
      </c>
      <c r="H85" s="796" t="s">
        <v>846</v>
      </c>
      <c r="I85" s="793"/>
      <c r="J85" s="710" t="s">
        <v>6162</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3241</v>
      </c>
      <c r="D86" s="802"/>
      <c r="E86" s="792" t="s">
        <v>3241</v>
      </c>
      <c r="F86" s="793"/>
      <c r="G86" s="793"/>
      <c r="H86" s="803" t="s">
        <v>3999</v>
      </c>
      <c r="I86" s="793"/>
      <c r="J86" s="792" t="s">
        <v>6224</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4275</v>
      </c>
      <c r="D87" s="802"/>
      <c r="E87" s="792" t="s">
        <v>6226</v>
      </c>
      <c r="F87" s="793"/>
      <c r="G87" s="793"/>
      <c r="H87" s="794" t="s">
        <v>853</v>
      </c>
      <c r="I87" s="806" t="s">
        <v>1374</v>
      </c>
      <c r="J87" s="793"/>
      <c r="K87" s="804" t="s">
        <v>3355</v>
      </c>
      <c r="L87" s="793"/>
      <c r="M87" s="793"/>
      <c r="N87" s="793"/>
      <c r="O87" s="793"/>
      <c r="P87" s="796" t="s">
        <v>2779</v>
      </c>
      <c r="Q87" s="793"/>
      <c r="R87" s="793"/>
      <c r="S87" s="793"/>
      <c r="T87" s="793"/>
      <c r="U87" s="793"/>
      <c r="V87" s="792" t="s">
        <v>4275</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4008</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5398</v>
      </c>
      <c r="D90" s="802"/>
      <c r="E90" s="792" t="s">
        <v>5398</v>
      </c>
      <c r="F90" s="793"/>
      <c r="G90" s="793"/>
      <c r="H90" s="793"/>
      <c r="I90" s="793"/>
      <c r="J90" s="795" t="s">
        <v>606</v>
      </c>
      <c r="K90" s="793"/>
      <c r="L90" s="793"/>
      <c r="M90" s="710" t="s">
        <v>6234</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3149</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2564</v>
      </c>
      <c r="M99" s="816" t="s">
        <v>990</v>
      </c>
      <c r="N99" s="793"/>
      <c r="O99" s="795" t="str">
        <f>HYPERLINK("https://youtu.be/vlD8b3WQME8","20.08")</f>
        <v>20.08</v>
      </c>
      <c r="P99" s="794" t="s">
        <v>2439</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3256</v>
      </c>
      <c r="N100" s="793"/>
      <c r="O100" s="793"/>
      <c r="P100" s="816" t="s">
        <v>3256</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5701</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5627</v>
      </c>
      <c r="M103" s="764" t="s">
        <v>4616</v>
      </c>
      <c r="N103" s="792" t="s">
        <v>6251</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2600</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2442</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5023</v>
      </c>
      <c r="F116" s="792" t="s">
        <v>371</v>
      </c>
      <c r="G116" s="792" t="s">
        <v>257</v>
      </c>
      <c r="H116" s="794" t="s">
        <v>143</v>
      </c>
      <c r="I116" s="792" t="s">
        <v>6272</v>
      </c>
      <c r="J116" s="792" t="s">
        <v>371</v>
      </c>
      <c r="K116" s="793" t="s">
        <v>1310</v>
      </c>
      <c r="L116" s="796" t="s">
        <v>300</v>
      </c>
      <c r="M116" s="710" t="s">
        <v>1892</v>
      </c>
      <c r="N116" s="793"/>
      <c r="O116" s="793" t="s">
        <v>3343</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2662</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5738</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3954</v>
      </c>
      <c r="K120" s="802"/>
      <c r="L120" s="793"/>
      <c r="M120" s="793"/>
      <c r="N120" s="793"/>
      <c r="O120" s="793"/>
      <c r="P120" s="792" t="s">
        <v>5018</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2989</v>
      </c>
      <c r="F121" s="793"/>
      <c r="G121" s="793"/>
      <c r="H121" s="793"/>
      <c r="I121" s="793"/>
      <c r="J121" s="793"/>
      <c r="K121" s="793"/>
      <c r="L121" s="793"/>
      <c r="M121" s="793"/>
      <c r="N121" s="793"/>
      <c r="O121" s="802"/>
      <c r="P121" s="833" t="s">
        <v>3070</v>
      </c>
      <c r="Q121" s="793"/>
      <c r="R121" s="793"/>
      <c r="S121" s="793"/>
      <c r="T121" s="792" t="s">
        <v>5799</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2441</v>
      </c>
      <c r="AU121" s="793"/>
      <c r="AV121" s="793"/>
      <c r="AW121" s="793"/>
      <c r="AX121" s="793"/>
      <c r="AY121" s="793"/>
      <c r="AZ121" s="793"/>
      <c r="BA121" s="793"/>
    </row>
    <row r="122" ht="15.75" customHeight="1">
      <c r="A122" s="826"/>
      <c r="B122" s="827" t="s">
        <v>6284</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5872</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4485</v>
      </c>
      <c r="G123" s="792" t="s">
        <v>4105</v>
      </c>
      <c r="H123" s="794" t="s">
        <v>857</v>
      </c>
      <c r="I123" s="792" t="s">
        <v>6286</v>
      </c>
      <c r="J123" s="792" t="s">
        <v>1096</v>
      </c>
      <c r="K123" s="792" t="s">
        <v>5044</v>
      </c>
      <c r="L123" s="796" t="s">
        <v>4786</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3009</v>
      </c>
      <c r="D124" s="802"/>
      <c r="E124" s="792" t="s">
        <v>3009</v>
      </c>
      <c r="F124" s="793"/>
      <c r="G124" s="792" t="s">
        <v>6289</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4036</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5401</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6298</v>
      </c>
      <c r="C132" s="703" t="s">
        <v>1304</v>
      </c>
      <c r="D132" s="792" t="s">
        <v>5047</v>
      </c>
      <c r="E132" s="794" t="s">
        <v>1304</v>
      </c>
      <c r="F132" s="792" t="s">
        <v>5047</v>
      </c>
      <c r="G132" s="792" t="s">
        <v>1207</v>
      </c>
      <c r="H132" s="793"/>
      <c r="I132" s="835" t="s">
        <v>5047</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4875</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2831</v>
      </c>
      <c r="D138" s="803" t="s">
        <v>2532</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4245</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4396</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4546</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2449</v>
      </c>
      <c r="D149" s="802"/>
      <c r="E149" s="792" t="s">
        <v>2449</v>
      </c>
      <c r="F149" s="793"/>
      <c r="G149" s="792" t="s">
        <v>2449</v>
      </c>
      <c r="H149" s="793"/>
      <c r="I149" s="792" t="s">
        <v>2449</v>
      </c>
      <c r="J149" s="792" t="s">
        <v>3012</v>
      </c>
      <c r="K149" s="793"/>
      <c r="L149" s="796" t="s">
        <v>2618</v>
      </c>
      <c r="M149" s="793"/>
      <c r="N149" s="793"/>
      <c r="O149" s="793"/>
      <c r="P149" s="799" t="s">
        <v>6345</v>
      </c>
      <c r="Q149" s="793"/>
      <c r="R149" s="792" t="s">
        <v>2449</v>
      </c>
      <c r="S149" s="793"/>
      <c r="T149" s="793"/>
      <c r="U149" s="793"/>
      <c r="V149" s="793"/>
      <c r="W149" s="793"/>
      <c r="X149" s="793"/>
      <c r="Y149" s="792" t="s">
        <v>2449</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2449</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4569</v>
      </c>
      <c r="I158" s="730" t="s">
        <v>6367</v>
      </c>
      <c r="J158" s="707" t="s">
        <v>6367</v>
      </c>
      <c r="K158" s="763"/>
      <c r="L158" s="763"/>
      <c r="M158" s="763"/>
      <c r="N158" s="709" t="s">
        <v>2582</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5016</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4375</v>
      </c>
      <c r="D161" s="707" t="s">
        <v>4375</v>
      </c>
      <c r="E161" s="707" t="s">
        <v>6374</v>
      </c>
      <c r="F161" s="763"/>
      <c r="G161" s="707" t="s">
        <v>6375</v>
      </c>
      <c r="H161" s="763"/>
      <c r="I161" s="726" t="s">
        <v>1381</v>
      </c>
      <c r="J161" s="710" t="s">
        <v>157</v>
      </c>
      <c r="K161" s="763"/>
      <c r="L161" s="763"/>
      <c r="M161" s="710" t="s">
        <v>604</v>
      </c>
      <c r="N161" s="763"/>
      <c r="O161" s="765" t="s">
        <v>2088</v>
      </c>
      <c r="P161" s="707" t="s">
        <v>352</v>
      </c>
      <c r="Q161" s="763"/>
      <c r="R161" s="707" t="s">
        <v>2455</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3602</v>
      </c>
      <c r="F163" s="707" t="s">
        <v>2938</v>
      </c>
      <c r="G163" s="707" t="s">
        <v>6381</v>
      </c>
      <c r="H163" s="704" t="s">
        <v>870</v>
      </c>
      <c r="I163" s="763"/>
      <c r="J163" s="710" t="s">
        <v>1106</v>
      </c>
      <c r="K163" s="763" t="s">
        <v>1321</v>
      </c>
      <c r="L163" s="730" t="s">
        <v>1563</v>
      </c>
      <c r="M163" s="710" t="s">
        <v>3555</v>
      </c>
      <c r="N163" s="763"/>
      <c r="O163" s="763" t="s">
        <v>1563</v>
      </c>
      <c r="P163" s="707" t="s">
        <v>4985</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6383</v>
      </c>
      <c r="C164" s="716" t="s">
        <v>2468</v>
      </c>
      <c r="D164" s="707" t="s">
        <v>3572</v>
      </c>
      <c r="E164" s="763"/>
      <c r="F164" s="707" t="s">
        <v>958</v>
      </c>
      <c r="G164" s="710" t="s">
        <v>958</v>
      </c>
      <c r="H164" s="763"/>
      <c r="I164" s="707" t="s">
        <v>6384</v>
      </c>
      <c r="J164" s="763"/>
      <c r="K164" s="763" t="s">
        <v>4920</v>
      </c>
      <c r="L164" s="763"/>
      <c r="M164" s="763"/>
      <c r="N164" s="763"/>
      <c r="O164" s="763" t="s">
        <v>2533</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4097</v>
      </c>
      <c r="D165" s="770"/>
      <c r="E165" s="707" t="s">
        <v>4097</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3354</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6405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6406</v>
      </c>
      <c r="C175" s="716" t="s">
        <v>819</v>
      </c>
      <c r="D175" s="770"/>
      <c r="E175" s="707" t="s">
        <v>819</v>
      </c>
      <c r="F175" s="763"/>
      <c r="G175" s="763"/>
      <c r="H175" s="763"/>
      <c r="I175" s="763"/>
      <c r="J175" s="763"/>
      <c r="K175" s="707" t="str">
        <f>HYPERLINK("https://clips.twitch.tv/WealthyNiceSalamanderOpieOP","24.62")</f>
        <v>24.62</v>
      </c>
      <c r="L175" s="763"/>
      <c r="M175" s="763"/>
      <c r="N175" s="763"/>
      <c r="O175" s="765" t="s">
        <v>6407</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6408</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6409</v>
      </c>
      <c r="D178" s="770"/>
      <c r="E178" s="751" t="s">
        <v>6409</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6406</v>
      </c>
      <c r="C179" s="703" t="s">
        <v>6410</v>
      </c>
      <c r="D179" s="770"/>
      <c r="E179" s="704" t="s">
        <v>6410</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6408</v>
      </c>
      <c r="C180" s="703" t="s">
        <v>6411</v>
      </c>
      <c r="D180" s="770"/>
      <c r="E180" s="704" t="s">
        <v>6359</v>
      </c>
      <c r="F180" s="763"/>
      <c r="G180" s="763"/>
      <c r="H180" s="727"/>
      <c r="I180" s="730" t="s">
        <v>582</v>
      </c>
      <c r="J180" s="763"/>
      <c r="K180" s="763"/>
      <c r="L180" s="763"/>
      <c r="M180" s="763"/>
      <c r="N180" s="707" t="s">
        <v>6411</v>
      </c>
      <c r="O180" s="763"/>
      <c r="P180" s="763"/>
      <c r="Q180" s="763"/>
      <c r="R180" s="763"/>
      <c r="S180" s="763"/>
      <c r="T180" s="709" t="s">
        <v>685</v>
      </c>
      <c r="U180" s="763"/>
      <c r="V180" s="763"/>
      <c r="W180" s="763"/>
      <c r="X180" s="707" t="s">
        <v>6411</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6412</v>
      </c>
      <c r="C181" s="703" t="s">
        <v>5017</v>
      </c>
      <c r="D181" s="770"/>
      <c r="E181" s="751" t="s">
        <v>5017</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6413</v>
      </c>
      <c r="C182" s="703" t="s">
        <v>5095</v>
      </c>
      <c r="D182" s="770"/>
      <c r="E182" s="704" t="s">
        <v>5095</v>
      </c>
      <c r="F182" s="763"/>
      <c r="G182" s="763"/>
      <c r="H182" s="709" t="s">
        <v>1717</v>
      </c>
      <c r="I182" s="763"/>
      <c r="J182" s="707" t="s">
        <v>5967</v>
      </c>
      <c r="K182" s="763"/>
      <c r="L182" s="763"/>
      <c r="M182" s="763"/>
      <c r="N182" s="709" t="s">
        <v>3188</v>
      </c>
      <c r="O182" s="765" t="s">
        <v>4252</v>
      </c>
      <c r="P182" s="707" t="s">
        <v>5307</v>
      </c>
      <c r="Q182" s="763"/>
      <c r="R182" s="763"/>
      <c r="S182" s="763"/>
      <c r="T182" s="763"/>
      <c r="U182" s="763" t="s">
        <v>6414</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6415</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6416</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6412</v>
      </c>
      <c r="C185" s="703" t="s">
        <v>1351</v>
      </c>
      <c r="D185" s="730"/>
      <c r="E185" s="707" t="s">
        <v>1351</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6413</v>
      </c>
      <c r="C186" s="703" t="s">
        <v>6417</v>
      </c>
      <c r="D186" s="730" t="s">
        <v>3393</v>
      </c>
      <c r="E186" s="704" t="s">
        <v>6417</v>
      </c>
      <c r="F186" s="763"/>
      <c r="G186" s="763"/>
      <c r="H186" s="765" t="s">
        <v>3393</v>
      </c>
      <c r="I186" s="763"/>
      <c r="J186" s="707" t="s">
        <v>6418</v>
      </c>
      <c r="K186" s="763" t="s">
        <v>1809</v>
      </c>
      <c r="L186" s="730" t="s">
        <v>3489</v>
      </c>
      <c r="M186" s="763"/>
      <c r="N186" s="763"/>
      <c r="O186" s="763" t="s">
        <v>6419</v>
      </c>
      <c r="P186" s="763"/>
      <c r="Q186" s="763"/>
      <c r="R186" s="763"/>
      <c r="S186" s="763"/>
      <c r="T186" s="763"/>
      <c r="U186" s="763" t="s">
        <v>2741</v>
      </c>
      <c r="V186" s="763"/>
      <c r="W186" s="763"/>
      <c r="X186" s="763"/>
      <c r="Y186" s="763"/>
      <c r="Z186" s="763"/>
      <c r="AA186" s="763"/>
      <c r="AB186" s="763"/>
      <c r="AC186" s="766"/>
      <c r="AD186" s="730" t="s">
        <v>4111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6415</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4331</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6416</v>
      </c>
      <c r="C188" s="716" t="s">
        <v>2411</v>
      </c>
      <c r="D188" s="707" t="s">
        <v>2411</v>
      </c>
      <c r="E188" s="763"/>
      <c r="F188" s="707" t="s">
        <v>6420</v>
      </c>
      <c r="G188" s="707" t="s">
        <v>4462</v>
      </c>
      <c r="H188" s="770"/>
      <c r="I188" s="763"/>
      <c r="J188" s="763"/>
      <c r="K188" s="763" t="s">
        <v>1322</v>
      </c>
      <c r="L188" s="707" t="s">
        <v>1971</v>
      </c>
      <c r="M188" s="707" t="s">
        <v>6421</v>
      </c>
      <c r="N188" s="763"/>
      <c r="O188" s="763" t="s">
        <v>6422</v>
      </c>
      <c r="P188" s="707" t="s">
        <v>3852</v>
      </c>
      <c r="Q188" s="763"/>
      <c r="R188" s="763"/>
      <c r="S188" s="730" t="s">
        <v>2119</v>
      </c>
      <c r="T188" s="763"/>
      <c r="U188" s="763"/>
      <c r="V188" s="763"/>
      <c r="W188" s="763"/>
      <c r="X188" s="763"/>
      <c r="Y188" s="763"/>
      <c r="Z188" s="763"/>
      <c r="AA188" s="763"/>
      <c r="AB188" s="707" t="s">
        <v>4462</v>
      </c>
      <c r="AC188" s="766"/>
      <c r="AD188" s="730" t="s">
        <v>6423</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6424</v>
      </c>
      <c r="F189" s="763"/>
      <c r="G189" s="763"/>
      <c r="H189" s="709" t="s">
        <v>6425</v>
      </c>
      <c r="I189" s="763"/>
      <c r="J189" s="707" t="s">
        <v>6426</v>
      </c>
      <c r="K189" s="763"/>
      <c r="L189" s="763"/>
      <c r="M189" s="763"/>
      <c r="N189" s="763"/>
      <c r="O189" s="770"/>
      <c r="P189" s="763"/>
      <c r="Q189" s="763"/>
      <c r="R189" s="763"/>
      <c r="S189" s="730" t="s">
        <v>2447</v>
      </c>
      <c r="T189" s="707" t="s">
        <v>2447</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6427</v>
      </c>
      <c r="B190" s="857" t="s">
        <v>6039</v>
      </c>
      <c r="C190" s="703" t="s">
        <v>6428</v>
      </c>
      <c r="D190" s="704" t="s">
        <v>6428</v>
      </c>
      <c r="E190" s="707" t="s">
        <v>6429</v>
      </c>
      <c r="F190" s="714"/>
      <c r="G190" s="707" t="s">
        <v>6428</v>
      </c>
      <c r="H190" s="718"/>
      <c r="I190" s="707" t="s">
        <v>6430</v>
      </c>
      <c r="J190" s="718"/>
      <c r="K190" s="714"/>
      <c r="L190" s="714"/>
      <c r="M190" s="780" t="s">
        <v>6431</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3355</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6432</v>
      </c>
      <c r="B192" s="849" t="s">
        <v>6433</v>
      </c>
      <c r="C192" s="703" t="s">
        <v>6434</v>
      </c>
      <c r="D192" s="707" t="s">
        <v>6434</v>
      </c>
      <c r="E192" s="707" t="s">
        <v>6435</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6060</v>
      </c>
      <c r="B193" s="851" t="s">
        <v>6039</v>
      </c>
      <c r="C193" s="716" t="s">
        <v>6436</v>
      </c>
      <c r="D193" s="707" t="s">
        <v>6436</v>
      </c>
      <c r="E193" s="763"/>
      <c r="F193" s="763"/>
      <c r="G193" s="727"/>
      <c r="H193" s="765" t="s">
        <v>313</v>
      </c>
      <c r="I193" s="763"/>
      <c r="J193" s="707" t="s">
        <v>902</v>
      </c>
      <c r="K193" s="763"/>
      <c r="L193" s="763"/>
      <c r="M193" s="763"/>
      <c r="N193" s="763"/>
      <c r="O193" s="763"/>
      <c r="P193" s="763"/>
      <c r="Q193" s="763"/>
      <c r="R193" s="707" t="s">
        <v>6437</v>
      </c>
      <c r="S193" s="707" t="s">
        <v>6438</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6439</v>
      </c>
      <c r="H194" s="763"/>
      <c r="I194" s="763"/>
      <c r="J194" s="707" t="s">
        <v>2826</v>
      </c>
      <c r="K194" s="763"/>
      <c r="L194" s="730" t="s">
        <v>6440</v>
      </c>
      <c r="M194" s="763"/>
      <c r="N194" s="763"/>
      <c r="O194" s="763" t="s">
        <v>6441</v>
      </c>
      <c r="P194" s="730" t="s">
        <v>3819</v>
      </c>
      <c r="Q194" s="763"/>
      <c r="R194" s="707" t="s">
        <v>6440</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6442</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6443</v>
      </c>
      <c r="C196" s="703" t="s">
        <v>1327</v>
      </c>
      <c r="D196" s="770"/>
      <c r="E196" s="707" t="s">
        <v>6444</v>
      </c>
      <c r="F196" s="763"/>
      <c r="G196" s="763"/>
      <c r="H196" s="763"/>
      <c r="I196" s="763"/>
      <c r="J196" s="730"/>
      <c r="K196" s="707" t="s">
        <v>1327</v>
      </c>
      <c r="L196" s="763"/>
      <c r="M196" s="710" t="s">
        <v>6445</v>
      </c>
      <c r="N196" s="763"/>
      <c r="O196" s="763"/>
      <c r="P196" s="730" t="s">
        <v>3353</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6446</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6447</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6448</v>
      </c>
      <c r="L199" s="796" t="s">
        <v>352</v>
      </c>
      <c r="M199" s="710" t="s">
        <v>4163</v>
      </c>
      <c r="N199" s="793"/>
      <c r="O199" s="799" t="s">
        <v>3991</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6167</v>
      </c>
      <c r="B200" s="864" t="s">
        <v>6449</v>
      </c>
      <c r="C200" s="716" t="s">
        <v>2021</v>
      </c>
      <c r="D200" s="792" t="s">
        <v>2021</v>
      </c>
      <c r="E200" s="792" t="s">
        <v>2155</v>
      </c>
      <c r="F200" s="792" t="s">
        <v>1196</v>
      </c>
      <c r="G200" s="792" t="s">
        <v>2412</v>
      </c>
      <c r="H200" s="794" t="s">
        <v>883</v>
      </c>
      <c r="I200" s="792" t="s">
        <v>2203</v>
      </c>
      <c r="J200" s="710" t="s">
        <v>6450</v>
      </c>
      <c r="K200" s="792" t="s">
        <v>3837</v>
      </c>
      <c r="L200" s="796" t="s">
        <v>2473</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4222</v>
      </c>
      <c r="M201" s="793"/>
      <c r="N201" s="793"/>
      <c r="O201" s="793" t="s">
        <v>2849</v>
      </c>
      <c r="P201" s="792" t="s">
        <v>5938</v>
      </c>
      <c r="Q201" s="793"/>
      <c r="R201" s="793"/>
      <c r="S201" s="793"/>
      <c r="T201" s="793"/>
      <c r="U201" s="793" t="s">
        <v>6451</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6452</v>
      </c>
      <c r="AU201" s="793"/>
      <c r="AV201" s="793"/>
      <c r="AW201" s="793"/>
      <c r="AX201" s="793"/>
      <c r="AY201" s="793"/>
      <c r="AZ201" s="793"/>
      <c r="BA201" s="793"/>
    </row>
    <row r="202" ht="15.75" customHeight="1">
      <c r="A202" s="863" t="s">
        <v>6183</v>
      </c>
      <c r="B202" s="864" t="s">
        <v>6453</v>
      </c>
      <c r="C202" s="865" t="str">
        <f>HYPERLINK("https://youtu.be/F-20O1FDNbI","1:45.11")</f>
        <v>1:45.11</v>
      </c>
      <c r="D202" s="802"/>
      <c r="E202" s="811"/>
      <c r="F202" s="811"/>
      <c r="G202" s="793"/>
      <c r="H202" s="796"/>
      <c r="I202" s="793"/>
      <c r="J202" s="710" t="s">
        <v>6454</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6455</v>
      </c>
      <c r="AU202" s="793"/>
      <c r="AV202" s="793"/>
      <c r="AW202" s="793"/>
      <c r="AX202" s="793"/>
      <c r="AY202" s="793"/>
      <c r="AZ202" s="793"/>
      <c r="BA202" s="793"/>
    </row>
    <row r="203" ht="15.75" customHeight="1">
      <c r="A203" s="866"/>
      <c r="B203" s="867" t="s">
        <v>6456</v>
      </c>
      <c r="C203" s="716" t="s">
        <v>504</v>
      </c>
      <c r="D203" s="802"/>
      <c r="E203" s="792" t="s">
        <v>6457</v>
      </c>
      <c r="F203" s="792" t="s">
        <v>792</v>
      </c>
      <c r="G203" s="793"/>
      <c r="H203" s="796" t="s">
        <v>885</v>
      </c>
      <c r="I203" s="796" t="s">
        <v>6458</v>
      </c>
      <c r="J203" s="710" t="s">
        <v>1117</v>
      </c>
      <c r="K203" s="793"/>
      <c r="L203" s="796" t="s">
        <v>1798</v>
      </c>
      <c r="M203" s="710" t="s">
        <v>6459</v>
      </c>
      <c r="N203" s="792" t="s">
        <v>504</v>
      </c>
      <c r="O203" s="793"/>
      <c r="P203" s="793"/>
      <c r="Q203" s="793"/>
      <c r="R203" s="793"/>
      <c r="S203" s="793"/>
      <c r="T203" s="793"/>
      <c r="U203" s="793" t="s">
        <v>5764</v>
      </c>
      <c r="V203" s="793"/>
      <c r="W203" s="793"/>
      <c r="X203" s="806" t="s">
        <v>6460</v>
      </c>
      <c r="Y203" s="793"/>
      <c r="Z203" s="793"/>
      <c r="AA203" s="793"/>
      <c r="AB203" s="793"/>
      <c r="AC203" s="794" t="s">
        <v>6461</v>
      </c>
      <c r="AD203" s="793"/>
      <c r="AE203" s="793"/>
      <c r="AF203" s="796" t="s">
        <v>6462</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6463</v>
      </c>
      <c r="C204" s="716" t="s">
        <v>6464</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6465</v>
      </c>
      <c r="Y204" s="793"/>
      <c r="Z204" s="793"/>
      <c r="AA204" s="793"/>
      <c r="AB204" s="793"/>
      <c r="AC204" s="797"/>
      <c r="AD204" s="793"/>
      <c r="AE204" s="793"/>
      <c r="AF204" s="793"/>
      <c r="AG204" s="793"/>
      <c r="AH204" s="793"/>
      <c r="AI204" s="792" t="s">
        <v>6464</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6466</v>
      </c>
      <c r="C205" s="716" t="s">
        <v>6467</v>
      </c>
      <c r="D205" s="802"/>
      <c r="E205" s="793"/>
      <c r="F205" s="793"/>
      <c r="G205" s="793"/>
      <c r="H205" s="793"/>
      <c r="I205" s="792" t="s">
        <v>6468</v>
      </c>
      <c r="J205" s="793"/>
      <c r="K205" s="793"/>
      <c r="L205" s="793"/>
      <c r="M205" s="793"/>
      <c r="N205" s="793"/>
      <c r="O205" s="793"/>
      <c r="P205" s="793"/>
      <c r="Q205" s="793"/>
      <c r="R205" s="793"/>
      <c r="S205" s="793"/>
      <c r="T205" s="793"/>
      <c r="U205" s="793"/>
      <c r="V205" s="793"/>
      <c r="W205" s="793"/>
      <c r="X205" s="792" t="s">
        <v>6469</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6470</v>
      </c>
      <c r="C206" s="716" t="s">
        <v>6471</v>
      </c>
      <c r="E206" s="794" t="s">
        <v>6472</v>
      </c>
      <c r="F206" s="793"/>
      <c r="G206" s="793"/>
      <c r="I206" s="793"/>
      <c r="J206" s="792" t="s">
        <v>6345</v>
      </c>
      <c r="K206" s="793"/>
      <c r="L206" s="793"/>
      <c r="M206" s="816" t="s">
        <v>6473</v>
      </c>
      <c r="N206" s="793"/>
      <c r="O206" s="793"/>
      <c r="P206" s="793"/>
      <c r="Q206" s="793"/>
      <c r="S206" s="792" t="s">
        <v>2449</v>
      </c>
      <c r="T206" s="793"/>
      <c r="U206" s="793"/>
      <c r="V206" s="793"/>
      <c r="W206" s="793"/>
      <c r="X206" s="792" t="s">
        <v>6471</v>
      </c>
      <c r="Y206" s="793"/>
      <c r="Z206" s="793"/>
      <c r="AA206" s="793"/>
      <c r="AB206" s="793"/>
      <c r="AC206" s="797"/>
      <c r="AD206" s="793"/>
      <c r="AE206" s="793"/>
      <c r="AF206" s="793"/>
      <c r="AG206" s="796" t="s">
        <v>6474</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6475</v>
      </c>
      <c r="C207" s="716" t="s">
        <v>482</v>
      </c>
      <c r="D207" s="792" t="s">
        <v>799</v>
      </c>
      <c r="E207" s="803" t="s">
        <v>6198</v>
      </c>
      <c r="F207" s="793"/>
      <c r="G207" s="793"/>
      <c r="H207" s="803" t="s">
        <v>6471</v>
      </c>
      <c r="I207" s="796" t="s">
        <v>5710</v>
      </c>
      <c r="J207" s="792" t="s">
        <v>6476</v>
      </c>
      <c r="K207" s="793"/>
      <c r="L207" s="793"/>
      <c r="M207" s="793"/>
      <c r="N207" s="793"/>
      <c r="O207" s="793"/>
      <c r="P207" s="793"/>
      <c r="Q207" s="793"/>
      <c r="R207" s="794" t="s">
        <v>6477</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6478</v>
      </c>
      <c r="D208" s="802"/>
      <c r="E208" s="793"/>
      <c r="F208" s="793"/>
      <c r="G208" s="793"/>
      <c r="H208" s="793"/>
      <c r="I208" s="793"/>
      <c r="J208" s="793"/>
      <c r="K208" s="793" t="s">
        <v>6479</v>
      </c>
      <c r="L208" s="793"/>
      <c r="M208" s="792" t="s">
        <v>6478</v>
      </c>
      <c r="N208" s="793"/>
      <c r="O208" s="793" t="s">
        <v>4232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6480</v>
      </c>
      <c r="C209" s="703" t="s">
        <v>6481</v>
      </c>
      <c r="D209" s="802"/>
      <c r="E209" s="792" t="s">
        <v>6481</v>
      </c>
      <c r="F209" s="793"/>
      <c r="G209" s="793"/>
      <c r="H209" s="793"/>
      <c r="I209" s="793"/>
      <c r="J209" s="793"/>
      <c r="K209" s="793"/>
      <c r="L209" s="793"/>
      <c r="M209" s="793"/>
      <c r="N209" s="793"/>
      <c r="O209" s="793"/>
      <c r="P209" s="792" t="s">
        <v>5033</v>
      </c>
      <c r="Q209" s="793"/>
      <c r="R209" s="792" t="s">
        <v>4200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6482</v>
      </c>
      <c r="C210" s="716" t="s">
        <v>2737</v>
      </c>
      <c r="D210" s="802"/>
      <c r="E210" s="792" t="s">
        <v>2737</v>
      </c>
      <c r="F210" s="793"/>
      <c r="G210" s="792" t="s">
        <v>1118</v>
      </c>
      <c r="H210" s="793"/>
      <c r="I210" s="793"/>
      <c r="J210" s="792" t="s">
        <v>1118</v>
      </c>
      <c r="K210" s="793" t="s">
        <v>2872</v>
      </c>
      <c r="L210" s="796" t="s">
        <v>1855</v>
      </c>
      <c r="M210" s="710" t="s">
        <v>6483</v>
      </c>
      <c r="N210" s="792" t="s">
        <v>3517</v>
      </c>
      <c r="O210" s="793" t="s">
        <v>3886</v>
      </c>
      <c r="P210" s="792" t="s">
        <v>3198</v>
      </c>
      <c r="Q210" s="796" t="s">
        <v>1577</v>
      </c>
      <c r="R210" s="792" t="s">
        <v>1001</v>
      </c>
      <c r="S210" s="793"/>
      <c r="T210" s="793"/>
      <c r="U210" s="793" t="s">
        <v>3997</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6484</v>
      </c>
      <c r="C211" s="716" t="s">
        <v>400</v>
      </c>
      <c r="D211" s="792" t="s">
        <v>400</v>
      </c>
      <c r="E211" s="792" t="s">
        <v>4641</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6485</v>
      </c>
      <c r="C212" s="703" t="s">
        <v>2598</v>
      </c>
      <c r="D212" s="802"/>
      <c r="E212" s="794" t="s">
        <v>2598</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6486</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6487</v>
      </c>
      <c r="C214" s="716" t="s">
        <v>2288</v>
      </c>
      <c r="D214" s="802"/>
      <c r="E214" s="792" t="s">
        <v>2288</v>
      </c>
      <c r="F214" s="793"/>
      <c r="G214" s="811"/>
      <c r="H214" s="793"/>
      <c r="I214" s="793"/>
      <c r="J214" s="792" t="s">
        <v>2681</v>
      </c>
      <c r="K214" s="793" t="s">
        <v>1909</v>
      </c>
      <c r="L214" s="796" t="s">
        <v>6488</v>
      </c>
      <c r="M214" s="793"/>
      <c r="N214" s="793"/>
      <c r="O214" s="793" t="s">
        <v>2846</v>
      </c>
      <c r="P214" s="792" t="s">
        <v>2895</v>
      </c>
      <c r="Q214" s="763"/>
      <c r="R214" s="793"/>
      <c r="S214" s="793"/>
      <c r="T214" s="793"/>
      <c r="U214" s="793" t="s">
        <v>2570</v>
      </c>
      <c r="V214" s="793"/>
      <c r="W214" s="793"/>
      <c r="X214" s="793"/>
      <c r="Y214" s="816" t="s">
        <v>422</v>
      </c>
      <c r="Z214" s="792" t="s">
        <v>422</v>
      </c>
      <c r="AA214" s="793"/>
      <c r="AB214" s="793"/>
      <c r="AC214" s="797"/>
      <c r="AD214" s="799"/>
      <c r="AE214" s="793"/>
      <c r="AF214" s="793"/>
      <c r="AG214" s="792" t="s">
        <v>4366</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6489</v>
      </c>
      <c r="C215" s="716" t="s">
        <v>6490</v>
      </c>
      <c r="D215" s="802"/>
      <c r="E215" s="792" t="s">
        <v>6491</v>
      </c>
      <c r="F215" s="792" t="s">
        <v>242</v>
      </c>
      <c r="G215" s="792" t="s">
        <v>2755</v>
      </c>
      <c r="H215" s="794" t="s">
        <v>887</v>
      </c>
      <c r="I215" s="806" t="s">
        <v>2869</v>
      </c>
      <c r="J215" s="793"/>
      <c r="K215" s="793"/>
      <c r="L215" s="793"/>
      <c r="M215" s="710" t="s">
        <v>176</v>
      </c>
      <c r="N215" s="793"/>
      <c r="O215" s="793"/>
      <c r="P215" s="793"/>
      <c r="Q215" s="793" t="s">
        <v>6492</v>
      </c>
      <c r="R215" s="793"/>
      <c r="S215" s="793"/>
      <c r="T215" s="793"/>
      <c r="U215" s="793"/>
      <c r="V215" s="792" t="s">
        <v>6490</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6493</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6494</v>
      </c>
      <c r="C217" s="716" t="s">
        <v>1146</v>
      </c>
      <c r="D217" s="792" t="s">
        <v>1146</v>
      </c>
      <c r="E217" s="792" t="s">
        <v>1760</v>
      </c>
      <c r="F217" s="793"/>
      <c r="G217" s="793"/>
      <c r="H217" s="803" t="s">
        <v>527</v>
      </c>
      <c r="I217" s="799" t="s">
        <v>961</v>
      </c>
      <c r="J217" s="792" t="s">
        <v>5900</v>
      </c>
      <c r="K217" s="793"/>
      <c r="L217" s="793"/>
      <c r="M217" s="792" t="s">
        <v>6495</v>
      </c>
      <c r="N217" s="793"/>
      <c r="O217" s="793"/>
      <c r="P217" s="792" t="s">
        <v>964</v>
      </c>
      <c r="Q217" s="793"/>
      <c r="R217" s="792" t="s">
        <v>1111</v>
      </c>
      <c r="S217" s="792" t="s">
        <v>6436</v>
      </c>
      <c r="T217" s="793"/>
      <c r="U217" s="793"/>
      <c r="V217" s="793"/>
      <c r="W217" s="793"/>
      <c r="X217" s="793"/>
      <c r="Y217" s="793"/>
      <c r="Z217" s="792" t="s">
        <v>6496</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5566</v>
      </c>
      <c r="I218" s="793"/>
      <c r="J218" s="793"/>
      <c r="K218" s="793" t="s">
        <v>1719</v>
      </c>
      <c r="L218" s="793"/>
      <c r="M218" s="710" t="s">
        <v>1328</v>
      </c>
      <c r="N218" s="793"/>
      <c r="O218" s="793"/>
      <c r="P218" s="796" t="s">
        <v>6497</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2514</v>
      </c>
      <c r="D219" s="792" t="s">
        <v>2439</v>
      </c>
      <c r="E219" s="873"/>
      <c r="F219" s="793"/>
      <c r="G219" s="792" t="s">
        <v>4341</v>
      </c>
      <c r="H219" s="793"/>
      <c r="I219" s="792" t="s">
        <v>4685</v>
      </c>
      <c r="J219" s="793"/>
      <c r="K219" s="873"/>
      <c r="L219" s="796" t="s">
        <v>5170</v>
      </c>
      <c r="M219" s="793"/>
      <c r="N219" s="873"/>
      <c r="O219" s="793" t="s">
        <v>2510</v>
      </c>
      <c r="P219" s="792" t="s">
        <v>5235</v>
      </c>
      <c r="Q219" s="793"/>
      <c r="R219" s="793"/>
      <c r="S219" s="793"/>
      <c r="T219" s="793"/>
      <c r="U219" s="793" t="s">
        <v>3914</v>
      </c>
      <c r="V219" s="793"/>
      <c r="W219" s="793"/>
      <c r="X219" s="793"/>
      <c r="Y219" s="793"/>
      <c r="Z219" s="793"/>
      <c r="AA219" s="793"/>
      <c r="AB219" s="793"/>
      <c r="AC219" s="797"/>
      <c r="AD219" s="793"/>
      <c r="AE219" s="793"/>
      <c r="AF219" s="793"/>
      <c r="AG219" s="793"/>
      <c r="AH219" s="792" t="s">
        <v>2564</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2475</v>
      </c>
      <c r="D220" s="792" t="s">
        <v>3902</v>
      </c>
      <c r="E220" s="793"/>
      <c r="F220" s="793"/>
      <c r="G220" s="793"/>
      <c r="H220" s="793"/>
      <c r="I220" s="792" t="s">
        <v>2556</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6498</v>
      </c>
      <c r="C221" s="716" t="s">
        <v>846</v>
      </c>
      <c r="D221" s="792" t="s">
        <v>846</v>
      </c>
      <c r="E221" s="792" t="s">
        <v>6499</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6500</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6501</v>
      </c>
      <c r="C224" s="716" t="s">
        <v>6502</v>
      </c>
      <c r="D224" s="792" t="s">
        <v>6502</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6503</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6504</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6505</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6506</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6507</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6508</v>
      </c>
      <c r="C230" s="703" t="s">
        <v>425</v>
      </c>
      <c r="D230" s="802"/>
      <c r="E230" s="816" t="s">
        <v>425</v>
      </c>
      <c r="F230" s="793"/>
      <c r="G230" s="793"/>
      <c r="H230" s="793"/>
      <c r="I230" s="793"/>
      <c r="J230" s="793"/>
      <c r="K230" s="793" t="s">
        <v>6509</v>
      </c>
      <c r="L230" s="793"/>
      <c r="M230" s="792" t="s">
        <v>4358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6510</v>
      </c>
      <c r="C231" s="703" t="s">
        <v>1574</v>
      </c>
      <c r="D231" s="802"/>
      <c r="E231" s="794" t="s">
        <v>1574</v>
      </c>
      <c r="F231" s="793"/>
      <c r="G231" s="793"/>
      <c r="H231" s="793"/>
      <c r="I231" s="793"/>
      <c r="J231" s="795" t="s">
        <v>5873</v>
      </c>
      <c r="K231" s="792" t="s">
        <v>6511</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6512</v>
      </c>
      <c r="C232" s="716" t="s">
        <v>968</v>
      </c>
      <c r="D232" s="792" t="s">
        <v>968</v>
      </c>
      <c r="E232" s="792" t="s">
        <v>800</v>
      </c>
      <c r="F232" s="793"/>
      <c r="G232" s="792" t="s">
        <v>1259</v>
      </c>
      <c r="H232" s="796" t="s">
        <v>6513</v>
      </c>
      <c r="I232" s="835" t="s">
        <v>968</v>
      </c>
      <c r="J232" s="793"/>
      <c r="K232" s="802"/>
      <c r="L232" s="796" t="s">
        <v>1757</v>
      </c>
      <c r="M232" s="710" t="s">
        <v>4127</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6514</v>
      </c>
      <c r="C233" s="716" t="s">
        <v>4127</v>
      </c>
      <c r="D233" s="792" t="s">
        <v>4127</v>
      </c>
      <c r="E233" s="793"/>
      <c r="F233" s="793"/>
      <c r="H233" s="793"/>
      <c r="I233" s="793"/>
      <c r="J233" s="793"/>
      <c r="K233" s="802"/>
      <c r="L233" s="793"/>
      <c r="M233" s="793"/>
      <c r="N233" s="811"/>
      <c r="O233" s="793"/>
      <c r="P233" s="793"/>
      <c r="Q233" s="793"/>
      <c r="R233" s="793"/>
      <c r="S233" s="796" t="s">
        <v>4180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6515</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6516</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6517</v>
      </c>
      <c r="C235" s="716" t="s">
        <v>1394</v>
      </c>
      <c r="D235" s="792" t="s">
        <v>1394</v>
      </c>
      <c r="E235" s="793"/>
      <c r="F235" s="793"/>
      <c r="G235" s="710" t="s">
        <v>6518</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6519</v>
      </c>
      <c r="C236" s="716" t="s">
        <v>1921</v>
      </c>
      <c r="D236" s="802"/>
      <c r="E236" s="792" t="s">
        <v>1889</v>
      </c>
      <c r="F236" s="792" t="s">
        <v>1921</v>
      </c>
      <c r="G236" s="793"/>
      <c r="H236" s="793"/>
      <c r="I236" s="793"/>
      <c r="J236" s="792" t="s">
        <v>6520</v>
      </c>
      <c r="K236" s="795" t="str">
        <f>HYPERLINK("https://youtu.be/_GZXmZdCc5s","31.80")</f>
        <v>31.80</v>
      </c>
      <c r="L236" s="796" t="s">
        <v>2248</v>
      </c>
      <c r="M236" s="793"/>
      <c r="N236" s="793"/>
      <c r="O236" s="795" t="str">
        <f>HYPERLINK("https://youtu.be/kUsh0nBBuMY","32.45")</f>
        <v>32.45</v>
      </c>
      <c r="P236" s="794" t="s">
        <v>6521</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6522</v>
      </c>
      <c r="AO236" s="793"/>
      <c r="AP236" s="793"/>
      <c r="AQ236" s="793"/>
      <c r="AR236" s="793"/>
      <c r="AS236" s="793"/>
      <c r="AT236" s="817" t="s">
        <v>4267</v>
      </c>
      <c r="AU236" s="793"/>
      <c r="AV236" s="793"/>
      <c r="AW236" s="793"/>
      <c r="AX236" s="793"/>
      <c r="AY236" s="793"/>
      <c r="AZ236" s="793"/>
      <c r="BA236" s="793"/>
    </row>
    <row r="237" ht="15.75" customHeight="1">
      <c r="A237" s="883"/>
      <c r="B237" s="884" t="s">
        <v>6523</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6524</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6525</v>
      </c>
      <c r="C239" s="716" t="s">
        <v>3343</v>
      </c>
      <c r="D239" s="792" t="s">
        <v>3343</v>
      </c>
      <c r="E239" s="792" t="s">
        <v>3162</v>
      </c>
      <c r="F239" s="792" t="s">
        <v>276</v>
      </c>
      <c r="G239" s="792" t="s">
        <v>1337</v>
      </c>
      <c r="H239" s="796" t="s">
        <v>839</v>
      </c>
      <c r="I239" s="835" t="s">
        <v>1446</v>
      </c>
      <c r="J239" s="710" t="s">
        <v>1126</v>
      </c>
      <c r="K239" s="793" t="s">
        <v>2972</v>
      </c>
      <c r="L239" s="796" t="s">
        <v>422</v>
      </c>
      <c r="M239" s="710" t="s">
        <v>2291</v>
      </c>
      <c r="N239" s="793"/>
      <c r="O239" s="799" t="s">
        <v>5442</v>
      </c>
      <c r="P239" s="816" t="s">
        <v>3362</v>
      </c>
      <c r="Q239" s="799" t="s">
        <v>2895</v>
      </c>
      <c r="R239" s="793"/>
      <c r="S239" s="793"/>
      <c r="T239" s="793"/>
      <c r="U239" s="765" t="s">
        <v>6526</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6527</v>
      </c>
      <c r="C240" s="752" t="s">
        <v>3935</v>
      </c>
      <c r="D240" s="792" t="s">
        <v>6528</v>
      </c>
      <c r="E240" s="793"/>
      <c r="F240" s="799" t="s">
        <v>6529</v>
      </c>
      <c r="G240" s="793"/>
      <c r="H240" s="803" t="s">
        <v>6530</v>
      </c>
      <c r="I240" s="793"/>
      <c r="J240" s="792" t="s">
        <v>6531</v>
      </c>
      <c r="K240" s="795" t="str">
        <f>HYPERLINK("https://youtu.be/fNmQmNF7N9I","46.93")</f>
        <v>46.93</v>
      </c>
      <c r="L240" s="793"/>
      <c r="M240" s="764" t="s">
        <v>3935</v>
      </c>
      <c r="N240" s="803" t="s">
        <v>6509</v>
      </c>
      <c r="O240" s="793"/>
      <c r="P240" s="792" t="s">
        <v>533</v>
      </c>
      <c r="Q240" s="793"/>
      <c r="R240" s="799" t="s">
        <v>3550</v>
      </c>
      <c r="S240" s="796" t="s">
        <v>5226</v>
      </c>
      <c r="T240" s="793"/>
      <c r="U240" s="793" t="s">
        <v>6532</v>
      </c>
      <c r="V240" s="793"/>
      <c r="W240" s="793"/>
      <c r="X240" s="796" t="s">
        <v>6533</v>
      </c>
      <c r="Y240" s="793"/>
      <c r="Z240" s="793"/>
      <c r="AA240" s="796" t="s">
        <v>6534</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6535</v>
      </c>
      <c r="C241" s="703" t="s">
        <v>3534</v>
      </c>
      <c r="D241" s="792" t="s">
        <v>3060</v>
      </c>
      <c r="E241" s="793"/>
      <c r="F241" s="799" t="s">
        <v>2747</v>
      </c>
      <c r="G241" s="792" t="s">
        <v>3514</v>
      </c>
      <c r="H241" s="803" t="s">
        <v>4090</v>
      </c>
      <c r="I241" s="793"/>
      <c r="J241" s="792" t="s">
        <v>6536</v>
      </c>
      <c r="K241" s="795" t="str">
        <f>HYPERLINK(" https://youtu.be/dsDcBzsPA5s","45.74")</f>
        <v>45.74</v>
      </c>
      <c r="L241" s="796" t="s">
        <v>3211</v>
      </c>
      <c r="M241" s="816" t="s">
        <v>3534</v>
      </c>
      <c r="N241" s="804" t="s">
        <v>284</v>
      </c>
      <c r="O241" s="799" t="s">
        <v>1655</v>
      </c>
      <c r="P241" s="792" t="s">
        <v>6537</v>
      </c>
      <c r="Q241" s="796" t="s">
        <v>6538</v>
      </c>
      <c r="R241" s="799" t="s">
        <v>3780</v>
      </c>
      <c r="S241" s="796" t="s">
        <v>699</v>
      </c>
      <c r="T241" s="793"/>
      <c r="U241" s="793" t="s">
        <v>6516</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6539</v>
      </c>
      <c r="C242" s="810" t="s">
        <v>977</v>
      </c>
      <c r="D242" s="792" t="s">
        <v>301</v>
      </c>
      <c r="E242" s="793"/>
      <c r="F242" s="833" t="s">
        <v>1261</v>
      </c>
      <c r="G242" s="710" t="s">
        <v>977</v>
      </c>
      <c r="H242" s="799" t="s">
        <v>320</v>
      </c>
      <c r="I242" s="806" t="s">
        <v>4524</v>
      </c>
      <c r="J242" s="792" t="s">
        <v>1127</v>
      </c>
      <c r="K242" s="795" t="str">
        <f>HYPERLINK("https://youtu.be/9O9oqhlyCxY","45.20")</f>
        <v>45.20</v>
      </c>
      <c r="L242" s="793"/>
      <c r="M242" s="753" t="s">
        <v>4132</v>
      </c>
      <c r="N242" s="799" t="s">
        <v>516</v>
      </c>
      <c r="O242" s="765" t="s">
        <v>6511</v>
      </c>
      <c r="P242" s="792" t="s">
        <v>6509</v>
      </c>
      <c r="Q242" s="796" t="s">
        <v>1722</v>
      </c>
      <c r="R242" s="799" t="s">
        <v>425</v>
      </c>
      <c r="S242" s="792" t="s">
        <v>612</v>
      </c>
      <c r="T242" s="793"/>
      <c r="U242" s="793"/>
      <c r="V242" s="793"/>
      <c r="W242" s="793"/>
      <c r="X242" s="796" t="s">
        <v>1261</v>
      </c>
      <c r="Y242" s="793"/>
      <c r="Z242" s="793"/>
      <c r="AA242" s="792" t="s">
        <v>6540</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6541</v>
      </c>
      <c r="B243" s="885"/>
      <c r="C243" s="716" t="s">
        <v>5426</v>
      </c>
      <c r="D243" s="792" t="s">
        <v>2592</v>
      </c>
      <c r="E243" s="794" t="s">
        <v>6542</v>
      </c>
      <c r="F243" s="793"/>
      <c r="G243" s="792" t="s">
        <v>5426</v>
      </c>
      <c r="H243" s="799" t="s">
        <v>6543</v>
      </c>
      <c r="I243" s="796" t="s">
        <v>5624</v>
      </c>
      <c r="J243" s="792" t="s">
        <v>5366</v>
      </c>
      <c r="K243" s="803"/>
      <c r="L243" s="793"/>
      <c r="M243" s="794" t="s">
        <v>2510</v>
      </c>
      <c r="N243" s="792" t="s">
        <v>5426</v>
      </c>
      <c r="O243" s="793"/>
      <c r="P243" s="793"/>
      <c r="Q243" s="793"/>
      <c r="R243" s="793"/>
      <c r="S243" s="792" t="s">
        <v>4341</v>
      </c>
      <c r="T243" s="796" t="s">
        <v>5755</v>
      </c>
      <c r="U243" s="793"/>
      <c r="V243" s="793"/>
      <c r="W243" s="792" t="s">
        <v>6544</v>
      </c>
      <c r="X243" s="793"/>
      <c r="Y243" s="792" t="s">
        <v>3692</v>
      </c>
      <c r="Z243" s="803"/>
      <c r="AA243" s="793"/>
      <c r="AB243" s="793"/>
      <c r="AC243" s="797"/>
      <c r="AD243" s="796" t="s">
        <v>6545</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6205</v>
      </c>
      <c r="B244" s="886" t="s">
        <v>6546</v>
      </c>
      <c r="C244" s="703" t="s">
        <v>6547</v>
      </c>
      <c r="D244" s="792" t="s">
        <v>3989</v>
      </c>
      <c r="E244" s="792" t="s">
        <v>2785</v>
      </c>
      <c r="F244" s="793"/>
      <c r="G244" s="792" t="s">
        <v>2166</v>
      </c>
      <c r="H244" s="796" t="s">
        <v>894</v>
      </c>
      <c r="I244" s="792" t="s">
        <v>6547</v>
      </c>
      <c r="J244" s="710" t="s">
        <v>1129</v>
      </c>
      <c r="K244" s="792" t="s">
        <v>1339</v>
      </c>
      <c r="L244" s="793"/>
      <c r="M244" s="710" t="s">
        <v>3400</v>
      </c>
      <c r="N244" s="792" t="s">
        <v>519</v>
      </c>
      <c r="O244" s="793"/>
      <c r="P244" s="793"/>
      <c r="Q244" s="796" t="s">
        <v>2900</v>
      </c>
      <c r="R244" s="793"/>
      <c r="S244" s="792" t="s">
        <v>6548</v>
      </c>
      <c r="T244" s="793"/>
      <c r="U244" s="793"/>
      <c r="V244" s="793"/>
      <c r="W244" s="793"/>
      <c r="X244" s="793"/>
      <c r="Y244" s="793"/>
      <c r="Z244" s="792" t="s">
        <v>6549</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6550</v>
      </c>
      <c r="AU244" s="793"/>
      <c r="AV244" s="793"/>
      <c r="AW244" s="793"/>
      <c r="AX244" s="793"/>
      <c r="AY244" s="793"/>
      <c r="AZ244" s="793"/>
      <c r="BA244" s="793"/>
    </row>
    <row r="245" ht="15.75" customHeight="1">
      <c r="A245" s="881" t="s">
        <v>6150</v>
      </c>
      <c r="B245" s="882" t="s">
        <v>6551</v>
      </c>
      <c r="C245" s="716" t="s">
        <v>3876</v>
      </c>
      <c r="D245" s="794" t="s">
        <v>3876</v>
      </c>
      <c r="E245" s="794" t="s">
        <v>1916</v>
      </c>
      <c r="F245" s="793"/>
      <c r="G245" s="793"/>
      <c r="H245" s="793"/>
      <c r="I245" s="794" t="s">
        <v>3723</v>
      </c>
      <c r="J245" s="792" t="s">
        <v>6552</v>
      </c>
      <c r="K245" s="793"/>
      <c r="L245" s="796" t="s">
        <v>6553</v>
      </c>
      <c r="M245" s="793"/>
      <c r="N245" s="796"/>
      <c r="O245" s="793" t="s">
        <v>4075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6554</v>
      </c>
      <c r="C246" s="716" t="s">
        <v>4016</v>
      </c>
      <c r="D246" s="792" t="s">
        <v>2404</v>
      </c>
      <c r="E246" s="792" t="s">
        <v>3784</v>
      </c>
      <c r="F246" s="793"/>
      <c r="G246" s="811"/>
      <c r="H246" s="793"/>
      <c r="I246" s="799" t="s">
        <v>1231</v>
      </c>
      <c r="J246" s="793"/>
      <c r="K246" s="793"/>
      <c r="L246" s="796" t="s">
        <v>4885</v>
      </c>
      <c r="M246" s="793"/>
      <c r="N246" s="792" t="s">
        <v>4016</v>
      </c>
      <c r="O246" s="793"/>
      <c r="P246" s="793"/>
      <c r="Q246" s="796" t="s">
        <v>2475</v>
      </c>
      <c r="R246" s="793"/>
      <c r="S246" s="793"/>
      <c r="T246" s="793"/>
      <c r="U246" s="793"/>
      <c r="V246" s="793"/>
      <c r="W246" s="793"/>
      <c r="X246" s="793"/>
      <c r="Y246" s="793"/>
      <c r="Z246" s="793"/>
      <c r="AA246" s="792" t="s">
        <v>3963</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6555</v>
      </c>
      <c r="C247" s="716" t="s">
        <v>616</v>
      </c>
      <c r="D247" s="792" t="s">
        <v>365</v>
      </c>
      <c r="E247" s="792" t="s">
        <v>767</v>
      </c>
      <c r="F247" s="792" t="s">
        <v>1047</v>
      </c>
      <c r="G247" s="792" t="s">
        <v>3389</v>
      </c>
      <c r="H247" s="793"/>
      <c r="I247" s="793"/>
      <c r="J247" s="792" t="s">
        <v>3389</v>
      </c>
      <c r="K247" s="793"/>
      <c r="L247" s="796" t="s">
        <v>1449</v>
      </c>
      <c r="M247" s="710" t="s">
        <v>5778</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6556</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6557</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6558</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6559</v>
      </c>
      <c r="C253" s="894" t="s">
        <v>6560</v>
      </c>
      <c r="D253" s="366" t="s">
        <v>6560</v>
      </c>
      <c r="E253" s="366" t="s">
        <v>6561</v>
      </c>
      <c r="F253" s="895"/>
      <c r="G253" s="895"/>
      <c r="H253" s="895"/>
      <c r="I253" s="895"/>
      <c r="J253" s="366" t="s">
        <v>4369</v>
      </c>
      <c r="K253" s="895"/>
      <c r="L253" s="896" t="s">
        <v>6562</v>
      </c>
      <c r="M253" s="895"/>
      <c r="N253" s="895"/>
      <c r="O253" s="895"/>
      <c r="P253" s="896" t="s">
        <v>6563</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6564</v>
      </c>
      <c r="AU253" s="895"/>
      <c r="AV253" s="895"/>
      <c r="AW253" s="895"/>
      <c r="AX253" s="895"/>
      <c r="AY253" s="895"/>
      <c r="AZ253" s="895"/>
      <c r="BA253" s="895"/>
    </row>
    <row r="254" ht="15.75" customHeight="1">
      <c r="A254" s="899"/>
      <c r="B254" s="900" t="s">
        <v>6565</v>
      </c>
      <c r="C254" s="901" t="s">
        <v>421</v>
      </c>
      <c r="D254" s="902" t="s">
        <v>421</v>
      </c>
      <c r="E254" s="167" t="s">
        <v>2833</v>
      </c>
      <c r="F254" s="903" t="s">
        <v>6566</v>
      </c>
      <c r="G254" s="167" t="s">
        <v>6567</v>
      </c>
      <c r="H254" s="904" t="s">
        <v>904</v>
      </c>
      <c r="I254" s="904" t="s">
        <v>2758</v>
      </c>
      <c r="J254" s="89" t="s">
        <v>1139</v>
      </c>
      <c r="K254" s="905" t="str">
        <f>HYPERLINK("https://youtu.be/ZpzmhXUsVhA","1:19.38")</f>
        <v>1:19.38</v>
      </c>
      <c r="L254" s="904" t="s">
        <v>6568</v>
      </c>
      <c r="M254" s="906"/>
      <c r="N254" s="906"/>
      <c r="O254" s="903" t="s">
        <v>6569</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6570</v>
      </c>
      <c r="B255" s="909" t="s">
        <v>6559</v>
      </c>
      <c r="C255" s="894" t="s">
        <v>5159</v>
      </c>
      <c r="D255" s="366" t="s">
        <v>5649</v>
      </c>
      <c r="E255" s="366" t="s">
        <v>5159</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6565</v>
      </c>
      <c r="C256" s="912" t="s">
        <v>4716</v>
      </c>
      <c r="D256" s="167" t="s">
        <v>3934</v>
      </c>
      <c r="E256" s="167" t="s">
        <v>852</v>
      </c>
      <c r="F256" s="903"/>
      <c r="G256" s="167" t="s">
        <v>4716</v>
      </c>
      <c r="H256" s="904"/>
      <c r="I256" s="906"/>
      <c r="J256" s="89" t="s">
        <v>3269</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6571</v>
      </c>
      <c r="B257" s="914" t="s">
        <v>6572</v>
      </c>
      <c r="C257" s="894" t="s">
        <v>3911</v>
      </c>
      <c r="D257" s="366" t="s">
        <v>3911</v>
      </c>
      <c r="E257" s="915" t="s">
        <v>6573</v>
      </c>
      <c r="F257" s="438"/>
      <c r="G257" s="895"/>
      <c r="H257" s="438"/>
      <c r="I257" s="895"/>
      <c r="J257" s="895"/>
      <c r="K257" s="895"/>
      <c r="L257" s="896" t="s">
        <v>6286</v>
      </c>
      <c r="M257" s="895"/>
      <c r="N257" s="438"/>
      <c r="O257" s="895"/>
      <c r="P257" s="916" t="s">
        <v>5320</v>
      </c>
      <c r="Q257" s="895"/>
      <c r="R257" s="438" t="s">
        <v>6574</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6575</v>
      </c>
      <c r="C258" s="912" t="s">
        <v>6526</v>
      </c>
      <c r="D258" s="902" t="s">
        <v>422</v>
      </c>
      <c r="E258" s="557"/>
      <c r="F258" s="903" t="s">
        <v>815</v>
      </c>
      <c r="G258" s="167" t="s">
        <v>6526</v>
      </c>
      <c r="H258" s="902" t="s">
        <v>905</v>
      </c>
      <c r="I258" s="167" t="s">
        <v>6576</v>
      </c>
      <c r="J258" s="92" t="s">
        <v>1140</v>
      </c>
      <c r="K258" s="906"/>
      <c r="L258" s="904" t="s">
        <v>1305</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6577</v>
      </c>
      <c r="B259" s="918" t="s">
        <v>6578</v>
      </c>
      <c r="C259" s="919" t="s">
        <v>5710</v>
      </c>
      <c r="D259" s="366" t="s">
        <v>5710</v>
      </c>
      <c r="E259" s="895"/>
      <c r="F259" s="895"/>
      <c r="G259" s="895"/>
      <c r="H259" s="895"/>
      <c r="I259" s="895"/>
      <c r="J259" s="895"/>
      <c r="K259" s="366" t="s">
        <v>6471</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6579</v>
      </c>
      <c r="C260" s="901" t="s">
        <v>6410</v>
      </c>
      <c r="D260" s="167" t="s">
        <v>1269</v>
      </c>
      <c r="E260" s="906"/>
      <c r="F260" s="906"/>
      <c r="G260" s="906"/>
      <c r="H260" s="906"/>
      <c r="I260" s="906"/>
      <c r="J260" s="906"/>
      <c r="K260" s="167" t="s">
        <v>6410</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6580</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6581</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6582</v>
      </c>
      <c r="B263" s="893" t="s">
        <v>6583</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6584</v>
      </c>
      <c r="C264" s="901" t="s">
        <v>1457</v>
      </c>
      <c r="D264" s="557"/>
      <c r="E264" s="923" t="s">
        <v>1457</v>
      </c>
      <c r="F264" s="906"/>
      <c r="G264" s="906"/>
      <c r="H264" s="906"/>
      <c r="I264" s="906"/>
      <c r="J264" s="906"/>
      <c r="K264" s="906" t="s">
        <v>2449</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6585</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6586</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3350</v>
      </c>
      <c r="D267" s="921"/>
      <c r="E267" s="895"/>
      <c r="F267" s="895"/>
      <c r="G267" s="895"/>
      <c r="H267" s="896" t="s">
        <v>912</v>
      </c>
      <c r="I267" s="895"/>
      <c r="J267" s="895"/>
      <c r="K267" s="366" t="s">
        <v>1353</v>
      </c>
      <c r="L267" s="895"/>
      <c r="M267" s="366" t="s">
        <v>3350</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6587</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6588</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6590</v>
      </c>
      <c r="B273" s="893" t="s">
        <v>6591</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6592</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2570</v>
      </c>
      <c r="D275" s="366" t="s">
        <v>2570</v>
      </c>
      <c r="E275" s="895"/>
      <c r="F275" s="895"/>
      <c r="G275" s="895"/>
      <c r="H275" s="895"/>
      <c r="I275" s="895"/>
      <c r="J275" s="895"/>
      <c r="K275" s="895" t="s">
        <v>6593</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6594</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6595</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6596</v>
      </c>
      <c r="B279" s="914" t="s">
        <v>6597</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6598</v>
      </c>
      <c r="C280" s="901" t="s">
        <v>4120</v>
      </c>
      <c r="D280" s="556" t="s">
        <v>3689</v>
      </c>
      <c r="E280" s="906"/>
      <c r="F280" s="927" t="s">
        <v>6096</v>
      </c>
      <c r="G280" s="906"/>
      <c r="H280" s="906"/>
      <c r="I280" s="906"/>
      <c r="J280" s="906"/>
      <c r="K280" s="167" t="s">
        <v>4120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6599</v>
      </c>
      <c r="B281" s="925"/>
      <c r="C281" s="919" t="s">
        <v>6600</v>
      </c>
      <c r="D281" s="921"/>
      <c r="E281" s="895"/>
      <c r="F281" s="895"/>
      <c r="G281" s="895"/>
      <c r="H281" s="896"/>
      <c r="I281" s="896" t="s">
        <v>1404</v>
      </c>
      <c r="J281" s="895"/>
      <c r="K281" s="366" t="s">
        <v>6600</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6602</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6603</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6604</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6605</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6606</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6607</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6608</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6609</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6610</v>
      </c>
      <c r="B293" s="918" t="s">
        <v>6151</v>
      </c>
      <c r="C293" s="919" t="s">
        <v>6611</v>
      </c>
      <c r="D293" s="915" t="s">
        <v>6611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6612</v>
      </c>
      <c r="D294" s="902" t="s">
        <v>4173</v>
      </c>
      <c r="E294" s="906"/>
      <c r="F294" s="906"/>
      <c r="G294" s="906"/>
      <c r="H294" s="906"/>
      <c r="I294" s="906"/>
      <c r="J294" s="906"/>
      <c r="K294" s="906"/>
      <c r="L294" s="906"/>
      <c r="M294" s="906"/>
      <c r="N294" s="906"/>
      <c r="O294" s="906"/>
      <c r="P294" s="906"/>
      <c r="Q294" s="906"/>
      <c r="R294" s="906"/>
      <c r="S294" s="167" t="s">
        <v>6612</v>
      </c>
      <c r="T294" s="906"/>
      <c r="U294" s="906"/>
      <c r="V294" s="906"/>
      <c r="W294" s="167" t="s">
        <v>489</v>
      </c>
      <c r="X294" s="906"/>
      <c r="Y294" s="906"/>
      <c r="Z294" s="906"/>
      <c r="AA294" s="906"/>
      <c r="AB294" s="906"/>
      <c r="AC294" s="907"/>
      <c r="AD294" s="906"/>
      <c r="AE294" s="167" t="s">
        <v>4105</v>
      </c>
      <c r="AF294" s="906"/>
      <c r="AG294" s="906"/>
      <c r="AH294" s="906"/>
      <c r="AI294" s="906"/>
      <c r="AJ294" s="906"/>
      <c r="AK294" s="908"/>
      <c r="AL294" s="906"/>
      <c r="AM294" s="906"/>
      <c r="AN294" s="906"/>
      <c r="AO294" s="906"/>
      <c r="AP294" s="906"/>
      <c r="AQ294" s="906"/>
      <c r="AR294" s="906"/>
      <c r="AS294" s="906"/>
      <c r="AT294" s="903" t="s">
        <v>6613</v>
      </c>
      <c r="AU294" s="906"/>
      <c r="AV294" s="906"/>
      <c r="AW294" s="906"/>
      <c r="AX294" s="906"/>
      <c r="AY294" s="906"/>
      <c r="AZ294" s="906"/>
      <c r="BA294" s="906"/>
    </row>
    <row r="295" ht="15.75" customHeight="1">
      <c r="A295" s="892" t="s">
        <v>6614</v>
      </c>
      <c r="B295" s="918" t="s">
        <v>6039</v>
      </c>
      <c r="C295" s="894" t="s">
        <v>1294</v>
      </c>
      <c r="D295" s="929" t="s">
        <v>2377</v>
      </c>
      <c r="E295" s="930"/>
      <c r="F295" s="149" t="s">
        <v>4471</v>
      </c>
      <c r="G295" s="931"/>
      <c r="H295" s="366" t="s">
        <v>1834</v>
      </c>
      <c r="I295" s="149" t="s">
        <v>3802</v>
      </c>
      <c r="J295" s="930"/>
      <c r="K295" s="931"/>
      <c r="L295" s="931"/>
      <c r="M295" s="915" t="s">
        <v>2377</v>
      </c>
      <c r="N295" s="930"/>
      <c r="O295" s="930"/>
      <c r="P295" s="931"/>
      <c r="Q295" s="930"/>
      <c r="R295" s="930"/>
      <c r="S295" s="149" t="s">
        <v>3269</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6615</v>
      </c>
      <c r="B296" s="918" t="s">
        <v>6616</v>
      </c>
      <c r="C296" s="901" t="s">
        <v>6617</v>
      </c>
      <c r="D296" s="902" t="s">
        <v>6617</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6618</v>
      </c>
      <c r="C297" s="919" t="s">
        <v>6619</v>
      </c>
      <c r="D297" s="915" t="s">
        <v>6620</v>
      </c>
      <c r="E297" s="895"/>
      <c r="F297" s="895"/>
      <c r="G297" s="895"/>
      <c r="H297" s="895"/>
      <c r="I297" s="895"/>
      <c r="J297" s="895"/>
      <c r="K297" s="895"/>
      <c r="L297" s="895"/>
      <c r="M297" s="895"/>
      <c r="N297" s="895"/>
      <c r="O297" s="895"/>
      <c r="P297" s="895"/>
      <c r="Q297" s="895"/>
      <c r="R297" s="895"/>
      <c r="S297" s="895"/>
      <c r="T297" s="895"/>
      <c r="U297" s="895"/>
      <c r="V297" s="895"/>
      <c r="W297" s="915" t="s">
        <v>6619</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6621</v>
      </c>
      <c r="B298" s="918" t="s">
        <v>6622</v>
      </c>
      <c r="C298" s="901" t="s">
        <v>4070</v>
      </c>
      <c r="D298" s="902" t="s">
        <v>4070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6623</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6624</v>
      </c>
      <c r="C300" s="901" t="s">
        <v>6625</v>
      </c>
      <c r="D300" s="902" t="s">
        <v>6625</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6626</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6627</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6628</v>
      </c>
      <c r="C303" s="919" t="s">
        <v>6629</v>
      </c>
      <c r="D303" s="915" t="s">
        <v>6629</v>
      </c>
      <c r="E303" s="895"/>
      <c r="F303" s="895"/>
      <c r="G303" s="895"/>
      <c r="H303" s="895"/>
      <c r="I303" s="366" t="s">
        <v>6630</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6631</v>
      </c>
      <c r="C304" s="912" t="s">
        <v>6632</v>
      </c>
      <c r="D304" s="922"/>
      <c r="E304" s="906"/>
      <c r="F304" s="906"/>
      <c r="G304" s="906"/>
      <c r="H304" s="906"/>
      <c r="I304" s="167" t="s">
        <v>6633</v>
      </c>
      <c r="J304" s="906"/>
      <c r="K304" s="906"/>
      <c r="L304" s="906"/>
      <c r="M304" s="906"/>
      <c r="N304" s="167" t="s">
        <v>6634</v>
      </c>
      <c r="O304" s="906"/>
      <c r="P304" s="906"/>
      <c r="Q304" s="906"/>
      <c r="R304" s="906"/>
      <c r="S304" s="906"/>
      <c r="T304" s="906"/>
      <c r="U304" s="906"/>
      <c r="V304" s="906"/>
      <c r="W304" s="167" t="s">
        <v>6632</v>
      </c>
      <c r="X304" s="906"/>
      <c r="Y304" s="906"/>
      <c r="Z304" s="906"/>
      <c r="AA304" s="906"/>
      <c r="AB304" s="906"/>
      <c r="AC304" s="902" t="s">
        <v>6635</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6636</v>
      </c>
      <c r="B305" s="918" t="s">
        <v>6039</v>
      </c>
      <c r="C305" s="919" t="s">
        <v>4457</v>
      </c>
      <c r="D305" s="921"/>
      <c r="E305" s="895"/>
      <c r="F305" s="895"/>
      <c r="G305" s="895"/>
      <c r="H305" s="895"/>
      <c r="I305" s="895"/>
      <c r="J305" s="895"/>
      <c r="K305" s="895"/>
      <c r="L305" s="895"/>
      <c r="M305" s="915" t="s">
        <v>4457</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4444</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6637</v>
      </c>
      <c r="B306" s="918" t="s">
        <v>6638</v>
      </c>
      <c r="C306" s="901" t="s">
        <v>4321</v>
      </c>
      <c r="D306" s="902" t="s">
        <v>4321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6639</v>
      </c>
      <c r="C307" s="919" t="s">
        <v>6640</v>
      </c>
      <c r="D307" s="915" t="s">
        <v>6640</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6641</v>
      </c>
      <c r="C308" s="901" t="s">
        <v>6642</v>
      </c>
      <c r="D308" s="902" t="s">
        <v>254</v>
      </c>
      <c r="E308" s="906"/>
      <c r="F308" s="906"/>
      <c r="G308" s="906"/>
      <c r="H308" s="906"/>
      <c r="I308" s="906"/>
      <c r="J308" s="906"/>
      <c r="K308" s="906"/>
      <c r="L308" s="906"/>
      <c r="M308" s="923" t="s">
        <v>6642</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6643</v>
      </c>
      <c r="C309" s="919" t="s">
        <v>6644</v>
      </c>
      <c r="D309" s="915" t="s">
        <v>6644</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6645</v>
      </c>
      <c r="B310" s="893" t="s">
        <v>6646</v>
      </c>
      <c r="C310" s="901" t="s">
        <v>1806</v>
      </c>
      <c r="D310" s="936"/>
      <c r="E310" s="167" t="s">
        <v>6647</v>
      </c>
      <c r="F310" s="937"/>
      <c r="G310" s="906"/>
      <c r="H310" s="937"/>
      <c r="I310" s="167" t="s">
        <v>1249</v>
      </c>
      <c r="J310" s="937"/>
      <c r="K310" s="938"/>
      <c r="L310" s="906"/>
      <c r="M310" s="923" t="s">
        <v>1806</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6648</v>
      </c>
      <c r="C311" s="894" t="s">
        <v>4281</v>
      </c>
      <c r="D311" s="915" t="s">
        <v>5742</v>
      </c>
      <c r="E311" s="940"/>
      <c r="F311" s="930"/>
      <c r="G311" s="895"/>
      <c r="H311" s="930"/>
      <c r="I311" s="895"/>
      <c r="J311" s="930"/>
      <c r="K311" s="932"/>
      <c r="L311" s="895"/>
      <c r="M311" s="932"/>
      <c r="N311" s="932"/>
      <c r="O311" s="941"/>
      <c r="P311" s="932"/>
      <c r="Q311" s="932"/>
      <c r="R311" s="932"/>
      <c r="S311" s="895"/>
      <c r="T311" s="932"/>
      <c r="U311" s="932"/>
      <c r="V311" s="932"/>
      <c r="W311" s="366" t="s">
        <v>4281</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6649</v>
      </c>
      <c r="B312" s="918" t="s">
        <v>6039</v>
      </c>
      <c r="C312" s="912" t="s">
        <v>6650</v>
      </c>
      <c r="D312" s="926"/>
      <c r="E312" s="942"/>
      <c r="F312" s="167" t="s">
        <v>6650</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6651</v>
      </c>
      <c r="B313" s="944" t="s">
        <v>6652</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6653</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6654</v>
      </c>
      <c r="C315" s="919" t="s">
        <v>5643</v>
      </c>
      <c r="D315" s="930"/>
      <c r="E315" s="915" t="s">
        <v>5643</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6655</v>
      </c>
      <c r="H2" s="956" t="s">
        <v>47</v>
      </c>
      <c r="I2" s="956" t="s">
        <v>48</v>
      </c>
      <c r="J2" s="956" t="s">
        <v>6656</v>
      </c>
      <c r="K2" s="956" t="s">
        <v>54</v>
      </c>
      <c r="N2" s="956" t="s">
        <v>6657</v>
      </c>
      <c r="P2" s="957"/>
      <c r="Q2" s="958" t="s">
        <v>47</v>
      </c>
      <c r="R2" s="958" t="s">
        <v>6658</v>
      </c>
      <c r="S2" s="958" t="s">
        <v>52</v>
      </c>
      <c r="T2" s="958" t="s">
        <v>53</v>
      </c>
      <c r="U2" s="958" t="s">
        <v>54</v>
      </c>
      <c r="V2" s="958" t="s">
        <v>6659</v>
      </c>
      <c r="W2" s="957"/>
      <c r="X2" s="959" t="s">
        <v>47</v>
      </c>
      <c r="Y2" s="959" t="s">
        <v>48</v>
      </c>
      <c r="Z2" s="959" t="s">
        <v>49</v>
      </c>
      <c r="AA2" s="959" t="s">
        <v>50</v>
      </c>
      <c r="AC2" s="959" t="s">
        <v>52</v>
      </c>
      <c r="AD2" s="959" t="s">
        <v>53</v>
      </c>
      <c r="AE2" s="959" t="s">
        <v>54</v>
      </c>
      <c r="AF2" s="959" t="s">
        <v>6657</v>
      </c>
      <c r="AH2" s="957"/>
      <c r="AI2" s="960" t="s">
        <v>48</v>
      </c>
      <c r="AK2" s="960" t="s">
        <v>49</v>
      </c>
      <c r="AN2" s="960" t="s">
        <v>51</v>
      </c>
      <c r="AP2" s="960" t="s">
        <v>52</v>
      </c>
      <c r="AT2" s="960" t="s">
        <v>52</v>
      </c>
      <c r="AU2" s="960" t="s">
        <v>53</v>
      </c>
      <c r="AV2" s="960" t="s">
        <v>6659</v>
      </c>
      <c r="AX2" s="961"/>
      <c r="AY2" s="962" t="s">
        <v>47</v>
      </c>
      <c r="AZ2" s="962" t="s">
        <v>52</v>
      </c>
      <c r="BA2" s="962" t="s">
        <v>53</v>
      </c>
      <c r="BB2" s="962" t="s">
        <v>6657</v>
      </c>
      <c r="BD2" s="961"/>
      <c r="BE2" s="963" t="s">
        <v>47</v>
      </c>
      <c r="BF2" s="963" t="s">
        <v>48</v>
      </c>
      <c r="BG2" s="963" t="s">
        <v>50</v>
      </c>
      <c r="BI2" s="963" t="s">
        <v>52</v>
      </c>
      <c r="BJ2" s="963" t="s">
        <v>6657</v>
      </c>
      <c r="BL2" s="957"/>
      <c r="BM2" s="964" t="s">
        <v>49</v>
      </c>
      <c r="BN2" s="964" t="s">
        <v>50</v>
      </c>
      <c r="BO2" s="964" t="s">
        <v>51</v>
      </c>
      <c r="BP2" s="964" t="s">
        <v>52</v>
      </c>
      <c r="BR2" s="964" t="s">
        <v>53</v>
      </c>
      <c r="BS2" s="964" t="s">
        <v>54</v>
      </c>
      <c r="BU2" s="964" t="s">
        <v>6659</v>
      </c>
      <c r="BV2" s="961"/>
      <c r="BW2" s="965" t="s">
        <v>6594</v>
      </c>
      <c r="BX2" s="966" t="s">
        <v>75</v>
      </c>
      <c r="BY2" s="965" t="s">
        <v>80</v>
      </c>
      <c r="CA2" s="965" t="s">
        <v>77</v>
      </c>
      <c r="CB2" s="965" t="s">
        <v>6660</v>
      </c>
      <c r="CC2" s="965" t="s">
        <v>6661</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6662</v>
      </c>
      <c r="K3" s="968" t="s">
        <v>6663</v>
      </c>
      <c r="L3" s="969" t="s">
        <v>6664</v>
      </c>
      <c r="M3" s="969" t="s">
        <v>6665</v>
      </c>
      <c r="N3" s="969" t="s">
        <v>6666</v>
      </c>
      <c r="O3" s="968" t="s">
        <v>6667</v>
      </c>
      <c r="P3" s="957"/>
      <c r="W3" s="957"/>
      <c r="AA3" s="970" t="s">
        <v>6668</v>
      </c>
      <c r="AB3" s="970" t="s">
        <v>6669</v>
      </c>
      <c r="AF3" s="970" t="s">
        <v>52</v>
      </c>
      <c r="AG3" s="970" t="s">
        <v>49</v>
      </c>
      <c r="AH3" s="957"/>
      <c r="AI3" s="971" t="s">
        <v>6670</v>
      </c>
      <c r="AJ3" s="971" t="s">
        <v>6671</v>
      </c>
      <c r="AK3" s="972" t="s">
        <v>6666</v>
      </c>
      <c r="AL3" s="972" t="s">
        <v>6672</v>
      </c>
      <c r="AM3" s="972" t="s">
        <v>6673</v>
      </c>
      <c r="AN3" s="972" t="s">
        <v>6666</v>
      </c>
      <c r="AO3" s="973" t="s">
        <v>6674</v>
      </c>
      <c r="AP3" s="972" t="s">
        <v>6675</v>
      </c>
      <c r="AQ3" s="972" t="s">
        <v>6676</v>
      </c>
      <c r="AR3" s="972" t="s">
        <v>6677</v>
      </c>
      <c r="AS3" s="972" t="s">
        <v>6678</v>
      </c>
      <c r="AV3" s="972" t="s">
        <v>6679</v>
      </c>
      <c r="AW3" s="972" t="s">
        <v>6680</v>
      </c>
      <c r="AX3" s="961"/>
      <c r="BB3" s="974" t="s">
        <v>6681</v>
      </c>
      <c r="BC3" s="974" t="s">
        <v>6682</v>
      </c>
      <c r="BD3" s="975"/>
      <c r="BG3" s="963" t="s">
        <v>6683</v>
      </c>
      <c r="BH3" s="963" t="s">
        <v>6684</v>
      </c>
      <c r="BJ3" s="976" t="s">
        <v>6685</v>
      </c>
      <c r="BK3" s="976" t="s">
        <v>6686</v>
      </c>
      <c r="BL3" s="957"/>
      <c r="BP3" s="977" t="s">
        <v>6673</v>
      </c>
      <c r="BQ3" s="977" t="s">
        <v>6687</v>
      </c>
      <c r="BS3" s="977" t="s">
        <v>6666</v>
      </c>
      <c r="BT3" s="977" t="s">
        <v>6673</v>
      </c>
      <c r="BV3" s="961"/>
      <c r="BY3" s="978" t="s">
        <v>6688</v>
      </c>
      <c r="BZ3" s="978" t="s">
        <v>6689</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6" t="s">
        <v>5996</v>
      </c>
      <c r="B4" s="105" t="s">
        <v>6690</v>
      </c>
      <c r="C4" s="106" t="s">
        <v>332</v>
      </c>
      <c r="D4" s="107" t="s">
        <v>435</v>
      </c>
      <c r="E4" s="108" t="s">
        <v>434</v>
      </c>
      <c r="F4" s="109" t="s">
        <v>4576</v>
      </c>
      <c r="G4" s="105" t="s">
        <v>4723</v>
      </c>
      <c r="H4" s="979"/>
      <c r="I4" s="980" t="s">
        <v>1063</v>
      </c>
      <c r="J4" s="980"/>
      <c r="K4" s="981" t="s">
        <v>6691</v>
      </c>
      <c r="L4" s="980" t="s">
        <v>6692</v>
      </c>
      <c r="M4" s="979"/>
      <c r="N4" s="979"/>
      <c r="O4" s="982" t="s">
        <v>6693</v>
      </c>
      <c r="P4" s="983"/>
      <c r="Q4" s="984" t="s">
        <v>6694</v>
      </c>
      <c r="R4" s="985"/>
      <c r="S4" s="985"/>
      <c r="T4" s="986" t="s">
        <v>6218</v>
      </c>
      <c r="U4" s="987"/>
      <c r="V4" s="988" t="s">
        <v>6695</v>
      </c>
      <c r="W4" s="983"/>
      <c r="X4" s="989" t="s">
        <v>138</v>
      </c>
      <c r="Y4" s="989" t="s">
        <v>6696</v>
      </c>
      <c r="Z4" s="990" t="s">
        <v>5146</v>
      </c>
      <c r="AA4" s="991" t="s">
        <v>5310</v>
      </c>
      <c r="AB4" s="991" t="s">
        <v>791</v>
      </c>
      <c r="AC4" s="992" t="s">
        <v>2621</v>
      </c>
      <c r="AD4" s="990" t="s">
        <v>1169</v>
      </c>
      <c r="AE4" s="991" t="s">
        <v>5299</v>
      </c>
      <c r="AF4" s="992" t="s">
        <v>6697</v>
      </c>
      <c r="AG4" s="993"/>
      <c r="AH4" s="983"/>
      <c r="AI4" s="994" t="s">
        <v>3758</v>
      </c>
      <c r="AJ4" s="995"/>
      <c r="AK4" s="994" t="s">
        <v>4198</v>
      </c>
      <c r="AL4" s="994"/>
      <c r="AM4" s="996" t="s">
        <v>1879</v>
      </c>
      <c r="AN4" s="995"/>
      <c r="AO4" s="997" t="s">
        <v>6698</v>
      </c>
      <c r="AP4" s="994" t="s">
        <v>6699</v>
      </c>
      <c r="AQ4" s="994" t="s">
        <v>6700</v>
      </c>
      <c r="AR4" s="995"/>
      <c r="AS4" s="995"/>
      <c r="AT4" s="995"/>
      <c r="AU4" s="998" t="s">
        <v>5122</v>
      </c>
      <c r="AV4" s="999" t="s">
        <v>3417</v>
      </c>
      <c r="AW4" s="994" t="s">
        <v>6701</v>
      </c>
      <c r="AX4" s="983"/>
      <c r="AY4" s="1000"/>
      <c r="AZ4" s="1001" t="s">
        <v>6702</v>
      </c>
      <c r="BA4" s="1002" t="s">
        <v>6703</v>
      </c>
      <c r="BB4" s="1003" t="s">
        <v>6704</v>
      </c>
      <c r="BC4" s="1004"/>
      <c r="BD4" s="983"/>
      <c r="BE4" s="1005" t="s">
        <v>6705</v>
      </c>
      <c r="BF4" s="1006" t="s">
        <v>3186</v>
      </c>
      <c r="BG4" s="1006"/>
      <c r="BH4" s="1006"/>
      <c r="BI4" s="1007" t="s">
        <v>1631</v>
      </c>
      <c r="BJ4" s="1008"/>
      <c r="BK4" s="1006" t="s">
        <v>6706</v>
      </c>
      <c r="BL4" s="983"/>
      <c r="BM4" s="1009" t="s">
        <v>2180</v>
      </c>
      <c r="BN4" s="1010"/>
      <c r="BO4" s="1010"/>
      <c r="BP4" s="1011" t="s">
        <v>6707</v>
      </c>
      <c r="BQ4" s="1010"/>
      <c r="BR4" s="1012" t="s">
        <v>2021</v>
      </c>
      <c r="BS4" s="1010"/>
      <c r="BT4" s="1013" t="s">
        <v>3493</v>
      </c>
      <c r="BU4" s="1014" t="s">
        <v>6708</v>
      </c>
      <c r="BV4" s="983"/>
      <c r="BW4" s="1015" t="s">
        <v>2332</v>
      </c>
      <c r="BX4" s="1016" t="s">
        <v>3716</v>
      </c>
      <c r="BY4" s="1017"/>
      <c r="BZ4" s="1017"/>
      <c r="CA4" s="1016" t="s">
        <v>1261</v>
      </c>
      <c r="CB4" s="1018" t="s">
        <v>4311</v>
      </c>
      <c r="CC4" s="1016" t="s">
        <v>6709</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432</v>
      </c>
      <c r="B5" s="83" t="s">
        <v>6710</v>
      </c>
      <c r="C5" s="84" t="s">
        <v>332</v>
      </c>
      <c r="D5" s="85" t="s">
        <v>332</v>
      </c>
      <c r="E5" s="86" t="s">
        <v>1151</v>
      </c>
      <c r="F5" s="87" t="s">
        <v>3027</v>
      </c>
      <c r="G5" s="83" t="s">
        <v>1407</v>
      </c>
      <c r="H5" s="1019" t="s">
        <v>1610</v>
      </c>
      <c r="I5" s="1020" t="s">
        <v>2820</v>
      </c>
      <c r="J5" s="982" t="s">
        <v>6711</v>
      </c>
      <c r="K5" s="1021" t="s">
        <v>105</v>
      </c>
      <c r="L5" s="1019" t="s">
        <v>5137</v>
      </c>
      <c r="M5" s="1022"/>
      <c r="N5" s="979"/>
      <c r="O5" s="981" t="s">
        <v>6712</v>
      </c>
      <c r="P5" s="1023"/>
      <c r="Q5" s="988" t="s">
        <v>6713</v>
      </c>
      <c r="R5" s="1024" t="s">
        <v>2333</v>
      </c>
      <c r="S5" s="985"/>
      <c r="T5" s="988" t="s">
        <v>231</v>
      </c>
      <c r="U5" s="1025"/>
      <c r="V5" s="986" t="s">
        <v>6714</v>
      </c>
      <c r="W5" s="1023"/>
      <c r="X5" s="1026" t="s">
        <v>2161</v>
      </c>
      <c r="Y5" s="1026" t="s">
        <v>6715</v>
      </c>
      <c r="Z5" s="991" t="s">
        <v>2436</v>
      </c>
      <c r="AA5" s="1027" t="s">
        <v>6716</v>
      </c>
      <c r="AB5" s="989" t="s">
        <v>1079</v>
      </c>
      <c r="AC5" s="1027" t="s">
        <v>1121</v>
      </c>
      <c r="AD5" s="990" t="s">
        <v>1169</v>
      </c>
      <c r="AE5" s="992" t="s">
        <v>6130</v>
      </c>
      <c r="AF5" s="1028" t="s">
        <v>6717</v>
      </c>
      <c r="AG5" s="993"/>
      <c r="AH5" s="1029"/>
      <c r="AI5" s="994" t="s">
        <v>6718</v>
      </c>
      <c r="AJ5" s="995"/>
      <c r="AK5" s="1030" t="s">
        <v>3643</v>
      </c>
      <c r="AL5" s="996" t="s">
        <v>3195</v>
      </c>
      <c r="AM5" s="994" t="s">
        <v>6719</v>
      </c>
      <c r="AN5" s="1030" t="s">
        <v>2051</v>
      </c>
      <c r="AO5" s="996" t="s">
        <v>6720</v>
      </c>
      <c r="AP5" s="994" t="s">
        <v>6721</v>
      </c>
      <c r="AQ5" s="995"/>
      <c r="AR5" s="996" t="s">
        <v>6722</v>
      </c>
      <c r="AS5" s="995"/>
      <c r="AT5" s="1030"/>
      <c r="AU5" s="1031" t="s">
        <v>4687</v>
      </c>
      <c r="AV5" s="1031" t="s">
        <v>1105</v>
      </c>
      <c r="AW5" s="995"/>
      <c r="AX5" s="1023"/>
      <c r="AY5" s="1032"/>
      <c r="AZ5" s="1033" t="s">
        <v>6723</v>
      </c>
      <c r="BA5" s="1033" t="s">
        <v>6180</v>
      </c>
      <c r="BB5" s="1034" t="s">
        <v>6724</v>
      </c>
      <c r="BC5" s="1035"/>
      <c r="BD5" s="1023"/>
      <c r="BE5" s="1036" t="s">
        <v>6725</v>
      </c>
      <c r="BF5" s="1005" t="s">
        <v>1106</v>
      </c>
      <c r="BG5" s="1037" t="s">
        <v>5513</v>
      </c>
      <c r="BH5" s="1038"/>
      <c r="BI5" s="1005" t="s">
        <v>6726</v>
      </c>
      <c r="BJ5" s="1008"/>
      <c r="BK5" s="1006" t="s">
        <v>6727</v>
      </c>
      <c r="BL5" s="1023"/>
      <c r="BM5" s="1014" t="s">
        <v>3950</v>
      </c>
      <c r="BN5" s="1011"/>
      <c r="BO5" s="1013" t="s">
        <v>2485</v>
      </c>
      <c r="BP5" s="1011" t="s">
        <v>6728</v>
      </c>
      <c r="BQ5" s="1010"/>
      <c r="BR5" s="1039" t="s">
        <v>6729</v>
      </c>
      <c r="BS5" s="1010"/>
      <c r="BT5" s="1011" t="s">
        <v>6730</v>
      </c>
      <c r="BU5" s="1011" t="s">
        <v>1842</v>
      </c>
      <c r="BV5" s="1023"/>
      <c r="BW5" s="1040" t="s">
        <v>5830</v>
      </c>
      <c r="BX5" s="1016" t="s">
        <v>3190</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6" t="s">
        <v>6731</v>
      </c>
      <c r="B6" s="105" t="s">
        <v>6732</v>
      </c>
      <c r="C6" s="106" t="s">
        <v>5470</v>
      </c>
      <c r="D6" s="107" t="s">
        <v>435</v>
      </c>
      <c r="E6" s="108" t="s">
        <v>739</v>
      </c>
      <c r="F6" s="109" t="s">
        <v>4874</v>
      </c>
      <c r="G6" s="105" t="s">
        <v>3503</v>
      </c>
      <c r="H6" s="981" t="s">
        <v>2634</v>
      </c>
      <c r="I6" s="979"/>
      <c r="J6" s="1020" t="s">
        <v>1611</v>
      </c>
      <c r="K6" s="1042" t="s">
        <v>6733</v>
      </c>
      <c r="L6" s="1020" t="s">
        <v>6734</v>
      </c>
      <c r="M6" s="1043" t="s">
        <v>4804</v>
      </c>
      <c r="N6" s="979"/>
      <c r="O6" s="1044" t="s">
        <v>6735</v>
      </c>
      <c r="P6" s="1023"/>
      <c r="Q6" s="1045" t="s">
        <v>6736</v>
      </c>
      <c r="R6" s="1046" t="s">
        <v>3996</v>
      </c>
      <c r="S6" s="984" t="s">
        <v>6737</v>
      </c>
      <c r="T6" s="984" t="s">
        <v>5313</v>
      </c>
      <c r="U6" s="984"/>
      <c r="V6" s="1045" t="s">
        <v>6738</v>
      </c>
      <c r="W6" s="1023"/>
      <c r="X6" s="1026" t="s">
        <v>1871</v>
      </c>
      <c r="Y6" s="992" t="s">
        <v>6739</v>
      </c>
      <c r="Z6" s="992" t="s">
        <v>6740</v>
      </c>
      <c r="AA6" s="990" t="s">
        <v>6741</v>
      </c>
      <c r="AB6" s="990" t="s">
        <v>2159</v>
      </c>
      <c r="AC6" s="989" t="s">
        <v>2342</v>
      </c>
      <c r="AD6" s="1026" t="s">
        <v>3902</v>
      </c>
      <c r="AE6" s="1026" t="s">
        <v>2115</v>
      </c>
      <c r="AF6" s="990" t="s">
        <v>6742</v>
      </c>
      <c r="AG6" s="142"/>
      <c r="AH6" s="1023"/>
      <c r="AI6" s="995"/>
      <c r="AJ6" s="995"/>
      <c r="AK6" s="1031" t="s">
        <v>1160</v>
      </c>
      <c r="AL6" s="994"/>
      <c r="AM6" s="1030"/>
      <c r="AN6" s="1047" t="s">
        <v>6743</v>
      </c>
      <c r="AO6" s="995"/>
      <c r="AP6" s="995"/>
      <c r="AQ6" s="995"/>
      <c r="AR6" s="1030"/>
      <c r="AS6" s="995"/>
      <c r="AT6" s="1030"/>
      <c r="AU6" s="999" t="s">
        <v>4318</v>
      </c>
      <c r="AV6" s="996" t="s">
        <v>6744</v>
      </c>
      <c r="AW6" s="1047" t="s">
        <v>6745</v>
      </c>
      <c r="AX6" s="1023"/>
      <c r="AY6" s="1001" t="s">
        <v>6746</v>
      </c>
      <c r="AZ6" s="1002" t="s">
        <v>6747</v>
      </c>
      <c r="BA6" s="1048" t="s">
        <v>293</v>
      </c>
      <c r="BB6" s="1001" t="s">
        <v>6748</v>
      </c>
      <c r="BC6" s="1035"/>
      <c r="BD6" s="1023"/>
      <c r="BE6" s="1005" t="s">
        <v>6749</v>
      </c>
      <c r="BF6" s="1005" t="s">
        <v>692</v>
      </c>
      <c r="BG6" s="1005" t="s">
        <v>6750</v>
      </c>
      <c r="BH6" s="1049" t="s">
        <v>6751</v>
      </c>
      <c r="BI6" s="1050" t="s">
        <v>6752</v>
      </c>
      <c r="BJ6" s="1008"/>
      <c r="BK6" s="1051" t="s">
        <v>6753</v>
      </c>
      <c r="BL6" s="1029"/>
      <c r="BM6" s="1052" t="s">
        <v>698</v>
      </c>
      <c r="BN6" s="1053"/>
      <c r="BO6" s="1010"/>
      <c r="BP6" s="1011" t="s">
        <v>2337</v>
      </c>
      <c r="BQ6" s="1010"/>
      <c r="BR6" s="1012" t="s">
        <v>5023</v>
      </c>
      <c r="BS6" s="1010"/>
      <c r="BT6" s="1052" t="s">
        <v>6754</v>
      </c>
      <c r="BU6" s="1012" t="s">
        <v>6755</v>
      </c>
      <c r="BV6" s="1023"/>
      <c r="BW6" s="1054" t="s">
        <v>2031</v>
      </c>
      <c r="BX6" s="1055" t="s">
        <v>6756</v>
      </c>
      <c r="BY6" s="1056" t="s">
        <v>4768</v>
      </c>
      <c r="BZ6" s="1041"/>
      <c r="CA6" s="1056" t="s">
        <v>2875</v>
      </c>
      <c r="CB6" s="1057" t="s">
        <v>6757</v>
      </c>
      <c r="CC6" s="1056" t="s">
        <v>6758</v>
      </c>
      <c r="CD6" s="1054" t="s">
        <v>4785</v>
      </c>
      <c r="CE6" s="1015" t="s">
        <v>3272</v>
      </c>
      <c r="CF6" s="1041"/>
      <c r="CG6" s="1056" t="s">
        <v>797</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6759</v>
      </c>
      <c r="B7" s="83" t="s">
        <v>6760</v>
      </c>
      <c r="C7" s="84" t="s">
        <v>642</v>
      </c>
      <c r="D7" s="85" t="s">
        <v>1151</v>
      </c>
      <c r="E7" s="86" t="s">
        <v>1151</v>
      </c>
      <c r="F7" s="87" t="s">
        <v>3473</v>
      </c>
      <c r="G7" s="83" t="s">
        <v>5091</v>
      </c>
      <c r="H7" s="1060" t="s">
        <v>6506</v>
      </c>
      <c r="I7" s="1019" t="s">
        <v>6761</v>
      </c>
      <c r="J7" s="1060" t="s">
        <v>3112</v>
      </c>
      <c r="K7" s="1019" t="s">
        <v>6762</v>
      </c>
      <c r="L7" s="1061" t="s">
        <v>1611</v>
      </c>
      <c r="M7" s="1020" t="s">
        <v>6763</v>
      </c>
      <c r="N7" s="1060" t="s">
        <v>6764</v>
      </c>
      <c r="O7" s="1019" t="s">
        <v>6765</v>
      </c>
      <c r="P7" s="1023"/>
      <c r="Q7" s="1046" t="s">
        <v>6766</v>
      </c>
      <c r="R7" s="1046" t="s">
        <v>6576</v>
      </c>
      <c r="S7" s="986" t="s">
        <v>720</v>
      </c>
      <c r="T7" s="1046" t="s">
        <v>4826</v>
      </c>
      <c r="U7" s="1045" t="s">
        <v>6767</v>
      </c>
      <c r="V7" s="986" t="s">
        <v>6768</v>
      </c>
      <c r="W7" s="1023"/>
      <c r="X7" s="991" t="s">
        <v>1468</v>
      </c>
      <c r="Y7" s="990" t="s">
        <v>6769</v>
      </c>
      <c r="Z7" s="1026" t="s">
        <v>6770</v>
      </c>
      <c r="AA7" s="1026" t="s">
        <v>6771</v>
      </c>
      <c r="AB7" s="1062" t="s">
        <v>2872</v>
      </c>
      <c r="AC7" s="1026" t="s">
        <v>5375</v>
      </c>
      <c r="AD7" s="1026" t="s">
        <v>2019</v>
      </c>
      <c r="AE7" s="1026" t="s">
        <v>6772</v>
      </c>
      <c r="AF7" s="1028" t="s">
        <v>6773</v>
      </c>
      <c r="AG7" s="1063" t="s">
        <v>6774</v>
      </c>
      <c r="AH7" s="1023"/>
      <c r="AI7" s="1031" t="s">
        <v>828</v>
      </c>
      <c r="AJ7" s="1047" t="s">
        <v>6775</v>
      </c>
      <c r="AK7" s="999" t="s">
        <v>2219</v>
      </c>
      <c r="AL7" s="994" t="s">
        <v>4293</v>
      </c>
      <c r="AM7" s="994" t="s">
        <v>6776</v>
      </c>
      <c r="AN7" s="999" t="s">
        <v>2506</v>
      </c>
      <c r="AO7" s="994" t="s">
        <v>6777</v>
      </c>
      <c r="AP7" s="1047" t="s">
        <v>6778</v>
      </c>
      <c r="AQ7" s="999" t="s">
        <v>6779</v>
      </c>
      <c r="AR7" s="1047" t="s">
        <v>6780</v>
      </c>
      <c r="AS7" s="996" t="s">
        <v>6781</v>
      </c>
      <c r="AT7" s="1047" t="s">
        <v>6782</v>
      </c>
      <c r="AU7" s="999" t="s">
        <v>2139</v>
      </c>
      <c r="AV7" s="1047" t="s">
        <v>6783</v>
      </c>
      <c r="AW7" s="996" t="s">
        <v>6784</v>
      </c>
      <c r="AX7" s="1023"/>
      <c r="AY7" s="1003" t="s">
        <v>6785</v>
      </c>
      <c r="AZ7" s="1034" t="s">
        <v>6786</v>
      </c>
      <c r="BA7" s="1064" t="s">
        <v>3313</v>
      </c>
      <c r="BB7" s="1002" t="s">
        <v>6787</v>
      </c>
      <c r="BC7" s="1001" t="s">
        <v>6787</v>
      </c>
      <c r="BD7" s="1023"/>
      <c r="BE7" s="1065" t="s">
        <v>6788</v>
      </c>
      <c r="BF7" s="1066" t="s">
        <v>3209</v>
      </c>
      <c r="BG7" s="1005" t="s">
        <v>605</v>
      </c>
      <c r="BH7" s="1006" t="s">
        <v>6789</v>
      </c>
      <c r="BI7" s="1005" t="s">
        <v>6790</v>
      </c>
      <c r="BJ7" s="1005" t="s">
        <v>6791</v>
      </c>
      <c r="BK7" s="1005" t="s">
        <v>6792</v>
      </c>
      <c r="BL7" s="1023"/>
      <c r="BM7" s="1012" t="s">
        <v>2051</v>
      </c>
      <c r="BN7" s="1013" t="s">
        <v>5427</v>
      </c>
      <c r="BO7" s="1012" t="s">
        <v>6545</v>
      </c>
      <c r="BP7" s="1012" t="s">
        <v>6793</v>
      </c>
      <c r="BQ7" s="1012" t="s">
        <v>814</v>
      </c>
      <c r="BR7" s="1012" t="s">
        <v>1235</v>
      </c>
      <c r="BS7" s="1013" t="s">
        <v>6793</v>
      </c>
      <c r="BT7" s="1014" t="s">
        <v>6794</v>
      </c>
      <c r="BU7" s="1012" t="s">
        <v>6795</v>
      </c>
      <c r="BV7" s="1023"/>
      <c r="BW7" s="1040" t="s">
        <v>6796</v>
      </c>
      <c r="BX7" s="1054" t="s">
        <v>5799</v>
      </c>
      <c r="BY7" s="1067" t="s">
        <v>6797</v>
      </c>
      <c r="BZ7" s="1054" t="s">
        <v>6798</v>
      </c>
      <c r="CA7" s="1068"/>
      <c r="CB7" s="1040" t="s">
        <v>2342</v>
      </c>
      <c r="CC7" s="1067" t="s">
        <v>6468</v>
      </c>
      <c r="CD7" s="1067" t="s">
        <v>6799</v>
      </c>
      <c r="CE7" s="1054" t="s">
        <v>6800</v>
      </c>
      <c r="CF7" s="1054" t="s">
        <v>6801</v>
      </c>
      <c r="CG7" s="1054" t="s">
        <v>6502</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1275</v>
      </c>
      <c r="B8" s="105" t="s">
        <v>6802</v>
      </c>
      <c r="C8" s="106" t="s">
        <v>543</v>
      </c>
      <c r="D8" s="107" t="s">
        <v>434</v>
      </c>
      <c r="E8" s="108" t="s">
        <v>1151</v>
      </c>
      <c r="F8" s="109" t="s">
        <v>6025</v>
      </c>
      <c r="G8" s="105" t="s">
        <v>3920</v>
      </c>
      <c r="H8" s="979"/>
      <c r="I8" s="1019" t="s">
        <v>6042</v>
      </c>
      <c r="J8" s="1021"/>
      <c r="K8" s="1020" t="s">
        <v>6803</v>
      </c>
      <c r="L8" s="1060" t="s">
        <v>2833</v>
      </c>
      <c r="M8" s="1022"/>
      <c r="N8" s="979"/>
      <c r="O8" s="1043" t="s">
        <v>6804</v>
      </c>
      <c r="P8" s="1023"/>
      <c r="Q8" s="1024" t="s">
        <v>6309</v>
      </c>
      <c r="R8" s="985"/>
      <c r="S8" s="985"/>
      <c r="T8" s="1069" t="s">
        <v>6805</v>
      </c>
      <c r="U8" s="984"/>
      <c r="V8" s="1070" t="s">
        <v>6806</v>
      </c>
      <c r="W8" s="1023"/>
      <c r="X8" s="1026" t="s">
        <v>584</v>
      </c>
      <c r="Y8" s="1063" t="s">
        <v>6228</v>
      </c>
      <c r="Z8" s="1027" t="s">
        <v>6807</v>
      </c>
      <c r="AA8" s="1027" t="s">
        <v>5169</v>
      </c>
      <c r="AB8" s="1026" t="s">
        <v>3690</v>
      </c>
      <c r="AC8" s="1027" t="s">
        <v>6808</v>
      </c>
      <c r="AD8" s="1071" t="s">
        <v>1916</v>
      </c>
      <c r="AE8" s="1026" t="s">
        <v>654</v>
      </c>
      <c r="AF8" s="991" t="s">
        <v>6809</v>
      </c>
      <c r="AG8" s="990" t="s">
        <v>6810</v>
      </c>
      <c r="AH8" s="1029"/>
      <c r="AI8" s="1030" t="s">
        <v>6811</v>
      </c>
      <c r="AJ8" s="1031" t="s">
        <v>5564</v>
      </c>
      <c r="AK8" s="999" t="s">
        <v>656</v>
      </c>
      <c r="AL8" s="1072"/>
      <c r="AM8" s="1031" t="s">
        <v>5405</v>
      </c>
      <c r="AN8" s="1030" t="s">
        <v>6812</v>
      </c>
      <c r="AO8" s="1073" t="s">
        <v>6813</v>
      </c>
      <c r="AP8" s="995"/>
      <c r="AQ8" s="995"/>
      <c r="AR8" s="1030"/>
      <c r="AS8" s="995"/>
      <c r="AT8" s="1030" t="s">
        <v>6814</v>
      </c>
      <c r="AU8" s="1030" t="s">
        <v>895</v>
      </c>
      <c r="AV8" s="1074" t="s">
        <v>6815</v>
      </c>
      <c r="AW8" s="1074" t="s">
        <v>6816</v>
      </c>
      <c r="AX8" s="1023"/>
      <c r="AY8" s="1004"/>
      <c r="AZ8" s="1035" t="s">
        <v>6817</v>
      </c>
      <c r="BA8" s="1002" t="s">
        <v>5094</v>
      </c>
      <c r="BB8" s="1033" t="s">
        <v>6818</v>
      </c>
      <c r="BC8" s="1035"/>
      <c r="BD8" s="1023"/>
      <c r="BE8" s="1005" t="s">
        <v>6819</v>
      </c>
      <c r="BF8" s="1075" t="s">
        <v>4342</v>
      </c>
      <c r="BG8" s="1008"/>
      <c r="BH8" s="1076"/>
      <c r="BI8" s="1008"/>
      <c r="BJ8" s="1008"/>
      <c r="BK8" s="1077" t="s">
        <v>6820</v>
      </c>
      <c r="BL8" s="1029"/>
      <c r="BM8" s="1012" t="s">
        <v>6821</v>
      </c>
      <c r="BN8" s="1053"/>
      <c r="BO8" s="1010"/>
      <c r="BP8" s="1013" t="s">
        <v>6822</v>
      </c>
      <c r="BQ8" s="1010"/>
      <c r="BR8" s="1053" t="s">
        <v>295</v>
      </c>
      <c r="BS8" s="1010"/>
      <c r="BT8" s="1053" t="s">
        <v>6823</v>
      </c>
      <c r="BU8" s="1039" t="s">
        <v>6824</v>
      </c>
      <c r="BV8" s="1029"/>
      <c r="BW8" s="1078"/>
      <c r="BX8" s="1067" t="s">
        <v>717</v>
      </c>
      <c r="BY8" s="1041"/>
      <c r="BZ8" s="1041"/>
      <c r="CA8" s="1054" t="s">
        <v>4077</v>
      </c>
      <c r="CB8" s="1017"/>
      <c r="CC8" s="1054" t="s">
        <v>5356</v>
      </c>
      <c r="CD8" s="1079" t="s">
        <v>2327</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328</v>
      </c>
      <c r="B9" s="83" t="s">
        <v>6825</v>
      </c>
      <c r="C9" s="84" t="s">
        <v>543</v>
      </c>
      <c r="D9" s="85" t="s">
        <v>1211</v>
      </c>
      <c r="E9" s="86" t="s">
        <v>543</v>
      </c>
      <c r="F9" s="87" t="s">
        <v>4576</v>
      </c>
      <c r="G9" s="83" t="s">
        <v>6032</v>
      </c>
      <c r="H9" s="1080" t="s">
        <v>2410</v>
      </c>
      <c r="I9" s="981" t="s">
        <v>6826</v>
      </c>
      <c r="J9" s="981" t="s">
        <v>6827</v>
      </c>
      <c r="K9" s="1060" t="s">
        <v>707</v>
      </c>
      <c r="L9" s="1022" t="s">
        <v>6828</v>
      </c>
      <c r="M9" s="1022"/>
      <c r="N9" s="979"/>
      <c r="O9" s="1043" t="s">
        <v>6829</v>
      </c>
      <c r="P9" s="1023"/>
      <c r="Q9" s="1046" t="s">
        <v>6830</v>
      </c>
      <c r="R9" s="985"/>
      <c r="S9" s="985"/>
      <c r="T9" s="1024" t="s">
        <v>4942</v>
      </c>
      <c r="U9" s="984"/>
      <c r="V9" s="1070" t="s">
        <v>6831</v>
      </c>
      <c r="W9" s="1023"/>
      <c r="X9" s="993"/>
      <c r="Y9" s="1027" t="s">
        <v>6832</v>
      </c>
      <c r="Z9" s="1063" t="s">
        <v>6828</v>
      </c>
      <c r="AA9" s="1063" t="s">
        <v>6833</v>
      </c>
      <c r="AB9" s="992" t="s">
        <v>2915</v>
      </c>
      <c r="AC9" s="1027" t="s">
        <v>2379</v>
      </c>
      <c r="AD9" s="1026" t="s">
        <v>1888</v>
      </c>
      <c r="AE9" s="990" t="s">
        <v>1200</v>
      </c>
      <c r="AF9" s="1063" t="s">
        <v>6834</v>
      </c>
      <c r="AG9" s="993"/>
      <c r="AH9" s="1023"/>
      <c r="AI9" s="999" t="s">
        <v>6835</v>
      </c>
      <c r="AJ9" s="995"/>
      <c r="AK9" s="1081"/>
      <c r="AL9" s="1081" t="s">
        <v>6836</v>
      </c>
      <c r="AM9" s="1073" t="s">
        <v>4364</v>
      </c>
      <c r="AN9" s="1082" t="s">
        <v>6837</v>
      </c>
      <c r="AO9" s="1082" t="s">
        <v>6838</v>
      </c>
      <c r="AP9" s="1083"/>
      <c r="AQ9" s="996" t="s">
        <v>6700</v>
      </c>
      <c r="AR9" s="1084"/>
      <c r="AS9" s="1072"/>
      <c r="AT9" s="996" t="s">
        <v>6839</v>
      </c>
      <c r="AU9" s="1047" t="s">
        <v>6840</v>
      </c>
      <c r="AV9" s="1074" t="s">
        <v>6841</v>
      </c>
      <c r="AW9" s="1074" t="s">
        <v>6842</v>
      </c>
      <c r="AX9" s="1023"/>
      <c r="AY9" s="1000"/>
      <c r="AZ9" s="1003" t="s">
        <v>6843</v>
      </c>
      <c r="BA9" s="1002" t="s">
        <v>1773</v>
      </c>
      <c r="BB9" s="1035" t="s">
        <v>6844</v>
      </c>
      <c r="BC9" s="1035"/>
      <c r="BD9" s="1023"/>
      <c r="BE9" s="1007" t="s">
        <v>6845</v>
      </c>
      <c r="BF9" s="1036" t="s">
        <v>5052</v>
      </c>
      <c r="BG9" s="1006"/>
      <c r="BH9" s="1085"/>
      <c r="BI9" s="1085" t="s">
        <v>6846</v>
      </c>
      <c r="BJ9" s="1008"/>
      <c r="BK9" s="1085" t="s">
        <v>6847</v>
      </c>
      <c r="BL9" s="1023"/>
      <c r="BM9" s="1039" t="s">
        <v>6848</v>
      </c>
      <c r="BN9" s="1053"/>
      <c r="BO9" s="1039" t="s">
        <v>693</v>
      </c>
      <c r="BP9" s="1052" t="s">
        <v>6849</v>
      </c>
      <c r="BQ9" s="1010"/>
      <c r="BR9" s="1012" t="s">
        <v>2524</v>
      </c>
      <c r="BS9" s="1010"/>
      <c r="BT9" s="1053" t="s">
        <v>6850</v>
      </c>
      <c r="BU9" s="1086" t="s">
        <v>6851</v>
      </c>
      <c r="BV9" s="1029"/>
      <c r="BW9" s="1079" t="s">
        <v>4012</v>
      </c>
      <c r="BX9" s="1017"/>
      <c r="BY9" s="1087"/>
      <c r="BZ9" s="1056" t="s">
        <v>6852</v>
      </c>
      <c r="CA9" s="1079" t="s">
        <v>1036</v>
      </c>
      <c r="CB9" s="1017"/>
      <c r="CC9" s="1079" t="s">
        <v>6853</v>
      </c>
      <c r="CD9" s="1041"/>
      <c r="CE9" s="1056" t="s">
        <v>4374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6" t="s">
        <v>1863</v>
      </c>
      <c r="B10" s="105" t="s">
        <v>6854</v>
      </c>
      <c r="C10" s="106" t="s">
        <v>434</v>
      </c>
      <c r="D10" s="107" t="s">
        <v>543</v>
      </c>
      <c r="E10" s="108" t="s">
        <v>1357</v>
      </c>
      <c r="F10" s="109" t="s">
        <v>1741</v>
      </c>
      <c r="G10" s="105" t="s">
        <v>1741</v>
      </c>
      <c r="H10" s="1019" t="s">
        <v>1160</v>
      </c>
      <c r="I10" s="1019" t="s">
        <v>6855</v>
      </c>
      <c r="J10" s="1060" t="s">
        <v>3112</v>
      </c>
      <c r="K10" s="1019" t="s">
        <v>1613</v>
      </c>
      <c r="L10" s="979"/>
      <c r="M10" s="1022"/>
      <c r="N10" s="979"/>
      <c r="O10" s="1060" t="s">
        <v>6856</v>
      </c>
      <c r="P10" s="1023"/>
      <c r="Q10" s="1046" t="s">
        <v>6857</v>
      </c>
      <c r="R10" s="985"/>
      <c r="S10" s="988" t="s">
        <v>6858</v>
      </c>
      <c r="T10" s="1046" t="s">
        <v>4858</v>
      </c>
      <c r="U10" s="1024" t="s">
        <v>6859</v>
      </c>
      <c r="V10" s="1046" t="s">
        <v>6860</v>
      </c>
      <c r="W10" s="1023"/>
      <c r="X10" s="1026" t="s">
        <v>2299</v>
      </c>
      <c r="Y10" s="991" t="s">
        <v>6861</v>
      </c>
      <c r="Z10" s="1026" t="s">
        <v>6862</v>
      </c>
      <c r="AA10" s="1026" t="s">
        <v>6771</v>
      </c>
      <c r="AB10" s="1026" t="s">
        <v>5807</v>
      </c>
      <c r="AC10" s="1026" t="s">
        <v>6863</v>
      </c>
      <c r="AD10" s="1026" t="s">
        <v>990</v>
      </c>
      <c r="AE10" s="1026" t="s">
        <v>6864</v>
      </c>
      <c r="AF10" s="1026" t="s">
        <v>6865</v>
      </c>
      <c r="AG10" s="993"/>
      <c r="AH10" s="1023"/>
      <c r="AI10" s="1047" t="s">
        <v>1744</v>
      </c>
      <c r="AJ10" s="995"/>
      <c r="AK10" s="999" t="s">
        <v>1714</v>
      </c>
      <c r="AL10" s="995"/>
      <c r="AM10" s="1030"/>
      <c r="AN10" s="999" t="s">
        <v>3210</v>
      </c>
      <c r="AO10" s="995"/>
      <c r="AP10" s="996" t="s">
        <v>6866</v>
      </c>
      <c r="AQ10" s="1031" t="s">
        <v>6867</v>
      </c>
      <c r="AR10" s="1030"/>
      <c r="AS10" s="1031" t="s">
        <v>6868</v>
      </c>
      <c r="AT10" s="1030"/>
      <c r="AU10" s="999" t="s">
        <v>5014</v>
      </c>
      <c r="AV10" s="999" t="s">
        <v>4437</v>
      </c>
      <c r="AW10" s="1031" t="s">
        <v>6869</v>
      </c>
      <c r="AX10" s="1023"/>
      <c r="AY10" s="1033" t="s">
        <v>6870</v>
      </c>
      <c r="AZ10" s="1002" t="s">
        <v>6871</v>
      </c>
      <c r="BA10" s="1002" t="s">
        <v>4930</v>
      </c>
      <c r="BB10" s="1002" t="s">
        <v>6872</v>
      </c>
      <c r="BC10" s="1035"/>
      <c r="BD10" s="1023"/>
      <c r="BE10" s="1005" t="s">
        <v>6873</v>
      </c>
      <c r="BF10" s="1005" t="s">
        <v>6874</v>
      </c>
      <c r="BG10" s="1036" t="s">
        <v>2203</v>
      </c>
      <c r="BH10" s="1088" t="s">
        <v>6875</v>
      </c>
      <c r="BI10" s="1005" t="s">
        <v>1360</v>
      </c>
      <c r="BJ10" s="1008"/>
      <c r="BK10" s="1005" t="s">
        <v>6876</v>
      </c>
      <c r="BL10" s="1023"/>
      <c r="BM10" s="1010"/>
      <c r="BN10" s="1053"/>
      <c r="BO10" s="1014" t="s">
        <v>2282</v>
      </c>
      <c r="BP10" s="1012" t="s">
        <v>6877</v>
      </c>
      <c r="BQ10" s="1010"/>
      <c r="BR10" s="1012" t="s">
        <v>3149</v>
      </c>
      <c r="BS10" s="1010"/>
      <c r="BT10" s="1012" t="s">
        <v>6878</v>
      </c>
      <c r="BU10" s="1012" t="s">
        <v>5650</v>
      </c>
      <c r="BV10" s="1023"/>
      <c r="BW10" s="1040" t="s">
        <v>6719</v>
      </c>
      <c r="BX10" s="1040" t="s">
        <v>2303</v>
      </c>
      <c r="BY10" s="1089" t="s">
        <v>6879</v>
      </c>
      <c r="BZ10" s="1041"/>
      <c r="CA10" s="1054" t="s">
        <v>4077</v>
      </c>
      <c r="CB10" s="1067" t="s">
        <v>6880</v>
      </c>
      <c r="CC10" s="1040" t="s">
        <v>4931</v>
      </c>
      <c r="CD10" s="1090" t="s">
        <v>5082</v>
      </c>
      <c r="CE10" s="1041"/>
      <c r="CF10" s="1056" t="s">
        <v>4432</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1462</v>
      </c>
      <c r="B11" s="83" t="s">
        <v>5671</v>
      </c>
      <c r="C11" s="84" t="s">
        <v>330</v>
      </c>
      <c r="D11" s="85" t="s">
        <v>738</v>
      </c>
      <c r="E11" s="86" t="s">
        <v>738</v>
      </c>
      <c r="F11" s="87" t="s">
        <v>3377</v>
      </c>
      <c r="G11" s="83" t="s">
        <v>5364</v>
      </c>
      <c r="H11" s="979"/>
      <c r="I11" s="1060" t="s">
        <v>6881</v>
      </c>
      <c r="J11" s="979"/>
      <c r="K11" s="979"/>
      <c r="L11" s="981" t="s">
        <v>6882</v>
      </c>
      <c r="M11" s="1022"/>
      <c r="N11" s="980" t="s">
        <v>6883</v>
      </c>
      <c r="O11" s="979"/>
      <c r="P11" s="1023"/>
      <c r="Q11" s="985"/>
      <c r="R11" s="1045" t="s">
        <v>1830</v>
      </c>
      <c r="S11" s="985"/>
      <c r="T11" s="985"/>
      <c r="U11" s="985"/>
      <c r="V11" s="984" t="s">
        <v>6884</v>
      </c>
      <c r="W11" s="1023"/>
      <c r="X11" s="990" t="s">
        <v>6885</v>
      </c>
      <c r="Y11" s="989"/>
      <c r="Z11" s="989" t="s">
        <v>6886</v>
      </c>
      <c r="AA11" s="1092" t="s">
        <v>6887</v>
      </c>
      <c r="AB11" s="989"/>
      <c r="AC11" s="989" t="s">
        <v>6888</v>
      </c>
      <c r="AD11" s="1026" t="s">
        <v>1726</v>
      </c>
      <c r="AE11" s="993"/>
      <c r="AF11" s="989" t="s">
        <v>6889</v>
      </c>
      <c r="AG11" s="993"/>
      <c r="AH11" s="1023"/>
      <c r="AI11" s="995"/>
      <c r="AJ11" s="995"/>
      <c r="AK11" s="996" t="s">
        <v>1381</v>
      </c>
      <c r="AL11" s="995"/>
      <c r="AM11" s="1030"/>
      <c r="AN11" s="996" t="s">
        <v>6890</v>
      </c>
      <c r="AO11" s="995"/>
      <c r="AP11" s="995"/>
      <c r="AQ11" s="995"/>
      <c r="AR11" s="1030"/>
      <c r="AS11" s="995"/>
      <c r="AT11" s="1030"/>
      <c r="AU11" s="999" t="s">
        <v>2641</v>
      </c>
      <c r="AV11" s="995"/>
      <c r="AW11" s="995"/>
      <c r="AX11" s="1023"/>
      <c r="AY11" s="1004"/>
      <c r="AZ11" s="1004"/>
      <c r="BA11" s="1001" t="s">
        <v>4215</v>
      </c>
      <c r="BB11" s="1034" t="s">
        <v>6891</v>
      </c>
      <c r="BC11" s="1035"/>
      <c r="BD11" s="1023"/>
      <c r="BE11" s="1050" t="s">
        <v>6892</v>
      </c>
      <c r="BF11" s="1050" t="s">
        <v>6593</v>
      </c>
      <c r="BG11" s="1050" t="s">
        <v>324</v>
      </c>
      <c r="BH11" s="1076"/>
      <c r="BI11" s="1008"/>
      <c r="BJ11" s="1008"/>
      <c r="BK11" s="1006" t="s">
        <v>6893</v>
      </c>
      <c r="BL11" s="1023"/>
      <c r="BM11" s="1013" t="s">
        <v>4447</v>
      </c>
      <c r="BN11" s="1053"/>
      <c r="BO11" s="1010"/>
      <c r="BP11" s="1010"/>
      <c r="BQ11" s="1010"/>
      <c r="BR11" s="1014" t="s">
        <v>3903</v>
      </c>
      <c r="BS11" s="1010"/>
      <c r="BT11" s="1011" t="s">
        <v>6894</v>
      </c>
      <c r="BU11" s="1011" t="s">
        <v>6895</v>
      </c>
      <c r="BV11" s="1023"/>
      <c r="BW11" s="1016" t="s">
        <v>899</v>
      </c>
      <c r="BX11" s="1056" t="s">
        <v>6896</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6" t="s">
        <v>1606</v>
      </c>
      <c r="B12" s="105" t="s">
        <v>6897</v>
      </c>
      <c r="C12" s="106" t="s">
        <v>1277</v>
      </c>
      <c r="D12" s="107" t="s">
        <v>434</v>
      </c>
      <c r="E12" s="108" t="s">
        <v>543</v>
      </c>
      <c r="F12" s="109" t="s">
        <v>2348</v>
      </c>
      <c r="G12" s="105" t="s">
        <v>219</v>
      </c>
      <c r="H12" s="979"/>
      <c r="I12" s="980" t="s">
        <v>6898</v>
      </c>
      <c r="J12" s="980"/>
      <c r="K12" s="1019" t="s">
        <v>6899</v>
      </c>
      <c r="L12" s="979"/>
      <c r="M12" s="1043"/>
      <c r="N12" s="979"/>
      <c r="O12" s="1019" t="s">
        <v>6900</v>
      </c>
      <c r="P12" s="1023"/>
      <c r="Q12" s="985"/>
      <c r="R12" s="987"/>
      <c r="S12" s="1046" t="s">
        <v>6901</v>
      </c>
      <c r="T12" s="985"/>
      <c r="U12" s="985"/>
      <c r="V12" s="1046" t="s">
        <v>6902</v>
      </c>
      <c r="W12" s="1023"/>
      <c r="X12" s="992" t="s">
        <v>1238</v>
      </c>
      <c r="Y12" s="993"/>
      <c r="Z12" s="989" t="s">
        <v>6903</v>
      </c>
      <c r="AA12" s="1026" t="s">
        <v>6904</v>
      </c>
      <c r="AB12" s="989" t="s">
        <v>3111</v>
      </c>
      <c r="AC12" s="1026" t="s">
        <v>1631</v>
      </c>
      <c r="AD12" s="989" t="s">
        <v>3810</v>
      </c>
      <c r="AE12" s="989" t="s">
        <v>6905</v>
      </c>
      <c r="AF12" s="1026" t="s">
        <v>6906</v>
      </c>
      <c r="AG12" s="993"/>
      <c r="AH12" s="1023"/>
      <c r="AI12" s="995"/>
      <c r="AJ12" s="995"/>
      <c r="AK12" s="1047" t="s">
        <v>1279</v>
      </c>
      <c r="AL12" s="995"/>
      <c r="AM12" s="1030"/>
      <c r="AN12" s="994" t="s">
        <v>6907</v>
      </c>
      <c r="AO12" s="995"/>
      <c r="AP12" s="995"/>
      <c r="AQ12" s="995"/>
      <c r="AR12" s="1030"/>
      <c r="AS12" s="995"/>
      <c r="AT12" s="1030"/>
      <c r="AU12" s="995"/>
      <c r="AV12" s="999" t="s">
        <v>6908</v>
      </c>
      <c r="AW12" s="994" t="s">
        <v>6909</v>
      </c>
      <c r="AX12" s="1023"/>
      <c r="AY12" s="1034"/>
      <c r="AZ12" s="1034"/>
      <c r="BA12" s="1002" t="s">
        <v>3080</v>
      </c>
      <c r="BB12" s="1034" t="s">
        <v>6910</v>
      </c>
      <c r="BC12" s="1035"/>
      <c r="BD12" s="1023"/>
      <c r="BE12" s="1006" t="s">
        <v>5637</v>
      </c>
      <c r="BF12" s="1007" t="s">
        <v>6911</v>
      </c>
      <c r="BG12" s="1008"/>
      <c r="BH12" s="1076"/>
      <c r="BI12" s="1036" t="s">
        <v>6912</v>
      </c>
      <c r="BJ12" s="1008"/>
      <c r="BK12" s="1005" t="s">
        <v>6913</v>
      </c>
      <c r="BL12" s="1023"/>
      <c r="BM12" s="1011" t="s">
        <v>6914</v>
      </c>
      <c r="BN12" s="1052"/>
      <c r="BO12" s="1011"/>
      <c r="BP12" s="1014" t="s">
        <v>6915</v>
      </c>
      <c r="BQ12" s="1011"/>
      <c r="BR12" s="1012" t="s">
        <v>1266</v>
      </c>
      <c r="BS12" s="1010"/>
      <c r="BT12" s="1039" t="s">
        <v>6916</v>
      </c>
      <c r="BU12" s="1012" t="s">
        <v>6917</v>
      </c>
      <c r="BV12" s="1023"/>
      <c r="BW12" s="1067" t="s">
        <v>458</v>
      </c>
      <c r="BX12" s="1017"/>
      <c r="BY12" s="1041"/>
      <c r="BZ12" s="1041"/>
      <c r="CA12" s="1017"/>
      <c r="CB12" s="1017"/>
      <c r="CC12" s="1016" t="s">
        <v>4283</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5990</v>
      </c>
      <c r="B13" s="83" t="s">
        <v>6918</v>
      </c>
      <c r="C13" s="84" t="s">
        <v>1277</v>
      </c>
      <c r="D13" s="85" t="s">
        <v>543</v>
      </c>
      <c r="E13" s="86" t="s">
        <v>738</v>
      </c>
      <c r="F13" s="87" t="s">
        <v>2948</v>
      </c>
      <c r="G13" s="83" t="s">
        <v>4723</v>
      </c>
      <c r="H13" s="1019" t="s">
        <v>1833</v>
      </c>
      <c r="I13" s="1019" t="s">
        <v>6919</v>
      </c>
      <c r="J13" s="979"/>
      <c r="K13" s="979"/>
      <c r="L13" s="1019" t="s">
        <v>2980</v>
      </c>
      <c r="M13" s="1022"/>
      <c r="N13" s="1019" t="s">
        <v>6920</v>
      </c>
      <c r="O13" s="979"/>
      <c r="P13" s="1023"/>
      <c r="Q13" s="1046" t="s">
        <v>245</v>
      </c>
      <c r="R13" s="985"/>
      <c r="S13" s="1024" t="s">
        <v>6811</v>
      </c>
      <c r="T13" s="1046" t="s">
        <v>3129</v>
      </c>
      <c r="U13" s="985"/>
      <c r="V13" s="1046" t="s">
        <v>6921</v>
      </c>
      <c r="W13" s="1023"/>
      <c r="X13" s="1026" t="s">
        <v>271</v>
      </c>
      <c r="Y13" s="1026" t="s">
        <v>6922</v>
      </c>
      <c r="Z13" s="1026" t="s">
        <v>6923</v>
      </c>
      <c r="AA13" s="1062" t="s">
        <v>6924</v>
      </c>
      <c r="AB13" s="1026" t="s">
        <v>6925</v>
      </c>
      <c r="AC13" s="1026" t="s">
        <v>6926</v>
      </c>
      <c r="AD13" s="1026" t="s">
        <v>5175</v>
      </c>
      <c r="AE13" s="1026" t="s">
        <v>6927</v>
      </c>
      <c r="AF13" s="989" t="s">
        <v>6928</v>
      </c>
      <c r="AG13" s="993"/>
      <c r="AH13" s="1023"/>
      <c r="AI13" s="999" t="s">
        <v>6929</v>
      </c>
      <c r="AJ13" s="999" t="s">
        <v>6930</v>
      </c>
      <c r="AK13" s="999" t="s">
        <v>1165</v>
      </c>
      <c r="AL13" s="994"/>
      <c r="AM13" s="1030"/>
      <c r="AN13" s="999" t="s">
        <v>3754</v>
      </c>
      <c r="AO13" s="995"/>
      <c r="AP13" s="1031" t="s">
        <v>6931</v>
      </c>
      <c r="AQ13" s="1047" t="s">
        <v>6932</v>
      </c>
      <c r="AR13" s="1031" t="s">
        <v>1792</v>
      </c>
      <c r="AS13" s="1047" t="s">
        <v>6933</v>
      </c>
      <c r="AT13" s="1030"/>
      <c r="AU13" s="999" t="s">
        <v>365</v>
      </c>
      <c r="AV13" s="999" t="s">
        <v>6934</v>
      </c>
      <c r="AW13" s="999" t="s">
        <v>6935</v>
      </c>
      <c r="AX13" s="1023"/>
      <c r="AY13" s="1004"/>
      <c r="AZ13" s="1002" t="s">
        <v>6936</v>
      </c>
      <c r="BA13" s="1002" t="s">
        <v>6937</v>
      </c>
      <c r="BB13" s="1002" t="s">
        <v>6938</v>
      </c>
      <c r="BC13" s="1035"/>
      <c r="BD13" s="1023"/>
      <c r="BE13" s="1006" t="s">
        <v>6939</v>
      </c>
      <c r="BF13" s="1006" t="s">
        <v>4282</v>
      </c>
      <c r="BG13" s="1007" t="s">
        <v>1556</v>
      </c>
      <c r="BH13" s="1076"/>
      <c r="BI13" s="1006" t="s">
        <v>4046</v>
      </c>
      <c r="BJ13" s="1008"/>
      <c r="BK13" s="1006" t="s">
        <v>6940</v>
      </c>
      <c r="BL13" s="1023"/>
      <c r="BM13" s="1012" t="s">
        <v>3054</v>
      </c>
      <c r="BN13" s="1053"/>
      <c r="BO13" s="1010"/>
      <c r="BP13" s="1010"/>
      <c r="BQ13" s="1010"/>
      <c r="BR13" s="1012" t="s">
        <v>1481</v>
      </c>
      <c r="BS13" s="1010"/>
      <c r="BT13" s="1011" t="s">
        <v>6941</v>
      </c>
      <c r="BU13" s="1011" t="s">
        <v>6942</v>
      </c>
      <c r="BV13" s="1023"/>
      <c r="BW13" s="1040" t="s">
        <v>4662</v>
      </c>
      <c r="BX13" s="1016"/>
      <c r="BY13" s="1041"/>
      <c r="BZ13" s="1041"/>
      <c r="CA13" s="1017"/>
      <c r="CB13" s="1016" t="s">
        <v>6943</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6" t="s">
        <v>6944</v>
      </c>
      <c r="B14" s="105" t="s">
        <v>6945</v>
      </c>
      <c r="C14" s="106" t="s">
        <v>1277</v>
      </c>
      <c r="D14" s="107" t="s">
        <v>1277</v>
      </c>
      <c r="E14" s="108" t="s">
        <v>1277</v>
      </c>
      <c r="F14" s="109" t="s">
        <v>435</v>
      </c>
      <c r="G14" s="105" t="s">
        <v>5434</v>
      </c>
      <c r="H14" s="979"/>
      <c r="I14" s="979"/>
      <c r="J14" s="980" t="s">
        <v>3259</v>
      </c>
      <c r="K14" s="980" t="s">
        <v>6946</v>
      </c>
      <c r="L14" s="1019" t="s">
        <v>6947</v>
      </c>
      <c r="M14" s="1022"/>
      <c r="N14" s="1043" t="s">
        <v>6948</v>
      </c>
      <c r="O14" s="980" t="s">
        <v>6949</v>
      </c>
      <c r="P14" s="1023"/>
      <c r="Q14" s="1070" t="s">
        <v>719</v>
      </c>
      <c r="R14" s="985"/>
      <c r="S14" s="985"/>
      <c r="T14" s="985"/>
      <c r="U14" s="984"/>
      <c r="V14" s="1046" t="s">
        <v>6928</v>
      </c>
      <c r="W14" s="1023"/>
      <c r="X14" s="993"/>
      <c r="Y14" s="1026" t="s">
        <v>6950</v>
      </c>
      <c r="Z14" s="1027" t="s">
        <v>1896</v>
      </c>
      <c r="AA14" s="1093"/>
      <c r="AB14" s="993"/>
      <c r="AC14" s="1027" t="s">
        <v>814</v>
      </c>
      <c r="AD14" s="1027" t="s">
        <v>5426</v>
      </c>
      <c r="AE14" s="1027" t="s">
        <v>6322</v>
      </c>
      <c r="AF14" s="1027" t="s">
        <v>6951</v>
      </c>
      <c r="AG14" s="993"/>
      <c r="AH14" s="1023"/>
      <c r="AI14" s="1074" t="s">
        <v>1332</v>
      </c>
      <c r="AJ14" s="995"/>
      <c r="AK14" s="995"/>
      <c r="AL14" s="995"/>
      <c r="AM14" s="1030"/>
      <c r="AN14" s="1074" t="s">
        <v>6952</v>
      </c>
      <c r="AO14" s="995"/>
      <c r="AP14" s="995"/>
      <c r="AQ14" s="995"/>
      <c r="AR14" s="1030"/>
      <c r="AS14" s="995"/>
      <c r="AT14" s="1030"/>
      <c r="AU14" s="999" t="s">
        <v>5199</v>
      </c>
      <c r="AV14" s="994" t="s">
        <v>6953</v>
      </c>
      <c r="AW14" s="994" t="s">
        <v>5734</v>
      </c>
      <c r="AX14" s="1023"/>
      <c r="AY14" s="1034" t="s">
        <v>6954</v>
      </c>
      <c r="AZ14" s="1094" t="s">
        <v>5212</v>
      </c>
      <c r="BA14" s="1002" t="s">
        <v>508</v>
      </c>
      <c r="BB14" s="1094" t="s">
        <v>6955</v>
      </c>
      <c r="BC14" s="1035"/>
      <c r="BD14" s="1023"/>
      <c r="BE14" s="1006" t="s">
        <v>6956</v>
      </c>
      <c r="BF14" s="1085" t="s">
        <v>6957</v>
      </c>
      <c r="BG14" s="1006"/>
      <c r="BH14" s="1085"/>
      <c r="BI14" s="1008"/>
      <c r="BJ14" s="1008"/>
      <c r="BK14" s="1005" t="s">
        <v>6958</v>
      </c>
      <c r="BL14" s="1023"/>
      <c r="BM14" s="1052" t="s">
        <v>6959</v>
      </c>
      <c r="BN14" s="1053"/>
      <c r="BO14" s="1010"/>
      <c r="BP14" s="1011" t="s">
        <v>6960</v>
      </c>
      <c r="BQ14" s="1010"/>
      <c r="BR14" s="1052" t="s">
        <v>1892</v>
      </c>
      <c r="BS14" s="1010"/>
      <c r="BT14" s="1011" t="s">
        <v>250</v>
      </c>
      <c r="BU14" s="1011" t="s">
        <v>6961</v>
      </c>
      <c r="BV14" s="1023"/>
      <c r="BW14" s="1016" t="s">
        <v>3717</v>
      </c>
      <c r="BX14" s="1040" t="s">
        <v>4121</v>
      </c>
      <c r="BY14" s="1041"/>
      <c r="BZ14" s="1041"/>
      <c r="CA14" s="1017"/>
      <c r="CB14" s="1016" t="s">
        <v>5486</v>
      </c>
      <c r="CC14" s="1079" t="s">
        <v>6962</v>
      </c>
      <c r="CD14" s="1041"/>
      <c r="CE14" s="1041"/>
      <c r="CF14" s="1016" t="s">
        <v>6963</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6964</v>
      </c>
      <c r="B15" s="83" t="s">
        <v>6945</v>
      </c>
      <c r="C15" s="84" t="s">
        <v>1277</v>
      </c>
      <c r="D15" s="85" t="s">
        <v>1277</v>
      </c>
      <c r="E15" s="86" t="s">
        <v>1277</v>
      </c>
      <c r="F15" s="87" t="s">
        <v>1277</v>
      </c>
      <c r="G15" s="83" t="s">
        <v>2948</v>
      </c>
      <c r="H15" s="979"/>
      <c r="I15" s="1043" t="s">
        <v>6965</v>
      </c>
      <c r="J15" s="980"/>
      <c r="K15" s="979"/>
      <c r="L15" s="979"/>
      <c r="M15" s="1022"/>
      <c r="N15" s="979"/>
      <c r="O15" s="980" t="s">
        <v>6966</v>
      </c>
      <c r="P15" s="1023"/>
      <c r="Q15" s="1070" t="s">
        <v>1345</v>
      </c>
      <c r="R15" s="985"/>
      <c r="S15" s="985"/>
      <c r="T15" s="1070" t="s">
        <v>1399</v>
      </c>
      <c r="U15" s="984"/>
      <c r="V15" s="984" t="s">
        <v>6967</v>
      </c>
      <c r="W15" s="1023"/>
      <c r="X15" s="1063" t="s">
        <v>6968</v>
      </c>
      <c r="Y15" s="989" t="s">
        <v>6969</v>
      </c>
      <c r="Z15" s="1063" t="s">
        <v>6828</v>
      </c>
      <c r="AA15" s="1027" t="s">
        <v>6970</v>
      </c>
      <c r="AB15" s="1027" t="s">
        <v>2391</v>
      </c>
      <c r="AC15" s="1027" t="s">
        <v>3340</v>
      </c>
      <c r="AD15" s="1063" t="s">
        <v>200</v>
      </c>
      <c r="AE15" s="1027" t="s">
        <v>4292</v>
      </c>
      <c r="AF15" s="1027" t="s">
        <v>6971</v>
      </c>
      <c r="AG15" s="993"/>
      <c r="AH15" s="1023"/>
      <c r="AI15" s="1030" t="s">
        <v>5308</v>
      </c>
      <c r="AJ15" s="1074" t="s">
        <v>6972</v>
      </c>
      <c r="AK15" s="1030" t="s">
        <v>6973</v>
      </c>
      <c r="AL15" s="995"/>
      <c r="AM15" s="1074" t="s">
        <v>907</v>
      </c>
      <c r="AN15" s="1030" t="s">
        <v>6974</v>
      </c>
      <c r="AO15" s="1074" t="s">
        <v>6975</v>
      </c>
      <c r="AP15" s="1074" t="s">
        <v>6976</v>
      </c>
      <c r="AQ15" s="995"/>
      <c r="AR15" s="1030"/>
      <c r="AS15" s="995"/>
      <c r="AT15" s="1030"/>
      <c r="AU15" s="1030" t="s">
        <v>1203</v>
      </c>
      <c r="AV15" s="1074" t="s">
        <v>6977</v>
      </c>
      <c r="AW15" s="1074" t="s">
        <v>6978</v>
      </c>
      <c r="AX15" s="1023"/>
      <c r="AY15" s="1034"/>
      <c r="AZ15" s="1094" t="s">
        <v>6979</v>
      </c>
      <c r="BA15" s="1004"/>
      <c r="BB15" s="1094" t="s">
        <v>6980</v>
      </c>
      <c r="BC15" s="1035"/>
      <c r="BD15" s="1023"/>
      <c r="BE15" s="1085" t="s">
        <v>6981</v>
      </c>
      <c r="BF15" s="1085" t="s">
        <v>1840</v>
      </c>
      <c r="BG15" s="1008"/>
      <c r="BH15" s="1076"/>
      <c r="BI15" s="1008"/>
      <c r="BJ15" s="1008"/>
      <c r="BK15" s="1006" t="s">
        <v>6982</v>
      </c>
      <c r="BL15" s="1023"/>
      <c r="BM15" s="1052" t="s">
        <v>1615</v>
      </c>
      <c r="BN15" s="1053"/>
      <c r="BO15" s="1010"/>
      <c r="BP15" s="1052" t="s">
        <v>6983</v>
      </c>
      <c r="BQ15" s="1010"/>
      <c r="BR15" s="1052" t="s">
        <v>1503</v>
      </c>
      <c r="BS15" s="1010"/>
      <c r="BT15" s="1052" t="s">
        <v>2544</v>
      </c>
      <c r="BU15" s="1052" t="s">
        <v>6984</v>
      </c>
      <c r="BV15" s="1023"/>
      <c r="BW15" s="1079" t="s">
        <v>3163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2882</v>
      </c>
      <c r="B16" s="105" t="s">
        <v>6985</v>
      </c>
      <c r="C16" s="106" t="s">
        <v>739</v>
      </c>
      <c r="D16" s="107" t="s">
        <v>434</v>
      </c>
      <c r="E16" s="108" t="s">
        <v>739</v>
      </c>
      <c r="F16" s="109" t="s">
        <v>642</v>
      </c>
      <c r="G16" s="105" t="s">
        <v>4468</v>
      </c>
      <c r="H16" s="1043" t="s">
        <v>6986</v>
      </c>
      <c r="I16" s="1043" t="s">
        <v>6987</v>
      </c>
      <c r="J16" s="979"/>
      <c r="K16" s="980" t="s">
        <v>6988</v>
      </c>
      <c r="L16" s="1043" t="s">
        <v>6989</v>
      </c>
      <c r="M16" s="1022"/>
      <c r="N16" s="981" t="s">
        <v>6990</v>
      </c>
      <c r="O16" s="979"/>
      <c r="P16" s="1023"/>
      <c r="Q16" s="984" t="s">
        <v>6991</v>
      </c>
      <c r="R16" s="988" t="s">
        <v>185</v>
      </c>
      <c r="S16" s="1070" t="s">
        <v>720</v>
      </c>
      <c r="T16" s="1070" t="s">
        <v>4978</v>
      </c>
      <c r="U16" s="1070" t="s">
        <v>1122</v>
      </c>
      <c r="V16" s="984" t="s">
        <v>6992</v>
      </c>
      <c r="W16" s="1023"/>
      <c r="X16" s="1027" t="s">
        <v>838</v>
      </c>
      <c r="Y16" s="1027" t="s">
        <v>6993</v>
      </c>
      <c r="Z16" s="989" t="s">
        <v>6994</v>
      </c>
      <c r="AA16" s="1096" t="s">
        <v>3702</v>
      </c>
      <c r="AB16" s="989" t="s">
        <v>4630</v>
      </c>
      <c r="AC16" s="989" t="s">
        <v>4728</v>
      </c>
      <c r="AD16" s="1027" t="s">
        <v>6436</v>
      </c>
      <c r="AE16" s="989" t="s">
        <v>772</v>
      </c>
      <c r="AF16" s="993"/>
      <c r="AG16" s="992" t="s">
        <v>6995</v>
      </c>
      <c r="AH16" s="1023"/>
      <c r="AI16" s="994" t="s">
        <v>6996</v>
      </c>
      <c r="AJ16" s="994" t="s">
        <v>5177</v>
      </c>
      <c r="AK16" s="994" t="s">
        <v>2939</v>
      </c>
      <c r="AL16" s="1031" t="s">
        <v>6997</v>
      </c>
      <c r="AM16" s="1030"/>
      <c r="AN16" s="1074" t="s">
        <v>3113</v>
      </c>
      <c r="AO16" s="1074" t="s">
        <v>4746</v>
      </c>
      <c r="AP16" s="994" t="s">
        <v>6998</v>
      </c>
      <c r="AQ16" s="995"/>
      <c r="AR16" s="1030"/>
      <c r="AS16" s="994" t="s">
        <v>6999</v>
      </c>
      <c r="AT16" s="1030"/>
      <c r="AU16" s="994" t="s">
        <v>469</v>
      </c>
      <c r="AV16" s="995"/>
      <c r="AW16" s="994" t="s">
        <v>4179</v>
      </c>
      <c r="AX16" s="1023"/>
      <c r="AY16" s="1034" t="s">
        <v>7000</v>
      </c>
      <c r="AZ16" s="1034" t="s">
        <v>248</v>
      </c>
      <c r="BA16" s="1034" t="s">
        <v>2690</v>
      </c>
      <c r="BB16" s="1034" t="s">
        <v>7001</v>
      </c>
      <c r="BC16" s="1035"/>
      <c r="BD16" s="1023"/>
      <c r="BE16" s="1006" t="s">
        <v>4664</v>
      </c>
      <c r="BF16" s="1006" t="s">
        <v>5021</v>
      </c>
      <c r="BG16" s="1006" t="s">
        <v>769</v>
      </c>
      <c r="BH16" s="1076"/>
      <c r="BI16" s="1008"/>
      <c r="BJ16" s="1007" t="s">
        <v>7002</v>
      </c>
      <c r="BK16" s="1008"/>
      <c r="BL16" s="1023"/>
      <c r="BM16" s="1011" t="s">
        <v>7003</v>
      </c>
      <c r="BN16" s="1053"/>
      <c r="BO16" s="1011" t="s">
        <v>2388</v>
      </c>
      <c r="BP16" s="1052" t="s">
        <v>7004</v>
      </c>
      <c r="BQ16" s="1013" t="s">
        <v>7005</v>
      </c>
      <c r="BR16" s="1011" t="s">
        <v>976</v>
      </c>
      <c r="BS16" s="1052" t="s">
        <v>7006</v>
      </c>
      <c r="BT16" s="1011" t="s">
        <v>7007</v>
      </c>
      <c r="BU16" s="1011" t="s">
        <v>7008</v>
      </c>
      <c r="BV16" s="1023"/>
      <c r="BW16" s="1016" t="s">
        <v>2183</v>
      </c>
      <c r="BX16" s="1016" t="s">
        <v>1471</v>
      </c>
      <c r="BY16" s="1041"/>
      <c r="BZ16" s="1041"/>
      <c r="CA16" s="1017"/>
      <c r="CB16" s="1079" t="s">
        <v>5939</v>
      </c>
      <c r="CC16" s="1016" t="s">
        <v>7009</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1671</v>
      </c>
      <c r="B17" s="83" t="s">
        <v>7010</v>
      </c>
      <c r="C17" s="84" t="s">
        <v>1277</v>
      </c>
      <c r="D17" s="85" t="s">
        <v>1277</v>
      </c>
      <c r="E17" s="86" t="s">
        <v>1277</v>
      </c>
      <c r="F17" s="87" t="s">
        <v>1277</v>
      </c>
      <c r="G17" s="83" t="s">
        <v>5434</v>
      </c>
      <c r="H17" s="979"/>
      <c r="I17" s="980" t="s">
        <v>2277</v>
      </c>
      <c r="J17" s="980" t="s">
        <v>3100</v>
      </c>
      <c r="K17" s="980" t="s">
        <v>7011</v>
      </c>
      <c r="L17" s="1043" t="s">
        <v>7012</v>
      </c>
      <c r="M17" s="1022"/>
      <c r="N17" s="1043" t="s">
        <v>7013</v>
      </c>
      <c r="O17" s="980" t="s">
        <v>7014</v>
      </c>
      <c r="P17" s="1023"/>
      <c r="Q17" s="1070" t="s">
        <v>3384</v>
      </c>
      <c r="R17" s="985"/>
      <c r="S17" s="985"/>
      <c r="T17" s="1070" t="s">
        <v>4527</v>
      </c>
      <c r="U17" s="984"/>
      <c r="V17" s="1070" t="s">
        <v>7015</v>
      </c>
      <c r="W17" s="1023"/>
      <c r="X17" s="1027" t="s">
        <v>1980</v>
      </c>
      <c r="Y17" s="1027" t="s">
        <v>7016</v>
      </c>
      <c r="Z17" s="1027" t="s">
        <v>7017</v>
      </c>
      <c r="AA17" s="1027" t="s">
        <v>2683</v>
      </c>
      <c r="AB17" s="1027" t="s">
        <v>4306</v>
      </c>
      <c r="AC17" s="989" t="s">
        <v>7018</v>
      </c>
      <c r="AD17" s="1027" t="s">
        <v>4281</v>
      </c>
      <c r="AE17" s="1027" t="s">
        <v>4815</v>
      </c>
      <c r="AF17" s="989" t="s">
        <v>7019</v>
      </c>
      <c r="AG17" s="1097" t="s">
        <v>7020</v>
      </c>
      <c r="AH17" s="1023"/>
      <c r="AI17" s="995"/>
      <c r="AJ17" s="995"/>
      <c r="AK17" s="994" t="s">
        <v>7021</v>
      </c>
      <c r="AL17" s="995"/>
      <c r="AM17" s="1074" t="s">
        <v>6540</v>
      </c>
      <c r="AN17" s="994" t="s">
        <v>4640</v>
      </c>
      <c r="AO17" s="1074" t="s">
        <v>7022</v>
      </c>
      <c r="AP17" s="995"/>
      <c r="AQ17" s="995"/>
      <c r="AR17" s="1030"/>
      <c r="AS17" s="995"/>
      <c r="AT17" s="1030"/>
      <c r="AU17" s="1074" t="s">
        <v>939</v>
      </c>
      <c r="AV17" s="1074" t="s">
        <v>6722</v>
      </c>
      <c r="AW17" s="995"/>
      <c r="AX17" s="1023"/>
      <c r="AY17" s="1004"/>
      <c r="AZ17" s="1004"/>
      <c r="BA17" s="1094" t="s">
        <v>1949</v>
      </c>
      <c r="BB17" s="1034" t="s">
        <v>7023</v>
      </c>
      <c r="BC17" s="1035"/>
      <c r="BD17" s="1023"/>
      <c r="BE17" s="1085" t="s">
        <v>1157</v>
      </c>
      <c r="BF17" s="1085" t="s">
        <v>1840</v>
      </c>
      <c r="BG17" s="1008"/>
      <c r="BH17" s="1076"/>
      <c r="BI17" s="1006" t="s">
        <v>7024</v>
      </c>
      <c r="BJ17" s="1008"/>
      <c r="BK17" s="1085" t="s">
        <v>7025</v>
      </c>
      <c r="BL17" s="1023"/>
      <c r="BM17" s="1052" t="s">
        <v>7026</v>
      </c>
      <c r="BN17" s="1053"/>
      <c r="BO17" s="1010"/>
      <c r="BP17" s="1010"/>
      <c r="BQ17" s="1010"/>
      <c r="BR17" s="1052" t="s">
        <v>7027</v>
      </c>
      <c r="BS17" s="1010"/>
      <c r="BT17" s="1010"/>
      <c r="BU17" s="1053" t="s">
        <v>3366</v>
      </c>
      <c r="BV17" s="1023"/>
      <c r="BW17" s="1016" t="s">
        <v>2642</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6" t="s">
        <v>5995</v>
      </c>
      <c r="B18" s="105" t="s">
        <v>7028</v>
      </c>
      <c r="C18" s="106" t="s">
        <v>1277</v>
      </c>
      <c r="D18" s="107" t="s">
        <v>739</v>
      </c>
      <c r="E18" s="108" t="s">
        <v>1277</v>
      </c>
      <c r="F18" s="109" t="s">
        <v>739</v>
      </c>
      <c r="G18" s="105" t="s">
        <v>219</v>
      </c>
      <c r="H18" s="979"/>
      <c r="I18" s="979"/>
      <c r="J18" s="980" t="s">
        <v>7029</v>
      </c>
      <c r="K18" s="980" t="s">
        <v>7030</v>
      </c>
      <c r="L18" s="979"/>
      <c r="M18" s="1022"/>
      <c r="N18" s="979"/>
      <c r="O18" s="1043" t="s">
        <v>7031</v>
      </c>
      <c r="P18" s="1023"/>
      <c r="Q18" s="984" t="s">
        <v>7032</v>
      </c>
      <c r="R18" s="985"/>
      <c r="S18" s="984" t="s">
        <v>5488</v>
      </c>
      <c r="T18" s="984" t="s">
        <v>7033</v>
      </c>
      <c r="U18" s="984" t="s">
        <v>7034</v>
      </c>
      <c r="V18" s="1070" t="s">
        <v>7035</v>
      </c>
      <c r="W18" s="1023"/>
      <c r="X18" s="993"/>
      <c r="Y18" s="993"/>
      <c r="Z18" s="989" t="s">
        <v>6343</v>
      </c>
      <c r="AA18" s="1093"/>
      <c r="AB18" s="989" t="s">
        <v>7036</v>
      </c>
      <c r="AC18" s="1027" t="s">
        <v>7037</v>
      </c>
      <c r="AD18" s="993"/>
      <c r="AE18" s="993"/>
      <c r="AF18" s="1027" t="s">
        <v>7038</v>
      </c>
      <c r="AG18" s="993"/>
      <c r="AH18" s="1023"/>
      <c r="AI18" s="995"/>
      <c r="AJ18" s="995"/>
      <c r="AK18" s="994" t="s">
        <v>1114</v>
      </c>
      <c r="AL18" s="994"/>
      <c r="AM18" s="1030"/>
      <c r="AN18" s="995"/>
      <c r="AO18" s="995"/>
      <c r="AP18" s="995"/>
      <c r="AQ18" s="995"/>
      <c r="AR18" s="1030"/>
      <c r="AS18" s="995"/>
      <c r="AT18" s="1030"/>
      <c r="AU18" s="994" t="s">
        <v>3532</v>
      </c>
      <c r="AV18" s="1074" t="s">
        <v>7039</v>
      </c>
      <c r="AW18" s="995"/>
      <c r="AX18" s="1023"/>
      <c r="AY18" s="1004"/>
      <c r="AZ18" s="1034" t="s">
        <v>7040</v>
      </c>
      <c r="BA18" s="1034" t="s">
        <v>3126</v>
      </c>
      <c r="BB18" s="1094" t="s">
        <v>7041</v>
      </c>
      <c r="BC18" s="1035"/>
      <c r="BD18" s="1023"/>
      <c r="BE18" s="1006" t="s">
        <v>707</v>
      </c>
      <c r="BF18" s="1085" t="s">
        <v>4049</v>
      </c>
      <c r="BG18" s="1006" t="s">
        <v>4267</v>
      </c>
      <c r="BH18" s="1006" t="s">
        <v>7042</v>
      </c>
      <c r="BI18" s="1006" t="s">
        <v>7043</v>
      </c>
      <c r="BJ18" s="1008"/>
      <c r="BK18" s="1006" t="s">
        <v>7044</v>
      </c>
      <c r="BL18" s="1023"/>
      <c r="BM18" s="1011" t="s">
        <v>4339</v>
      </c>
      <c r="BN18" s="1053"/>
      <c r="BO18" s="1010"/>
      <c r="BP18" s="1039" t="s">
        <v>7045</v>
      </c>
      <c r="BQ18" s="1010"/>
      <c r="BR18" s="1011" t="s">
        <v>3901</v>
      </c>
      <c r="BS18" s="1010"/>
      <c r="BT18" s="1011" t="s">
        <v>7046</v>
      </c>
      <c r="BU18" s="1011" t="s">
        <v>7047</v>
      </c>
      <c r="BV18" s="1023"/>
      <c r="BW18" s="1016" t="s">
        <v>4180</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1928</v>
      </c>
      <c r="B19" s="83" t="s">
        <v>7048</v>
      </c>
      <c r="C19" s="84" t="s">
        <v>1277</v>
      </c>
      <c r="D19" s="85" t="s">
        <v>738</v>
      </c>
      <c r="E19" s="86" t="s">
        <v>1277</v>
      </c>
      <c r="F19" s="87" t="s">
        <v>330</v>
      </c>
      <c r="G19" s="83" t="s">
        <v>1741</v>
      </c>
      <c r="H19" s="1019" t="s">
        <v>7049</v>
      </c>
      <c r="I19" s="980" t="s">
        <v>7050</v>
      </c>
      <c r="J19" s="980" t="s">
        <v>1103</v>
      </c>
      <c r="K19" s="980" t="s">
        <v>7051</v>
      </c>
      <c r="L19" s="980" t="s">
        <v>7052</v>
      </c>
      <c r="M19" s="1022"/>
      <c r="N19" s="980"/>
      <c r="O19" s="980" t="s">
        <v>7053</v>
      </c>
      <c r="P19" s="1023"/>
      <c r="Q19" s="984" t="s">
        <v>7054</v>
      </c>
      <c r="R19" s="984" t="s">
        <v>6130</v>
      </c>
      <c r="S19" s="984" t="s">
        <v>7055</v>
      </c>
      <c r="T19" s="984" t="s">
        <v>7056</v>
      </c>
      <c r="U19" s="984" t="s">
        <v>7057</v>
      </c>
      <c r="V19" s="984" t="s">
        <v>7058</v>
      </c>
      <c r="W19" s="1023"/>
      <c r="X19" s="989" t="s">
        <v>3534</v>
      </c>
      <c r="Y19" s="989" t="s">
        <v>7059</v>
      </c>
      <c r="Z19" s="1027" t="s">
        <v>7060</v>
      </c>
      <c r="AA19" s="1096" t="s">
        <v>7061</v>
      </c>
      <c r="AB19" s="989" t="s">
        <v>7062</v>
      </c>
      <c r="AC19" s="989"/>
      <c r="AD19" s="1062" t="s">
        <v>7063</v>
      </c>
      <c r="AE19" s="989" t="s">
        <v>4521</v>
      </c>
      <c r="AF19" s="989" t="s">
        <v>7064</v>
      </c>
      <c r="AG19" s="1027" t="s">
        <v>7065</v>
      </c>
      <c r="AH19" s="1023"/>
      <c r="AI19" s="999" t="s">
        <v>7066</v>
      </c>
      <c r="AJ19" s="994"/>
      <c r="AK19" s="994" t="s">
        <v>5222</v>
      </c>
      <c r="AL19" s="1047" t="s">
        <v>3108</v>
      </c>
      <c r="AM19" s="994" t="s">
        <v>3673</v>
      </c>
      <c r="AN19" s="997" t="s">
        <v>7067</v>
      </c>
      <c r="AO19" s="994" t="s">
        <v>7068</v>
      </c>
      <c r="AP19" s="999" t="s">
        <v>5912</v>
      </c>
      <c r="AQ19" s="994" t="s">
        <v>7069</v>
      </c>
      <c r="AR19" s="1074"/>
      <c r="AS19" s="994"/>
      <c r="AT19" s="1074"/>
      <c r="AU19" s="997" t="s">
        <v>305</v>
      </c>
      <c r="AV19" s="1074" t="s">
        <v>5391</v>
      </c>
      <c r="AW19" s="994"/>
      <c r="AX19" s="1023"/>
      <c r="AY19" s="1034" t="s">
        <v>7070</v>
      </c>
      <c r="AZ19" s="1034" t="s">
        <v>7071</v>
      </c>
      <c r="BA19" s="1034" t="s">
        <v>4730</v>
      </c>
      <c r="BB19" s="1094" t="s">
        <v>7072</v>
      </c>
      <c r="BC19" s="1094"/>
      <c r="BD19" s="1023"/>
      <c r="BE19" s="1006" t="s">
        <v>7073</v>
      </c>
      <c r="BF19" s="1006" t="s">
        <v>4719</v>
      </c>
      <c r="BG19" s="1005" t="s">
        <v>6576</v>
      </c>
      <c r="BH19" s="1050" t="s">
        <v>7074</v>
      </c>
      <c r="BI19" s="1005" t="s">
        <v>2256</v>
      </c>
      <c r="BJ19" s="1006"/>
      <c r="BK19" s="1006" t="s">
        <v>7075</v>
      </c>
      <c r="BL19" s="1023"/>
      <c r="BM19" s="1011" t="s">
        <v>7076</v>
      </c>
      <c r="BN19" s="1052"/>
      <c r="BO19" s="1012" t="s">
        <v>6241</v>
      </c>
      <c r="BP19" s="1011" t="s">
        <v>7077</v>
      </c>
      <c r="BQ19" s="1011"/>
      <c r="BR19" s="1012" t="s">
        <v>6247</v>
      </c>
      <c r="BS19" s="1052" t="s">
        <v>7078</v>
      </c>
      <c r="BT19" s="1011" t="s">
        <v>7079</v>
      </c>
      <c r="BU19" s="1011" t="s">
        <v>7080</v>
      </c>
      <c r="BV19" s="1023"/>
      <c r="BW19" s="1016" t="s">
        <v>3773</v>
      </c>
      <c r="BX19" s="1016" t="s">
        <v>7081</v>
      </c>
      <c r="BY19" s="1041"/>
      <c r="BZ19" s="1041"/>
      <c r="CA19" s="1016"/>
      <c r="CB19" s="1016" t="s">
        <v>7082</v>
      </c>
      <c r="CC19" s="1016" t="s">
        <v>7083</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6" t="s">
        <v>2631</v>
      </c>
      <c r="B20" s="105" t="s">
        <v>7084</v>
      </c>
      <c r="C20" s="106" t="s">
        <v>739</v>
      </c>
      <c r="D20" s="107" t="s">
        <v>1277</v>
      </c>
      <c r="E20" s="108" t="s">
        <v>1277</v>
      </c>
      <c r="F20" s="109" t="s">
        <v>739</v>
      </c>
      <c r="G20" s="105" t="s">
        <v>6032</v>
      </c>
      <c r="H20" s="979"/>
      <c r="I20" s="979"/>
      <c r="J20" s="980" t="s">
        <v>310</v>
      </c>
      <c r="K20" s="980" t="s">
        <v>7085</v>
      </c>
      <c r="L20" s="980"/>
      <c r="M20" s="1022"/>
      <c r="N20" s="979"/>
      <c r="O20" s="980" t="s">
        <v>7086</v>
      </c>
      <c r="P20" s="1023"/>
      <c r="Q20" s="984" t="s">
        <v>7087</v>
      </c>
      <c r="R20" s="984" t="s">
        <v>3468</v>
      </c>
      <c r="S20" s="984" t="s">
        <v>689</v>
      </c>
      <c r="T20" s="984" t="s">
        <v>249</v>
      </c>
      <c r="U20" s="985"/>
      <c r="V20" s="984" t="s">
        <v>7088</v>
      </c>
      <c r="W20" s="1023"/>
      <c r="X20" s="989" t="s">
        <v>2870</v>
      </c>
      <c r="Y20" s="993"/>
      <c r="Z20" s="989" t="s">
        <v>7089</v>
      </c>
      <c r="AA20" s="989" t="s">
        <v>7090</v>
      </c>
      <c r="AB20" s="989" t="s">
        <v>2652</v>
      </c>
      <c r="AC20" s="989" t="s">
        <v>6926</v>
      </c>
      <c r="AD20" s="989" t="s">
        <v>2863</v>
      </c>
      <c r="AE20" s="989" t="s">
        <v>2998</v>
      </c>
      <c r="AF20" s="989" t="s">
        <v>7091</v>
      </c>
      <c r="AG20" s="989" t="s">
        <v>2656</v>
      </c>
      <c r="AH20" s="1023"/>
      <c r="AI20" s="995"/>
      <c r="AJ20" s="996" t="s">
        <v>7092</v>
      </c>
      <c r="AK20" s="994" t="s">
        <v>1539</v>
      </c>
      <c r="AL20" s="994"/>
      <c r="AM20" s="1030"/>
      <c r="AN20" s="995"/>
      <c r="AO20" s="995"/>
      <c r="AP20" s="994" t="s">
        <v>7093</v>
      </c>
      <c r="AQ20" s="994"/>
      <c r="AR20" s="1030"/>
      <c r="AS20" s="994" t="s">
        <v>7094</v>
      </c>
      <c r="AT20" s="1074" t="s">
        <v>7095</v>
      </c>
      <c r="AU20" s="994" t="s">
        <v>767</v>
      </c>
      <c r="AV20" s="1074" t="s">
        <v>7096</v>
      </c>
      <c r="AW20" s="994" t="s">
        <v>7097</v>
      </c>
      <c r="AX20" s="1023"/>
      <c r="AY20" s="1034" t="s">
        <v>7098</v>
      </c>
      <c r="AZ20" s="1034" t="s">
        <v>7099</v>
      </c>
      <c r="BA20" s="1004"/>
      <c r="BB20" s="1034" t="s">
        <v>7100</v>
      </c>
      <c r="BC20" s="1035"/>
      <c r="BD20" s="1023"/>
      <c r="BE20" s="1006" t="s">
        <v>5637</v>
      </c>
      <c r="BF20" s="1008"/>
      <c r="BG20" s="1006" t="s">
        <v>471</v>
      </c>
      <c r="BH20" s="1006" t="s">
        <v>7101</v>
      </c>
      <c r="BI20" s="1006" t="s">
        <v>7102</v>
      </c>
      <c r="BJ20" s="1006" t="s">
        <v>7103</v>
      </c>
      <c r="BK20" s="1098" t="s">
        <v>7104</v>
      </c>
      <c r="BL20" s="1023"/>
      <c r="BM20" s="1011" t="s">
        <v>7105</v>
      </c>
      <c r="BN20" s="1011" t="s">
        <v>3691</v>
      </c>
      <c r="BO20" s="1010"/>
      <c r="BP20" s="1011" t="s">
        <v>7106</v>
      </c>
      <c r="BQ20" s="1010"/>
      <c r="BR20" s="1011" t="s">
        <v>2676</v>
      </c>
      <c r="BS20" s="1011" t="s">
        <v>4713</v>
      </c>
      <c r="BT20" s="1011" t="s">
        <v>7107</v>
      </c>
      <c r="BU20" s="1011" t="s">
        <v>7108</v>
      </c>
      <c r="BV20" s="1023"/>
      <c r="BW20" s="1099" t="s">
        <v>3211</v>
      </c>
      <c r="BX20" s="1016" t="s">
        <v>1485</v>
      </c>
      <c r="BY20" s="1041"/>
      <c r="BZ20" s="1041"/>
      <c r="CA20" s="1017"/>
      <c r="CB20" s="1016" t="s">
        <v>7109</v>
      </c>
      <c r="CC20" s="1016" t="s">
        <v>7110</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7111</v>
      </c>
      <c r="B21" s="83" t="s">
        <v>7112</v>
      </c>
      <c r="C21" s="84" t="s">
        <v>1277</v>
      </c>
      <c r="D21" s="85" t="s">
        <v>1277</v>
      </c>
      <c r="E21" s="86" t="s">
        <v>1277</v>
      </c>
      <c r="F21" s="87" t="s">
        <v>642</v>
      </c>
      <c r="G21" s="83" t="s">
        <v>5470</v>
      </c>
      <c r="H21" s="979"/>
      <c r="I21" s="979"/>
      <c r="J21" s="979"/>
      <c r="K21" s="979"/>
      <c r="L21" s="1022" t="s">
        <v>7113</v>
      </c>
      <c r="M21" s="1022"/>
      <c r="N21" s="1043" t="s">
        <v>7114</v>
      </c>
      <c r="O21" s="979"/>
      <c r="P21" s="1023"/>
      <c r="Q21" s="985"/>
      <c r="R21" s="985"/>
      <c r="S21" s="985"/>
      <c r="T21" s="985"/>
      <c r="U21" s="984"/>
      <c r="V21" s="1070" t="s">
        <v>7115</v>
      </c>
      <c r="W21" s="1023"/>
      <c r="X21" s="993"/>
      <c r="Y21" s="993"/>
      <c r="Z21" s="1063" t="s">
        <v>7116</v>
      </c>
      <c r="AA21" s="993"/>
      <c r="AB21" s="993"/>
      <c r="AC21" s="993"/>
      <c r="AD21" s="993"/>
      <c r="AE21" s="1100" t="str">
        <f>HYPERLINK("https://youtu.be/0lXotWIeH0g","49.54")</f>
        <v>49.54</v>
      </c>
      <c r="AF21" s="1027" t="s">
        <v>7117</v>
      </c>
      <c r="AG21" s="1063" t="s">
        <v>7118</v>
      </c>
      <c r="AH21" s="1023"/>
      <c r="AI21" s="995"/>
      <c r="AJ21" s="995"/>
      <c r="AK21" s="1101" t="str">
        <f>HYPERLINK("https://youtu.be/Tp8lzZy1loo","52.74")</f>
        <v>52.74</v>
      </c>
      <c r="AL21" s="1072"/>
      <c r="AM21" s="1102"/>
      <c r="AN21" s="995"/>
      <c r="AO21" s="995"/>
      <c r="AP21" s="995"/>
      <c r="AQ21" s="995"/>
      <c r="AR21" s="1030"/>
      <c r="AS21" s="995"/>
      <c r="AT21" s="1030"/>
      <c r="AU21" s="995"/>
      <c r="AV21" s="995"/>
      <c r="AW21" s="1030" t="s">
        <v>7119</v>
      </c>
      <c r="AX21" s="1023"/>
      <c r="AY21" s="1004"/>
      <c r="AZ21" s="1004"/>
      <c r="BA21" s="1035" t="s">
        <v>3808</v>
      </c>
      <c r="BB21" s="1094" t="s">
        <v>7120</v>
      </c>
      <c r="BC21" s="1035"/>
      <c r="BD21" s="1023"/>
      <c r="BE21" s="1008"/>
      <c r="BF21" s="1008"/>
      <c r="BG21" s="1008"/>
      <c r="BH21" s="1076"/>
      <c r="BI21" s="1008"/>
      <c r="BJ21" s="1103" t="str">
        <f>HYPERLINK("https://youtu.be/ZWHJWoriERw","3:48.70")</f>
        <v>3:48.70</v>
      </c>
      <c r="BK21" s="1005" t="s">
        <v>7121</v>
      </c>
      <c r="BL21" s="1023"/>
      <c r="BM21" s="1053" t="s">
        <v>230</v>
      </c>
      <c r="BN21" s="1053"/>
      <c r="BO21" s="1010"/>
      <c r="BP21" s="1010"/>
      <c r="BQ21" s="1010"/>
      <c r="BR21" s="1012" t="str">
        <f>HYPERLINK("https://youtu.be/-5bLlrzaDDc","27.91")</f>
        <v>27.91</v>
      </c>
      <c r="BS21" s="1053" t="s">
        <v>7122</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608" t="s">
        <v>5986</v>
      </c>
      <c r="B22" s="105" t="s">
        <v>7112</v>
      </c>
      <c r="C22" s="106" t="s">
        <v>435</v>
      </c>
      <c r="D22" s="107" t="s">
        <v>739</v>
      </c>
      <c r="E22" s="108" t="s">
        <v>1277</v>
      </c>
      <c r="F22" s="109" t="s">
        <v>1151</v>
      </c>
      <c r="G22" s="105" t="s">
        <v>917</v>
      </c>
      <c r="H22" s="1020" t="s">
        <v>3954</v>
      </c>
      <c r="I22" s="979"/>
      <c r="J22" s="979"/>
      <c r="K22" s="979"/>
      <c r="L22" s="979"/>
      <c r="M22" s="1022"/>
      <c r="N22" s="979"/>
      <c r="O22" s="979"/>
      <c r="P22" s="1023"/>
      <c r="Q22" s="985"/>
      <c r="R22" s="986" t="s">
        <v>401</v>
      </c>
      <c r="S22" s="985"/>
      <c r="T22" s="1045" t="s">
        <v>4386</v>
      </c>
      <c r="U22" s="984"/>
      <c r="V22" s="985"/>
      <c r="W22" s="1023"/>
      <c r="X22" s="993"/>
      <c r="Y22" s="993"/>
      <c r="Z22" s="1027" t="s">
        <v>3694</v>
      </c>
      <c r="AA22" s="1093"/>
      <c r="AB22" s="993"/>
      <c r="AC22" s="993"/>
      <c r="AD22" s="990" t="s">
        <v>1169</v>
      </c>
      <c r="AE22" s="1027" t="s">
        <v>5226</v>
      </c>
      <c r="AF22" s="993"/>
      <c r="AG22" s="993"/>
      <c r="AH22" s="1023"/>
      <c r="AI22" s="995"/>
      <c r="AJ22" s="995"/>
      <c r="AK22" s="995"/>
      <c r="AL22" s="995"/>
      <c r="AM22" s="1030"/>
      <c r="AN22" s="995"/>
      <c r="AO22" s="995"/>
      <c r="AP22" s="995"/>
      <c r="AQ22" s="995"/>
      <c r="AR22" s="1030"/>
      <c r="AS22" s="995"/>
      <c r="AT22" s="1030"/>
      <c r="AU22" s="996" t="s">
        <v>973</v>
      </c>
      <c r="AV22" s="995"/>
      <c r="AW22" s="995"/>
      <c r="AX22" s="1023"/>
      <c r="AY22" s="1004"/>
      <c r="AZ22" s="1034"/>
      <c r="BA22" s="1003" t="s">
        <v>4138</v>
      </c>
      <c r="BB22" s="1034"/>
      <c r="BC22" s="1035"/>
      <c r="BD22" s="1023"/>
      <c r="BE22" s="1008"/>
      <c r="BF22" s="1008"/>
      <c r="BG22" s="1008"/>
      <c r="BH22" s="1076"/>
      <c r="BI22" s="1008"/>
      <c r="BJ22" s="1008"/>
      <c r="BK22" s="1008"/>
      <c r="BL22" s="1023"/>
      <c r="BM22" s="1011"/>
      <c r="BN22" s="1053"/>
      <c r="BO22" s="1011" t="s">
        <v>2761</v>
      </c>
      <c r="BP22" s="1010"/>
      <c r="BQ22" s="1010"/>
      <c r="BR22" s="1013" t="s">
        <v>5275</v>
      </c>
      <c r="BS22" s="1010"/>
      <c r="BT22" s="1052" t="s">
        <v>7123</v>
      </c>
      <c r="BU22" s="1013" t="s">
        <v>7124</v>
      </c>
      <c r="BV22" s="1023"/>
      <c r="BW22" s="1056" t="s">
        <v>7125</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825</v>
      </c>
      <c r="B23" s="83" t="s">
        <v>7126</v>
      </c>
      <c r="C23" s="84" t="s">
        <v>1277</v>
      </c>
      <c r="D23" s="85" t="s">
        <v>1277</v>
      </c>
      <c r="E23" s="86" t="s">
        <v>739</v>
      </c>
      <c r="F23" s="87" t="s">
        <v>435</v>
      </c>
      <c r="G23" s="83" t="s">
        <v>3526</v>
      </c>
      <c r="H23" s="1019" t="s">
        <v>2455</v>
      </c>
      <c r="I23" s="1019" t="s">
        <v>7127</v>
      </c>
      <c r="J23" s="1106"/>
      <c r="K23" s="1019" t="s">
        <v>6122</v>
      </c>
      <c r="L23" s="980"/>
      <c r="M23" s="1022"/>
      <c r="N23" s="979"/>
      <c r="O23" s="1043" t="s">
        <v>7128</v>
      </c>
      <c r="P23" s="1023"/>
      <c r="Q23" s="1070" t="s">
        <v>7129</v>
      </c>
      <c r="R23" s="985"/>
      <c r="S23" s="985"/>
      <c r="T23" s="1070" t="s">
        <v>4826</v>
      </c>
      <c r="U23" s="984"/>
      <c r="V23" s="1070" t="s">
        <v>7130</v>
      </c>
      <c r="W23" s="1023"/>
      <c r="X23" s="1027" t="s">
        <v>1854</v>
      </c>
      <c r="Y23" s="993"/>
      <c r="Z23" s="1027" t="s">
        <v>1702</v>
      </c>
      <c r="AA23" s="1093"/>
      <c r="AB23" s="1027" t="s">
        <v>4911</v>
      </c>
      <c r="AC23" s="993"/>
      <c r="AD23" s="993"/>
      <c r="AE23" s="1027" t="s">
        <v>3995</v>
      </c>
      <c r="AF23" s="1027" t="s">
        <v>7131</v>
      </c>
      <c r="AG23" s="993"/>
      <c r="AH23" s="1023"/>
      <c r="AI23" s="995"/>
      <c r="AJ23" s="995"/>
      <c r="AK23" s="995"/>
      <c r="AL23" s="995"/>
      <c r="AM23" s="1074" t="s">
        <v>4775</v>
      </c>
      <c r="AN23" s="995"/>
      <c r="AO23" s="1031" t="s">
        <v>7132</v>
      </c>
      <c r="AP23" s="995"/>
      <c r="AQ23" s="995"/>
      <c r="AR23" s="1030"/>
      <c r="AS23" s="995"/>
      <c r="AT23" s="1030"/>
      <c r="AU23" s="999" t="s">
        <v>715</v>
      </c>
      <c r="AV23" s="995"/>
      <c r="AW23" s="995"/>
      <c r="AX23" s="1023"/>
      <c r="AY23" s="1004"/>
      <c r="AZ23" s="1004"/>
      <c r="BA23" s="1004"/>
      <c r="BB23" s="1094" t="s">
        <v>7133</v>
      </c>
      <c r="BC23" s="1035"/>
      <c r="BD23" s="1023"/>
      <c r="BE23" s="1085" t="s">
        <v>2469</v>
      </c>
      <c r="BF23" s="1008"/>
      <c r="BG23" s="1008"/>
      <c r="BH23" s="1076"/>
      <c r="BI23" s="1008"/>
      <c r="BJ23" s="1008"/>
      <c r="BK23" s="1085" t="s">
        <v>7134</v>
      </c>
      <c r="BL23" s="1023"/>
      <c r="BM23" s="1052" t="s">
        <v>607</v>
      </c>
      <c r="BN23" s="1053"/>
      <c r="BO23" s="1010"/>
      <c r="BP23" s="1010"/>
      <c r="BQ23" s="1010"/>
      <c r="BR23" s="1010"/>
      <c r="BS23" s="1010"/>
      <c r="BT23" s="1052" t="s">
        <v>7135</v>
      </c>
      <c r="BU23" s="1010"/>
      <c r="BV23" s="1023"/>
      <c r="BW23" s="1040" t="s">
        <v>7136</v>
      </c>
      <c r="BX23" s="1017"/>
      <c r="BY23" s="1041"/>
      <c r="BZ23" s="1041"/>
      <c r="CA23" s="1017"/>
      <c r="CB23" s="1040" t="s">
        <v>7137</v>
      </c>
      <c r="CC23" s="1016"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6" t="s">
        <v>5999</v>
      </c>
      <c r="B24" s="105" t="s">
        <v>5853</v>
      </c>
      <c r="C24" s="106" t="s">
        <v>1277</v>
      </c>
      <c r="D24" s="107" t="s">
        <v>1277</v>
      </c>
      <c r="E24" s="108" t="s">
        <v>738</v>
      </c>
      <c r="F24" s="109" t="s">
        <v>738</v>
      </c>
      <c r="G24" s="105" t="s">
        <v>3526</v>
      </c>
      <c r="H24" s="979"/>
      <c r="I24" s="979"/>
      <c r="J24" s="979"/>
      <c r="K24" s="979"/>
      <c r="L24" s="980" t="s">
        <v>742</v>
      </c>
      <c r="M24" s="1022"/>
      <c r="N24" s="980" t="s">
        <v>7139</v>
      </c>
      <c r="O24" s="980"/>
      <c r="P24" s="1023"/>
      <c r="Q24" s="985"/>
      <c r="R24" s="985"/>
      <c r="S24" s="985"/>
      <c r="T24" s="985"/>
      <c r="U24" s="985"/>
      <c r="V24" s="1070" t="s">
        <v>7140</v>
      </c>
      <c r="W24" s="1023"/>
      <c r="X24" s="989" t="s">
        <v>7141</v>
      </c>
      <c r="Y24" s="1027" t="s">
        <v>7142</v>
      </c>
      <c r="Z24" s="993"/>
      <c r="AA24" s="1107" t="s">
        <v>7143</v>
      </c>
      <c r="AB24" s="993"/>
      <c r="AC24" s="991" t="s">
        <v>4601</v>
      </c>
      <c r="AD24" s="989" t="s">
        <v>1136</v>
      </c>
      <c r="AE24" s="989" t="s">
        <v>7144</v>
      </c>
      <c r="AF24" s="1027" t="s">
        <v>7145</v>
      </c>
      <c r="AG24" s="993"/>
      <c r="AH24" s="1023"/>
      <c r="AI24" s="995"/>
      <c r="AJ24" s="995"/>
      <c r="AK24" s="994" t="s">
        <v>4630</v>
      </c>
      <c r="AL24" s="995"/>
      <c r="AM24" s="1030"/>
      <c r="AN24" s="995"/>
      <c r="AO24" s="995"/>
      <c r="AP24" s="995"/>
      <c r="AQ24" s="995"/>
      <c r="AR24" s="1030"/>
      <c r="AS24" s="995"/>
      <c r="AT24" s="1030"/>
      <c r="AU24" s="995"/>
      <c r="AV24" s="995"/>
      <c r="AW24" s="1074" t="s">
        <v>7146</v>
      </c>
      <c r="AX24" s="1023"/>
      <c r="AY24" s="1004"/>
      <c r="AZ24" s="1004"/>
      <c r="BA24" s="1004"/>
      <c r="BB24" s="1034" t="s">
        <v>7147</v>
      </c>
      <c r="BC24" s="1035"/>
      <c r="BD24" s="1023"/>
      <c r="BE24" s="1008"/>
      <c r="BF24" s="1008"/>
      <c r="BG24" s="1008"/>
      <c r="BH24" s="1076"/>
      <c r="BI24" s="1008"/>
      <c r="BJ24" s="1006" t="s">
        <v>7148</v>
      </c>
      <c r="BK24" s="1008"/>
      <c r="BL24" s="1023"/>
      <c r="BM24" s="1011" t="s">
        <v>5078</v>
      </c>
      <c r="BN24" s="1053"/>
      <c r="BO24" s="1010"/>
      <c r="BP24" s="1011" t="s">
        <v>7149</v>
      </c>
      <c r="BQ24" s="1014" t="s">
        <v>6904</v>
      </c>
      <c r="BR24" s="1011" t="s">
        <v>179</v>
      </c>
      <c r="BS24" s="1010"/>
      <c r="BT24" s="1052" t="s">
        <v>7150</v>
      </c>
      <c r="BU24" s="1011" t="s">
        <v>7151</v>
      </c>
      <c r="BV24" s="1023"/>
      <c r="BW24" s="1017"/>
      <c r="BX24" s="1017"/>
      <c r="BY24" s="1041"/>
      <c r="BZ24" s="1041"/>
      <c r="CA24" s="1017"/>
      <c r="CB24" s="1016" t="s">
        <v>7152</v>
      </c>
      <c r="CC24" s="1079" t="s">
        <v>7153</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7154</v>
      </c>
      <c r="B25" s="83" t="s">
        <v>7155</v>
      </c>
      <c r="C25" s="84" t="s">
        <v>739</v>
      </c>
      <c r="D25" s="85" t="s">
        <v>1277</v>
      </c>
      <c r="E25" s="86" t="s">
        <v>739</v>
      </c>
      <c r="F25" s="87" t="s">
        <v>434</v>
      </c>
      <c r="G25" s="83" t="s">
        <v>2577</v>
      </c>
      <c r="H25" s="980" t="s">
        <v>3509</v>
      </c>
      <c r="I25" s="980"/>
      <c r="J25" s="980"/>
      <c r="K25" s="979"/>
      <c r="L25" s="980" t="s">
        <v>7156</v>
      </c>
      <c r="M25" s="1022"/>
      <c r="N25" s="980" t="s">
        <v>7157</v>
      </c>
      <c r="O25" s="979"/>
      <c r="P25" s="1023"/>
      <c r="Q25" s="984" t="s">
        <v>7158</v>
      </c>
      <c r="R25" s="985"/>
      <c r="S25" s="985"/>
      <c r="T25" s="985"/>
      <c r="U25" s="1070" t="s">
        <v>7159</v>
      </c>
      <c r="V25" s="984" t="s">
        <v>7160</v>
      </c>
      <c r="W25" s="1023"/>
      <c r="X25" s="989"/>
      <c r="Y25" s="989"/>
      <c r="Z25" s="989" t="s">
        <v>7161</v>
      </c>
      <c r="AA25" s="1108" t="s">
        <v>4283</v>
      </c>
      <c r="AB25" s="989" t="s">
        <v>1048</v>
      </c>
      <c r="AC25" s="993"/>
      <c r="AD25" s="993"/>
      <c r="AE25" s="989" t="s">
        <v>7162</v>
      </c>
      <c r="AF25" s="1109" t="s">
        <v>7163</v>
      </c>
      <c r="AG25" s="1027" t="s">
        <v>7164</v>
      </c>
      <c r="AH25" s="1023"/>
      <c r="AI25" s="996" t="s">
        <v>7165</v>
      </c>
      <c r="AJ25" s="995"/>
      <c r="AK25" s="995"/>
      <c r="AL25" s="995"/>
      <c r="AM25" s="1030"/>
      <c r="AN25" s="995"/>
      <c r="AO25" s="995"/>
      <c r="AP25" s="1074" t="s">
        <v>7166</v>
      </c>
      <c r="AQ25" s="994" t="s">
        <v>7167</v>
      </c>
      <c r="AR25" s="1030"/>
      <c r="AS25" s="995"/>
      <c r="AT25" s="1074" t="s">
        <v>7168</v>
      </c>
      <c r="AU25" s="994" t="s">
        <v>2271</v>
      </c>
      <c r="AV25" s="995"/>
      <c r="AW25" s="994" t="s">
        <v>7169</v>
      </c>
      <c r="AX25" s="1023"/>
      <c r="AY25" s="1004"/>
      <c r="AZ25" s="1004"/>
      <c r="BA25" s="1004"/>
      <c r="BB25" s="1034" t="s">
        <v>7170</v>
      </c>
      <c r="BC25" s="1035"/>
      <c r="BD25" s="1023"/>
      <c r="BE25" s="1008"/>
      <c r="BF25" s="1008"/>
      <c r="BG25" s="1008"/>
      <c r="BH25" s="1006"/>
      <c r="BI25" s="1008"/>
      <c r="BJ25" s="1036" t="s">
        <v>7171</v>
      </c>
      <c r="BK25" s="1005" t="s">
        <v>7172</v>
      </c>
      <c r="BL25" s="1023"/>
      <c r="BM25" s="1011" t="s">
        <v>7173</v>
      </c>
      <c r="BN25" s="1053"/>
      <c r="BO25" s="1010"/>
      <c r="BP25" s="1011" t="s">
        <v>2168</v>
      </c>
      <c r="BQ25" s="1010"/>
      <c r="BR25" s="1052" t="s">
        <v>906</v>
      </c>
      <c r="BS25" s="1010"/>
      <c r="BT25" s="1011" t="s">
        <v>7174</v>
      </c>
      <c r="BU25" s="1011" t="s">
        <v>7175</v>
      </c>
      <c r="BV25" s="1023"/>
      <c r="BW25" s="1017"/>
      <c r="BX25" s="1017"/>
      <c r="BY25" s="1041"/>
      <c r="BZ25" s="1041"/>
      <c r="CA25" s="1017"/>
      <c r="CB25" s="1040" t="s">
        <v>7176</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576" t="s">
        <v>3918</v>
      </c>
      <c r="B26" s="105" t="s">
        <v>7177</v>
      </c>
      <c r="C26" s="106" t="s">
        <v>1277</v>
      </c>
      <c r="D26" s="107" t="s">
        <v>738</v>
      </c>
      <c r="E26" s="108" t="s">
        <v>739</v>
      </c>
      <c r="F26" s="109" t="s">
        <v>1211</v>
      </c>
      <c r="G26" s="105" t="s">
        <v>4874</v>
      </c>
      <c r="H26" s="1019" t="s">
        <v>7178</v>
      </c>
      <c r="I26" s="979"/>
      <c r="J26" s="979"/>
      <c r="K26" s="979"/>
      <c r="L26" s="980" t="s">
        <v>1345</v>
      </c>
      <c r="M26" s="1022"/>
      <c r="N26" s="1019" t="s">
        <v>7179</v>
      </c>
      <c r="O26" s="979"/>
      <c r="P26" s="1023"/>
      <c r="Q26" s="1110" t="s">
        <v>7180</v>
      </c>
      <c r="R26" s="985"/>
      <c r="S26" s="984" t="s">
        <v>5557</v>
      </c>
      <c r="T26" s="1046" t="s">
        <v>616</v>
      </c>
      <c r="U26" s="1111" t="s">
        <v>7181</v>
      </c>
      <c r="V26" s="984" t="s">
        <v>7182</v>
      </c>
      <c r="W26" s="1023"/>
      <c r="X26" s="993"/>
      <c r="Y26" s="989" t="s">
        <v>3930</v>
      </c>
      <c r="Z26" s="989" t="s">
        <v>4908</v>
      </c>
      <c r="AA26" s="1112" t="s">
        <v>1968</v>
      </c>
      <c r="AB26" s="989" t="s">
        <v>5779</v>
      </c>
      <c r="AC26" s="989" t="s">
        <v>6464</v>
      </c>
      <c r="AD26" s="989" t="s">
        <v>2784</v>
      </c>
      <c r="AE26" s="1026" t="s">
        <v>243</v>
      </c>
      <c r="AF26" s="993"/>
      <c r="AG26" s="991" t="s">
        <v>3933</v>
      </c>
      <c r="AH26" s="1023"/>
      <c r="AI26" s="994" t="s">
        <v>7183</v>
      </c>
      <c r="AJ26" s="994" t="s">
        <v>7184</v>
      </c>
      <c r="AK26" s="994" t="s">
        <v>4250</v>
      </c>
      <c r="AL26" s="994"/>
      <c r="AM26" s="1030"/>
      <c r="AN26" s="999" t="s">
        <v>6396</v>
      </c>
      <c r="AO26" s="995"/>
      <c r="AP26" s="994" t="s">
        <v>7185</v>
      </c>
      <c r="AQ26" s="994" t="s">
        <v>7186</v>
      </c>
      <c r="AR26" s="1030"/>
      <c r="AS26" s="994" t="s">
        <v>7187</v>
      </c>
      <c r="AT26" s="1030"/>
      <c r="AU26" s="999" t="s">
        <v>2362</v>
      </c>
      <c r="AV26" s="994" t="s">
        <v>7188</v>
      </c>
      <c r="AW26" s="994" t="s">
        <v>7189</v>
      </c>
      <c r="AX26" s="1023"/>
      <c r="AY26" s="1004"/>
      <c r="AZ26" s="1004"/>
      <c r="BA26" s="1034" t="s">
        <v>5662</v>
      </c>
      <c r="BB26" s="1034" t="s">
        <v>7190</v>
      </c>
      <c r="BC26" s="1035"/>
      <c r="BD26" s="1023"/>
      <c r="BE26" s="1008"/>
      <c r="BF26" s="1006" t="s">
        <v>7191</v>
      </c>
      <c r="BG26" s="1008"/>
      <c r="BH26" s="1076"/>
      <c r="BI26" s="1008"/>
      <c r="BJ26" s="1006" t="s">
        <v>7192</v>
      </c>
      <c r="BK26" s="1008"/>
      <c r="BL26" s="1023"/>
      <c r="BM26" s="1052" t="s">
        <v>7193</v>
      </c>
      <c r="BN26" s="1053"/>
      <c r="BO26" s="1010"/>
      <c r="BP26" s="1010"/>
      <c r="BQ26" s="1039" t="s">
        <v>7137</v>
      </c>
      <c r="BR26" s="1052" t="s">
        <v>318</v>
      </c>
      <c r="BS26" s="1039" t="s">
        <v>7194</v>
      </c>
      <c r="BT26" s="1010"/>
      <c r="BU26" s="1011" t="s">
        <v>3499</v>
      </c>
      <c r="BV26" s="1023"/>
      <c r="BW26" s="1017"/>
      <c r="BX26" s="1017"/>
      <c r="BY26" s="1041"/>
      <c r="BZ26" s="1041"/>
      <c r="CA26" s="1017"/>
      <c r="CB26" s="1016" t="s">
        <v>7138</v>
      </c>
      <c r="CC26" s="1016" t="s">
        <v>7195</v>
      </c>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1105" t="s">
        <v>6008</v>
      </c>
      <c r="B27" s="83" t="s">
        <v>7177</v>
      </c>
      <c r="C27" s="84" t="s">
        <v>739</v>
      </c>
      <c r="D27" s="85" t="s">
        <v>739</v>
      </c>
      <c r="E27" s="86" t="s">
        <v>739</v>
      </c>
      <c r="F27" s="87" t="s">
        <v>1151</v>
      </c>
      <c r="G27" s="83" t="s">
        <v>1151</v>
      </c>
      <c r="H27" s="979"/>
      <c r="I27" s="979"/>
      <c r="J27" s="979"/>
      <c r="K27" s="979"/>
      <c r="L27" s="979"/>
      <c r="M27" s="1022"/>
      <c r="N27" s="1113" t="str">
        <f>HYPERLINK("http://www.twitch.tv/nanashi745/v/479076791?sr=a&amp;t=235s", "4:19.41")</f>
        <v>4:19.41</v>
      </c>
      <c r="O27" s="1114"/>
      <c r="P27" s="1029"/>
      <c r="Q27" s="985"/>
      <c r="R27" s="984"/>
      <c r="S27" s="984"/>
      <c r="T27" s="985"/>
      <c r="U27" s="1115"/>
      <c r="V27" s="1116" t="str">
        <f>HYPERLINK("http://www.twitch.tv/nanashi745/v/479077932?sr=a&amp;t=176s", "3:15.64")</f>
        <v>3:15.64</v>
      </c>
      <c r="W27" s="1029"/>
      <c r="X27" s="993"/>
      <c r="Y27" s="993"/>
      <c r="Z27" s="993"/>
      <c r="AA27" s="993"/>
      <c r="AB27" s="993"/>
      <c r="AC27" s="993"/>
      <c r="AD27" s="993"/>
      <c r="AE27" s="993"/>
      <c r="AF27" s="1100" t="str">
        <f>HYPERLINK("http://www.twitch.tv/nanashi745/v/479079352?sr=a&amp;t=188s", "3:14.08")</f>
        <v>3:14.08</v>
      </c>
      <c r="AG27" s="993"/>
      <c r="AH27" s="1029"/>
      <c r="AI27" s="995"/>
      <c r="AJ27" s="995"/>
      <c r="AK27" s="995"/>
      <c r="AL27" s="995"/>
      <c r="AM27" s="1030"/>
      <c r="AN27" s="995"/>
      <c r="AO27" s="995"/>
      <c r="AP27" s="995"/>
      <c r="AQ27" s="995"/>
      <c r="AR27" s="1030"/>
      <c r="AS27" s="995"/>
      <c r="AT27" s="1030"/>
      <c r="AU27" s="995"/>
      <c r="AV27" s="1101" t="str">
        <f>HYPERLINK("http://www.twitch.tv/nanashi745/v/479080915?sr=a&amp;t=0s", "1:37.18")</f>
        <v>1:37.18</v>
      </c>
      <c r="AW27" s="995"/>
      <c r="AX27" s="1023"/>
      <c r="AY27" s="1004"/>
      <c r="AZ27" s="1004"/>
      <c r="BA27" s="1004"/>
      <c r="BB27" s="1117" t="str">
        <f>HYPERLINK("http://www.twitch.tv/nanashi745/v/479230801?sr=a&amp;t=174s", "3:18.86")</f>
        <v>3:18.86</v>
      </c>
      <c r="BC27" s="1035"/>
      <c r="BD27" s="1023"/>
      <c r="BE27" s="1008"/>
      <c r="BF27" s="1008"/>
      <c r="BG27" s="1008"/>
      <c r="BH27" s="1076"/>
      <c r="BI27" s="1008"/>
      <c r="BJ27" s="1008"/>
      <c r="BK27" s="1007" t="s">
        <v>7196</v>
      </c>
      <c r="BL27" s="1029"/>
      <c r="BM27" s="1104" t="str">
        <f>HYPERLINK("https://youtu.be/oOY4TocVyJU","1:05.01")</f>
        <v>1:05.01</v>
      </c>
      <c r="BN27" s="1053"/>
      <c r="BO27" s="1010"/>
      <c r="BP27" s="1011"/>
      <c r="BQ27" s="1011"/>
      <c r="BR27" s="1010"/>
      <c r="BS27" s="1010"/>
      <c r="BT27" s="1010"/>
      <c r="BU27" s="1104" t="str">
        <f>HYPERLINK("http://www.twitch.tv/nanashi745/v/479233563?sr=a&amp;t=23s", "2:00.20")</f>
        <v>2:00.20</v>
      </c>
      <c r="BV27" s="1029"/>
      <c r="BW27" s="1017"/>
      <c r="BX27" s="1017"/>
      <c r="BY27" s="1118"/>
      <c r="BZ27" s="1118"/>
      <c r="CA27" s="1017"/>
      <c r="CB27" s="1017"/>
      <c r="CC27" s="1017"/>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6" t="s">
        <v>3735</v>
      </c>
      <c r="B28" s="105" t="s">
        <v>7197</v>
      </c>
      <c r="C28" s="106" t="s">
        <v>1277</v>
      </c>
      <c r="D28" s="107" t="s">
        <v>1277</v>
      </c>
      <c r="E28" s="108" t="s">
        <v>739</v>
      </c>
      <c r="F28" s="109" t="s">
        <v>738</v>
      </c>
      <c r="G28" s="105" t="s">
        <v>1673</v>
      </c>
      <c r="H28" s="980" t="s">
        <v>2862</v>
      </c>
      <c r="I28" s="979"/>
      <c r="J28" s="979"/>
      <c r="K28" s="979"/>
      <c r="L28" s="980" t="s">
        <v>7198</v>
      </c>
      <c r="M28" s="1022"/>
      <c r="N28" s="980" t="s">
        <v>7199</v>
      </c>
      <c r="O28" s="979"/>
      <c r="P28" s="1023"/>
      <c r="Q28" s="984" t="s">
        <v>7200</v>
      </c>
      <c r="R28" s="985"/>
      <c r="S28" s="985"/>
      <c r="T28" s="985"/>
      <c r="U28" s="1070" t="s">
        <v>6823</v>
      </c>
      <c r="V28" s="984" t="s">
        <v>7201</v>
      </c>
      <c r="W28" s="1023"/>
      <c r="X28" s="993"/>
      <c r="Y28" s="993"/>
      <c r="Z28" s="989" t="s">
        <v>6771</v>
      </c>
      <c r="AA28" s="1093"/>
      <c r="AB28" s="989" t="s">
        <v>4374</v>
      </c>
      <c r="AC28" s="989" t="s">
        <v>194</v>
      </c>
      <c r="AD28" s="993"/>
      <c r="AE28" s="989" t="s">
        <v>3643</v>
      </c>
      <c r="AF28" s="1026" t="s">
        <v>7202</v>
      </c>
      <c r="AG28" s="989" t="s">
        <v>7203</v>
      </c>
      <c r="AH28" s="1023"/>
      <c r="AI28" s="994" t="s">
        <v>7204</v>
      </c>
      <c r="AJ28" s="994" t="s">
        <v>7205</v>
      </c>
      <c r="AK28" s="994" t="s">
        <v>3707</v>
      </c>
      <c r="AL28" s="994"/>
      <c r="AM28" s="1030"/>
      <c r="AN28" s="995"/>
      <c r="AO28" s="995"/>
      <c r="AP28" s="994" t="s">
        <v>7206</v>
      </c>
      <c r="AQ28" s="994" t="s">
        <v>4534</v>
      </c>
      <c r="AR28" s="1074"/>
      <c r="AS28" s="994" t="s">
        <v>7207</v>
      </c>
      <c r="AT28" s="994"/>
      <c r="AU28" s="994" t="s">
        <v>767</v>
      </c>
      <c r="AV28" s="995"/>
      <c r="AW28" s="994" t="s">
        <v>7208</v>
      </c>
      <c r="AX28" s="1023"/>
      <c r="AY28" s="1034"/>
      <c r="AZ28" s="1034" t="s">
        <v>7209</v>
      </c>
      <c r="BA28" s="1094" t="s">
        <v>4016</v>
      </c>
      <c r="BB28" s="1094" t="s">
        <v>7210</v>
      </c>
      <c r="BC28" s="1035"/>
      <c r="BD28" s="1023"/>
      <c r="BE28" s="1006" t="s">
        <v>7211</v>
      </c>
      <c r="BF28" s="1008"/>
      <c r="BG28" s="1008"/>
      <c r="BH28" s="1076"/>
      <c r="BI28" s="1008"/>
      <c r="BJ28" s="1006" t="s">
        <v>7212</v>
      </c>
      <c r="BK28" s="1006" t="s">
        <v>7213</v>
      </c>
      <c r="BL28" s="1023"/>
      <c r="BM28" s="1011" t="s">
        <v>3242</v>
      </c>
      <c r="BN28" s="1053"/>
      <c r="BO28" s="1010"/>
      <c r="BP28" s="1011" t="s">
        <v>2157</v>
      </c>
      <c r="BQ28" s="1052" t="s">
        <v>7214</v>
      </c>
      <c r="BR28" s="1010"/>
      <c r="BS28" s="1010"/>
      <c r="BT28" s="1011" t="s">
        <v>4927</v>
      </c>
      <c r="BU28" s="1011" t="s">
        <v>7215</v>
      </c>
      <c r="BV28" s="1023"/>
      <c r="BW28" s="1017"/>
      <c r="BX28" s="1017"/>
      <c r="BY28" s="1041"/>
      <c r="BZ28" s="1041"/>
      <c r="CA28" s="1017"/>
      <c r="CB28" s="1017"/>
      <c r="CC28" s="1016" t="s">
        <v>7216</v>
      </c>
      <c r="CD28" s="1041"/>
      <c r="CE28" s="1041"/>
      <c r="CF28" s="1067"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2575</v>
      </c>
      <c r="B29" s="83" t="s">
        <v>7218</v>
      </c>
      <c r="C29" s="84" t="s">
        <v>739</v>
      </c>
      <c r="D29" s="85" t="s">
        <v>739</v>
      </c>
      <c r="E29" s="86" t="s">
        <v>739</v>
      </c>
      <c r="F29" s="87" t="s">
        <v>434</v>
      </c>
      <c r="G29" s="83" t="s">
        <v>331</v>
      </c>
      <c r="H29" s="980"/>
      <c r="I29" s="979"/>
      <c r="J29" s="979"/>
      <c r="K29" s="979"/>
      <c r="L29" s="979"/>
      <c r="M29" s="1022"/>
      <c r="N29" s="979"/>
      <c r="O29" s="979"/>
      <c r="P29" s="1023"/>
      <c r="Q29" s="985"/>
      <c r="R29" s="985"/>
      <c r="S29" s="985"/>
      <c r="T29" s="984" t="s">
        <v>1589</v>
      </c>
      <c r="U29" s="988" t="s">
        <v>7219</v>
      </c>
      <c r="V29" s="984" t="s">
        <v>7220</v>
      </c>
      <c r="W29" s="1023"/>
      <c r="X29" s="993"/>
      <c r="Y29" s="993"/>
      <c r="Z29" s="993"/>
      <c r="AA29" s="1093"/>
      <c r="AB29" s="989"/>
      <c r="AC29" s="990" t="s">
        <v>7221</v>
      </c>
      <c r="AD29" s="989" t="s">
        <v>7222</v>
      </c>
      <c r="AE29" s="989" t="s">
        <v>4164</v>
      </c>
      <c r="AF29" s="993"/>
      <c r="AG29" s="993"/>
      <c r="AH29" s="1023"/>
      <c r="AI29" s="995"/>
      <c r="AJ29" s="995"/>
      <c r="AK29" s="995"/>
      <c r="AL29" s="995"/>
      <c r="AM29" s="1030"/>
      <c r="AN29" s="1031" t="s">
        <v>7223</v>
      </c>
      <c r="AO29" s="995"/>
      <c r="AP29" s="995"/>
      <c r="AQ29" s="995"/>
      <c r="AR29" s="1030"/>
      <c r="AS29" s="995"/>
      <c r="AT29" s="1030"/>
      <c r="AU29" s="994" t="s">
        <v>2776</v>
      </c>
      <c r="AV29" s="995"/>
      <c r="AW29" s="995"/>
      <c r="AX29" s="1023"/>
      <c r="AY29" s="1004"/>
      <c r="AZ29" s="1004"/>
      <c r="BA29" s="1002" t="s">
        <v>1474</v>
      </c>
      <c r="BB29" s="1034" t="s">
        <v>7224</v>
      </c>
      <c r="BC29" s="1035"/>
      <c r="BD29" s="1023"/>
      <c r="BE29" s="1008"/>
      <c r="BF29" s="1008"/>
      <c r="BG29" s="1008"/>
      <c r="BH29" s="1076"/>
      <c r="BI29" s="1008"/>
      <c r="BJ29" s="1008"/>
      <c r="BK29" s="1008"/>
      <c r="BL29" s="1023"/>
      <c r="BM29" s="1011" t="s">
        <v>7225</v>
      </c>
      <c r="BN29" s="1053"/>
      <c r="BO29" s="1010"/>
      <c r="BP29" s="1010"/>
      <c r="BQ29" s="1010"/>
      <c r="BR29" s="1010"/>
      <c r="BS29" s="1010"/>
      <c r="BT29" s="1011" t="s">
        <v>7226</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6" t="s">
        <v>5994</v>
      </c>
      <c r="B30" s="105" t="s">
        <v>2633</v>
      </c>
      <c r="C30" s="106" t="s">
        <v>1277</v>
      </c>
      <c r="D30" s="107" t="s">
        <v>1277</v>
      </c>
      <c r="E30" s="108" t="s">
        <v>1277</v>
      </c>
      <c r="F30" s="109" t="s">
        <v>738</v>
      </c>
      <c r="G30" s="105" t="s">
        <v>5364</v>
      </c>
      <c r="H30" s="1080" t="s">
        <v>1799</v>
      </c>
      <c r="I30" s="980" t="s">
        <v>7227</v>
      </c>
      <c r="J30" s="980"/>
      <c r="K30" s="980"/>
      <c r="L30" s="1043" t="s">
        <v>7228</v>
      </c>
      <c r="M30" s="1022"/>
      <c r="N30" s="979"/>
      <c r="O30" s="979"/>
      <c r="P30" s="1023"/>
      <c r="Q30" s="985"/>
      <c r="R30" s="985"/>
      <c r="S30" s="985"/>
      <c r="T30" s="985"/>
      <c r="U30" s="984" t="s">
        <v>412</v>
      </c>
      <c r="V30" s="1070" t="s">
        <v>2313</v>
      </c>
      <c r="W30" s="1023"/>
      <c r="X30" s="1027" t="s">
        <v>4391</v>
      </c>
      <c r="Y30" s="989" t="s">
        <v>7229</v>
      </c>
      <c r="Z30" s="1027" t="s">
        <v>7230</v>
      </c>
      <c r="AA30" s="1096" t="s">
        <v>4283</v>
      </c>
      <c r="AB30" s="1027" t="s">
        <v>2095</v>
      </c>
      <c r="AC30" s="993"/>
      <c r="AD30" s="993"/>
      <c r="AE30" s="1026" t="str">
        <f>HYPERLINK("https://twitter.com/Qbe_Root/status/1242884733232648192","56.04")</f>
        <v>56.04</v>
      </c>
      <c r="AF30" s="1027" t="s">
        <v>7231</v>
      </c>
      <c r="AG30" s="993"/>
      <c r="AH30" s="1023"/>
      <c r="AI30" s="995"/>
      <c r="AJ30" s="994" t="s">
        <v>7232</v>
      </c>
      <c r="AK30" s="994" t="s">
        <v>7233</v>
      </c>
      <c r="AL30" s="994"/>
      <c r="AM30" s="1030"/>
      <c r="AN30" s="1119" t="s">
        <v>7234</v>
      </c>
      <c r="AO30" s="995"/>
      <c r="AP30" s="995"/>
      <c r="AQ30" s="995"/>
      <c r="AR30" s="1030"/>
      <c r="AS30" s="995"/>
      <c r="AT30" s="1030"/>
      <c r="AU30" s="994" t="s">
        <v>5778</v>
      </c>
      <c r="AV30" s="994" t="s">
        <v>7235</v>
      </c>
      <c r="AW30" s="995"/>
      <c r="AX30" s="1023"/>
      <c r="AY30" s="1004"/>
      <c r="AZ30" s="1004"/>
      <c r="BA30" s="1004"/>
      <c r="BB30" s="1094" t="s">
        <v>7236</v>
      </c>
      <c r="BC30" s="1035"/>
      <c r="BD30" s="1023"/>
      <c r="BE30" s="1006" t="s">
        <v>1328</v>
      </c>
      <c r="BF30" s="1008"/>
      <c r="BG30" s="1008"/>
      <c r="BH30" s="1076"/>
      <c r="BI30" s="1006" t="s">
        <v>7237</v>
      </c>
      <c r="BJ30" s="1008"/>
      <c r="BK30" s="1006" t="s">
        <v>7238</v>
      </c>
      <c r="BL30" s="1023"/>
      <c r="BM30" s="1011" t="s">
        <v>7239</v>
      </c>
      <c r="BN30" s="1053"/>
      <c r="BO30" s="1010"/>
      <c r="BP30" s="1010"/>
      <c r="BQ30" s="1010"/>
      <c r="BR30" s="1052" t="s">
        <v>1334</v>
      </c>
      <c r="BS30" s="1010"/>
      <c r="BT30" s="1120" t="str">
        <f>HYPERLINK("https://twitter.com/Qbe_Root/status/1400138849058275330", "1:53.21")</f>
        <v>1:53.21</v>
      </c>
      <c r="BU30" s="1011" t="s">
        <v>7240</v>
      </c>
      <c r="BV30" s="1023"/>
      <c r="BW30" s="1017"/>
      <c r="BX30" s="1017"/>
      <c r="BY30" s="1041"/>
      <c r="BZ30" s="1041"/>
      <c r="CA30" s="1079" t="s">
        <v>4656</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7241</v>
      </c>
      <c r="B31" s="83" t="s">
        <v>740</v>
      </c>
      <c r="C31" s="84" t="s">
        <v>1277</v>
      </c>
      <c r="D31" s="85" t="s">
        <v>1277</v>
      </c>
      <c r="E31" s="86" t="s">
        <v>1277</v>
      </c>
      <c r="F31" s="87" t="s">
        <v>1277</v>
      </c>
      <c r="G31" s="83" t="s">
        <v>917</v>
      </c>
      <c r="H31" s="979"/>
      <c r="I31" s="979"/>
      <c r="J31" s="980" t="s">
        <v>7242</v>
      </c>
      <c r="K31" s="979"/>
      <c r="L31" s="979"/>
      <c r="M31" s="1022"/>
      <c r="N31" s="979"/>
      <c r="O31" s="980" t="s">
        <v>7243</v>
      </c>
      <c r="P31" s="1023"/>
      <c r="Q31" s="985"/>
      <c r="R31" s="985"/>
      <c r="S31" s="985"/>
      <c r="T31" s="985"/>
      <c r="U31" s="985"/>
      <c r="V31" s="984" t="s">
        <v>7244</v>
      </c>
      <c r="W31" s="1023"/>
      <c r="X31" s="993"/>
      <c r="Y31" s="993"/>
      <c r="Z31" s="993"/>
      <c r="AA31" s="1093"/>
      <c r="AB31" s="993"/>
      <c r="AC31" s="993"/>
      <c r="AD31" s="993"/>
      <c r="AE31" s="989" t="s">
        <v>3579</v>
      </c>
      <c r="AF31" s="989" t="s">
        <v>7245</v>
      </c>
      <c r="AG31" s="993"/>
      <c r="AH31" s="1023"/>
      <c r="AI31" s="995"/>
      <c r="AJ31" s="995"/>
      <c r="AK31" s="995"/>
      <c r="AL31" s="995"/>
      <c r="AM31" s="1030"/>
      <c r="AN31" s="994" t="s">
        <v>7246</v>
      </c>
      <c r="AO31" s="995"/>
      <c r="AP31" s="995"/>
      <c r="AQ31" s="995"/>
      <c r="AR31" s="1030"/>
      <c r="AS31" s="995"/>
      <c r="AT31" s="1030"/>
      <c r="AU31" s="995"/>
      <c r="AV31" s="995"/>
      <c r="AW31" s="995"/>
      <c r="AX31" s="1023"/>
      <c r="AY31" s="1034" t="s">
        <v>7247</v>
      </c>
      <c r="AZ31" s="1004"/>
      <c r="BA31" s="1034"/>
      <c r="BB31" s="1034" t="s">
        <v>7248</v>
      </c>
      <c r="BC31" s="1035"/>
      <c r="BD31" s="1023"/>
      <c r="BE31" s="1008"/>
      <c r="BF31" s="1008"/>
      <c r="BG31" s="1008"/>
      <c r="BH31" s="1076"/>
      <c r="BI31" s="1008"/>
      <c r="BJ31" s="1008"/>
      <c r="BK31" s="1006" t="s">
        <v>7249</v>
      </c>
      <c r="BL31" s="1023"/>
      <c r="BM31" s="1010"/>
      <c r="BN31" s="1053"/>
      <c r="BO31" s="1010"/>
      <c r="BP31" s="1011" t="s">
        <v>2061</v>
      </c>
      <c r="BQ31" s="1010"/>
      <c r="BR31" s="1010"/>
      <c r="BS31" s="1010"/>
      <c r="BT31" s="1052" t="s">
        <v>7250</v>
      </c>
      <c r="BU31" s="1011" t="s">
        <v>3247</v>
      </c>
      <c r="BV31" s="1023"/>
      <c r="BW31" s="1016" t="s">
        <v>5753</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6" t="s">
        <v>2171</v>
      </c>
      <c r="B32" s="105" t="s">
        <v>7251</v>
      </c>
      <c r="C32" s="106" t="s">
        <v>739</v>
      </c>
      <c r="D32" s="107" t="s">
        <v>1277</v>
      </c>
      <c r="E32" s="108" t="s">
        <v>1277</v>
      </c>
      <c r="F32" s="109" t="s">
        <v>739</v>
      </c>
      <c r="G32" s="105" t="s">
        <v>5470</v>
      </c>
      <c r="H32" s="980"/>
      <c r="I32" s="979"/>
      <c r="J32" s="979"/>
      <c r="K32" s="979"/>
      <c r="L32" s="980" t="s">
        <v>7252</v>
      </c>
      <c r="M32" s="1022"/>
      <c r="N32" s="980" t="s">
        <v>7253</v>
      </c>
      <c r="O32" s="980"/>
      <c r="P32" s="1023"/>
      <c r="Q32" s="984" t="s">
        <v>7254</v>
      </c>
      <c r="R32" s="985"/>
      <c r="S32" s="985"/>
      <c r="T32" s="985"/>
      <c r="U32" s="985"/>
      <c r="V32" s="984" t="s">
        <v>7255</v>
      </c>
      <c r="W32" s="1023"/>
      <c r="X32" s="993"/>
      <c r="Y32" s="993"/>
      <c r="Z32" s="989" t="s">
        <v>7256</v>
      </c>
      <c r="AA32" s="989" t="s">
        <v>7257</v>
      </c>
      <c r="AB32" s="989" t="s">
        <v>7258</v>
      </c>
      <c r="AC32" s="989" t="s">
        <v>7259</v>
      </c>
      <c r="AD32" s="993"/>
      <c r="AE32" s="989" t="s">
        <v>2446</v>
      </c>
      <c r="AF32" s="993"/>
      <c r="AG32" s="989" t="s">
        <v>7260</v>
      </c>
      <c r="AH32" s="1023"/>
      <c r="AI32" s="995"/>
      <c r="AJ32" s="995"/>
      <c r="AK32" s="995"/>
      <c r="AL32" s="995"/>
      <c r="AM32" s="1030"/>
      <c r="AN32" s="994" t="s">
        <v>7261</v>
      </c>
      <c r="AO32" s="995"/>
      <c r="AP32" s="995"/>
      <c r="AQ32" s="995"/>
      <c r="AR32" s="1030"/>
      <c r="AS32" s="995"/>
      <c r="AT32" s="1030"/>
      <c r="AU32" s="994" t="s">
        <v>430</v>
      </c>
      <c r="AV32" s="995"/>
      <c r="AW32" s="994" t="s">
        <v>7262</v>
      </c>
      <c r="AX32" s="1023"/>
      <c r="AY32" s="1034" t="s">
        <v>7263</v>
      </c>
      <c r="AZ32" s="1034" t="s">
        <v>7264</v>
      </c>
      <c r="BA32" s="1004"/>
      <c r="BB32" s="1034" t="s">
        <v>7265</v>
      </c>
      <c r="BC32" s="1035"/>
      <c r="BD32" s="1023"/>
      <c r="BE32" s="1008"/>
      <c r="BF32" s="1008"/>
      <c r="BG32" s="1008"/>
      <c r="BH32" s="1076"/>
      <c r="BI32" s="1008"/>
      <c r="BJ32" s="1050" t="s">
        <v>7266</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1" t="s">
        <v>4740</v>
      </c>
      <c r="B33" s="83" t="s">
        <v>4621</v>
      </c>
      <c r="C33" s="84" t="s">
        <v>1277</v>
      </c>
      <c r="D33" s="85" t="s">
        <v>1277</v>
      </c>
      <c r="E33" s="86" t="s">
        <v>1277</v>
      </c>
      <c r="F33" s="87" t="s">
        <v>434</v>
      </c>
      <c r="G33" s="83" t="s">
        <v>1930</v>
      </c>
      <c r="H33" s="980" t="s">
        <v>7267</v>
      </c>
      <c r="I33" s="979"/>
      <c r="J33" s="979"/>
      <c r="K33" s="979"/>
      <c r="L33" s="979"/>
      <c r="M33" s="1022"/>
      <c r="N33" s="979"/>
      <c r="O33" s="979"/>
      <c r="P33" s="1023"/>
      <c r="Q33" s="985"/>
      <c r="R33" s="985"/>
      <c r="S33" s="984" t="s">
        <v>955</v>
      </c>
      <c r="T33" s="984" t="s">
        <v>1627</v>
      </c>
      <c r="U33" s="984" t="s">
        <v>4160</v>
      </c>
      <c r="V33" s="984" t="s">
        <v>7268</v>
      </c>
      <c r="W33" s="1023"/>
      <c r="X33" s="989" t="s">
        <v>3177</v>
      </c>
      <c r="Y33" s="993"/>
      <c r="Z33" s="993"/>
      <c r="AA33" s="1093"/>
      <c r="AB33" s="993"/>
      <c r="AC33" s="993"/>
      <c r="AD33" s="993"/>
      <c r="AE33" s="993"/>
      <c r="AF33" s="993"/>
      <c r="AG33" s="993"/>
      <c r="AH33" s="1023"/>
      <c r="AI33" s="995"/>
      <c r="AJ33" s="995"/>
      <c r="AK33" s="994" t="s">
        <v>7269</v>
      </c>
      <c r="AL33" s="995"/>
      <c r="AM33" s="1030"/>
      <c r="AN33" s="994" t="s">
        <v>7270</v>
      </c>
      <c r="AO33" s="995"/>
      <c r="AP33" s="999" t="s">
        <v>7271</v>
      </c>
      <c r="AQ33" s="995"/>
      <c r="AR33" s="1030"/>
      <c r="AS33" s="995"/>
      <c r="AT33" s="1030"/>
      <c r="AU33" s="994" t="s">
        <v>1298</v>
      </c>
      <c r="AV33" s="995"/>
      <c r="AW33" s="995"/>
      <c r="AX33" s="1023"/>
      <c r="AY33" s="1004"/>
      <c r="AZ33" s="1034" t="s">
        <v>7272</v>
      </c>
      <c r="BA33" s="1034" t="s">
        <v>418</v>
      </c>
      <c r="BB33" s="1034" t="s">
        <v>7273</v>
      </c>
      <c r="BC33" s="1035"/>
      <c r="BD33" s="1023"/>
      <c r="BE33" s="1008"/>
      <c r="BF33" s="1008"/>
      <c r="BG33" s="1008"/>
      <c r="BH33" s="1076"/>
      <c r="BI33" s="1008"/>
      <c r="BJ33" s="1008"/>
      <c r="BK33" s="1008"/>
      <c r="BL33" s="1023"/>
      <c r="BM33" s="1012" t="s">
        <v>7274</v>
      </c>
      <c r="BN33" s="1053"/>
      <c r="BO33" s="1012" t="s">
        <v>967</v>
      </c>
      <c r="BP33" s="1010"/>
      <c r="BQ33" s="1010"/>
      <c r="BR33" s="1010"/>
      <c r="BS33" s="1010"/>
      <c r="BT33" s="1011" t="s">
        <v>7275</v>
      </c>
      <c r="BU33" s="1011" t="s">
        <v>7276</v>
      </c>
      <c r="BV33" s="1023"/>
      <c r="BW33" s="1017"/>
      <c r="BX33" s="1040" t="s">
        <v>5328</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6" t="s">
        <v>7277</v>
      </c>
      <c r="B34" s="105" t="s">
        <v>2008</v>
      </c>
      <c r="C34" s="106" t="s">
        <v>739</v>
      </c>
      <c r="D34" s="107" t="s">
        <v>1277</v>
      </c>
      <c r="E34" s="108" t="s">
        <v>1277</v>
      </c>
      <c r="F34" s="109" t="s">
        <v>738</v>
      </c>
      <c r="G34" s="105" t="s">
        <v>434</v>
      </c>
      <c r="H34" s="979"/>
      <c r="I34" s="979"/>
      <c r="J34" s="979"/>
      <c r="K34" s="979"/>
      <c r="L34" s="979"/>
      <c r="M34" s="1022"/>
      <c r="N34" s="979"/>
      <c r="O34" s="979"/>
      <c r="P34" s="1023"/>
      <c r="Q34" s="1122" t="str">
        <f>HYPERLINK("https://youtu.be/UsB9SYccMcU","1:32.77")</f>
        <v>1:32.77</v>
      </c>
      <c r="R34" s="1115"/>
      <c r="S34" s="1123" t="str">
        <f>HYPERLINK("https://youtu.be/y7apQUmx5sA","1:32.08")</f>
        <v>1:32.08</v>
      </c>
      <c r="T34" s="1069" t="s">
        <v>5012</v>
      </c>
      <c r="U34" s="985"/>
      <c r="V34" s="1069" t="s">
        <v>7278</v>
      </c>
      <c r="W34" s="1023"/>
      <c r="X34" s="1124"/>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7279</v>
      </c>
      <c r="B35" s="83" t="s">
        <v>3139</v>
      </c>
      <c r="C35" s="84" t="s">
        <v>1277</v>
      </c>
      <c r="D35" s="85" t="s">
        <v>1277</v>
      </c>
      <c r="E35" s="86" t="s">
        <v>1277</v>
      </c>
      <c r="F35" s="87" t="s">
        <v>543</v>
      </c>
      <c r="G35" s="83" t="s">
        <v>434</v>
      </c>
      <c r="H35" s="736"/>
      <c r="I35" s="736"/>
      <c r="J35" s="736"/>
      <c r="K35" s="736"/>
      <c r="L35" s="736"/>
      <c r="M35" s="1125"/>
      <c r="N35" s="736"/>
      <c r="O35" s="736"/>
      <c r="P35" s="736"/>
      <c r="Q35" s="1125"/>
      <c r="R35" s="1125"/>
      <c r="S35" s="1125"/>
      <c r="T35" s="1125"/>
      <c r="U35" s="1125"/>
      <c r="V35" s="1125"/>
      <c r="W35" s="93"/>
      <c r="X35" s="710" t="s">
        <v>1024</v>
      </c>
      <c r="Y35" s="736" t="s">
        <v>7280</v>
      </c>
      <c r="Z35" s="736"/>
      <c r="AA35" s="736"/>
      <c r="AB35" s="710" t="s">
        <v>1950</v>
      </c>
      <c r="AC35" s="736"/>
      <c r="AD35" s="1125"/>
      <c r="AE35" s="1125"/>
      <c r="AF35" s="710" t="s">
        <v>7281</v>
      </c>
      <c r="AG35" s="1125"/>
      <c r="AH35" s="1125"/>
      <c r="AI35" s="1125"/>
      <c r="AJ35" s="1125"/>
      <c r="AK35" s="120"/>
      <c r="AL35" s="1125"/>
      <c r="AM35" s="1125"/>
      <c r="AN35" s="1125"/>
      <c r="AO35" s="1125"/>
      <c r="AP35" s="1125"/>
      <c r="AQ35" s="1125"/>
      <c r="AR35" s="1125"/>
      <c r="AS35" s="1125"/>
      <c r="AT35" s="1125"/>
      <c r="AU35" s="736"/>
      <c r="AV35" s="1125"/>
      <c r="AW35" s="1125"/>
      <c r="AX35" s="1125"/>
      <c r="AY35" s="1125"/>
      <c r="AZ35" s="120"/>
      <c r="BA35" s="1125"/>
      <c r="BB35" s="1125"/>
      <c r="BC35" s="1125"/>
      <c r="BD35" s="1125"/>
      <c r="BE35" s="1125"/>
      <c r="BF35" s="1125"/>
      <c r="BG35" s="1125"/>
      <c r="BH35" s="736"/>
      <c r="BI35" s="1125"/>
      <c r="BJ35" s="1125"/>
      <c r="BK35" s="1125"/>
      <c r="BL35" s="1125"/>
      <c r="BM35" s="1125"/>
      <c r="BN35" s="1125"/>
      <c r="BO35" s="1125"/>
      <c r="BP35" s="120"/>
      <c r="BQ35" s="1125"/>
      <c r="BR35" s="1125"/>
      <c r="BS35" s="736"/>
      <c r="BT35" s="736"/>
      <c r="BU35" s="1125"/>
      <c r="BV35" s="1125"/>
      <c r="BW35" s="1125"/>
      <c r="BX35" s="1125"/>
      <c r="BY35" s="1125"/>
      <c r="BZ35" s="1125"/>
      <c r="CA35" s="1125"/>
      <c r="CB35" s="1125"/>
      <c r="CC35" s="1125"/>
      <c r="CD35" s="1125"/>
      <c r="CE35" s="1126"/>
      <c r="CF35" s="1125"/>
      <c r="CG35" s="736"/>
      <c r="CH35" s="1125"/>
      <c r="CI35" s="1125"/>
      <c r="CJ35" s="1125"/>
      <c r="CK35" s="1125"/>
      <c r="CL35" s="1125"/>
      <c r="CM35" s="1125"/>
      <c r="CN35" s="1125"/>
      <c r="CO35" s="1125"/>
      <c r="CP35" s="1125"/>
      <c r="CQ35" s="1125"/>
      <c r="CR35" s="1125"/>
      <c r="CS35" s="103"/>
      <c r="CT35" s="736"/>
      <c r="CU35" s="736"/>
      <c r="CV35" s="736"/>
      <c r="CW35" s="1125"/>
      <c r="CX35" s="1125"/>
      <c r="CY35" s="1125"/>
      <c r="CZ35" s="736"/>
      <c r="DA35" s="736"/>
      <c r="DB35" s="1125"/>
      <c r="DC35" s="1125"/>
      <c r="DD35" s="1125"/>
      <c r="DE35" s="1125"/>
      <c r="DF35" s="1126"/>
      <c r="DG35" s="1125"/>
      <c r="DH35" s="1125"/>
      <c r="DI35" s="1125"/>
      <c r="DJ35" s="1125"/>
      <c r="DK35" s="1127"/>
      <c r="DL35" s="1125"/>
      <c r="DM35" s="1125"/>
      <c r="DN35" s="1125"/>
      <c r="DO35" s="1125"/>
      <c r="DP35" s="1125"/>
      <c r="DQ35" s="1125"/>
      <c r="DR35" s="1125"/>
      <c r="DS35" s="1125"/>
      <c r="DT35" s="1125"/>
      <c r="DU35" s="1125"/>
      <c r="DV35" s="1125"/>
      <c r="DW35" s="1125"/>
      <c r="DX35" s="1125"/>
      <c r="DY35" s="1125"/>
      <c r="DZ35" s="1125"/>
      <c r="EA35" s="1125"/>
      <c r="EB35" s="1128"/>
    </row>
    <row r="36">
      <c r="A36" s="576" t="s">
        <v>4516</v>
      </c>
      <c r="B36" s="105" t="s">
        <v>3920</v>
      </c>
      <c r="C36" s="106" t="s">
        <v>1277</v>
      </c>
      <c r="D36" s="107" t="s">
        <v>1277</v>
      </c>
      <c r="E36" s="108" t="s">
        <v>1277</v>
      </c>
      <c r="F36" s="109" t="s">
        <v>1277</v>
      </c>
      <c r="G36" s="105" t="s">
        <v>331</v>
      </c>
      <c r="H36" s="979"/>
      <c r="I36" s="979"/>
      <c r="J36" s="980" t="s">
        <v>7282</v>
      </c>
      <c r="K36" s="980"/>
      <c r="L36" s="980"/>
      <c r="M36" s="980" t="s">
        <v>7283</v>
      </c>
      <c r="N36" s="979"/>
      <c r="O36" s="980" t="s">
        <v>7284</v>
      </c>
      <c r="P36" s="1023"/>
      <c r="Q36" s="985"/>
      <c r="R36" s="984" t="s">
        <v>6611</v>
      </c>
      <c r="S36" s="985"/>
      <c r="T36" s="985"/>
      <c r="U36" s="985"/>
      <c r="V36" s="984" t="s">
        <v>7285</v>
      </c>
      <c r="W36" s="1023"/>
      <c r="X36" s="993"/>
      <c r="Y36" s="993"/>
      <c r="Z36" s="993"/>
      <c r="AA36" s="1108" t="s">
        <v>7286</v>
      </c>
      <c r="AB36" s="989" t="s">
        <v>7287</v>
      </c>
      <c r="AC36" s="993"/>
      <c r="AD36" s="993"/>
      <c r="AE36" s="993"/>
      <c r="AF36" s="989" t="s">
        <v>7288</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7289</v>
      </c>
      <c r="BC36" s="1035"/>
      <c r="BD36" s="1023"/>
      <c r="BE36" s="1008"/>
      <c r="BF36" s="1008"/>
      <c r="BG36" s="1008"/>
      <c r="BH36" s="1076"/>
      <c r="BI36" s="1008"/>
      <c r="BJ36" s="1008"/>
      <c r="BK36" s="1006" t="s">
        <v>7290</v>
      </c>
      <c r="BL36" s="1023"/>
      <c r="BM36" s="1010"/>
      <c r="BN36" s="1053"/>
      <c r="BO36" s="1010"/>
      <c r="BP36" s="1010"/>
      <c r="BQ36" s="1010"/>
      <c r="BR36" s="1010"/>
      <c r="BS36" s="1010"/>
      <c r="BT36" s="1011" t="s">
        <v>6782</v>
      </c>
      <c r="BU36" s="1011" t="s">
        <v>7291</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5271</v>
      </c>
      <c r="B37" s="83" t="s">
        <v>4723</v>
      </c>
      <c r="C37" s="84" t="s">
        <v>1277</v>
      </c>
      <c r="D37" s="85" t="s">
        <v>1277</v>
      </c>
      <c r="E37" s="86" t="s">
        <v>1277</v>
      </c>
      <c r="F37" s="87" t="s">
        <v>738</v>
      </c>
      <c r="G37" s="83" t="s">
        <v>330</v>
      </c>
      <c r="H37" s="979"/>
      <c r="I37" s="979"/>
      <c r="J37" s="979"/>
      <c r="K37" s="979"/>
      <c r="L37" s="1019" t="s">
        <v>7292</v>
      </c>
      <c r="M37" s="1022"/>
      <c r="N37" s="980" t="s">
        <v>7293</v>
      </c>
      <c r="O37" s="979"/>
      <c r="P37" s="1023"/>
      <c r="Q37" s="985"/>
      <c r="R37" s="985"/>
      <c r="S37" s="985"/>
      <c r="T37" s="985"/>
      <c r="U37" s="985"/>
      <c r="V37" s="985"/>
      <c r="W37" s="1023"/>
      <c r="X37" s="993"/>
      <c r="Y37" s="993"/>
      <c r="Z37" s="993"/>
      <c r="AA37" s="1093"/>
      <c r="AB37" s="989" t="s">
        <v>7294</v>
      </c>
      <c r="AC37" s="993"/>
      <c r="AD37" s="993"/>
      <c r="AE37" s="993"/>
      <c r="AF37" s="993"/>
      <c r="AG37" s="989" t="s">
        <v>7295</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7296</v>
      </c>
      <c r="BC37" s="1035"/>
      <c r="BD37" s="1023"/>
      <c r="BE37" s="1008"/>
      <c r="BF37" s="1008"/>
      <c r="BG37" s="1008"/>
      <c r="BH37" s="1076"/>
      <c r="BI37" s="1008"/>
      <c r="BJ37" s="1008"/>
      <c r="BK37" s="1008"/>
      <c r="BL37" s="1023"/>
      <c r="BM37" s="1010"/>
      <c r="BN37" s="1053"/>
      <c r="BO37" s="1010"/>
      <c r="BP37" s="1010"/>
      <c r="BQ37" s="1010"/>
      <c r="BR37" s="1010"/>
      <c r="BS37" s="1129" t="s">
        <v>3559</v>
      </c>
      <c r="BT37" s="1010"/>
      <c r="BU37" s="1052" t="s">
        <v>7297</v>
      </c>
      <c r="BV37" s="1023"/>
      <c r="BW37" s="1017"/>
      <c r="BX37" s="1099" t="s">
        <v>2352</v>
      </c>
      <c r="BY37" s="1041"/>
      <c r="BZ37" s="1041"/>
      <c r="CA37" s="1017"/>
      <c r="CB37" s="1017"/>
      <c r="CC37" s="1016" t="s">
        <v>7298</v>
      </c>
      <c r="CD37" s="1041"/>
      <c r="CE37" s="1041"/>
      <c r="CF37" s="1040" t="s">
        <v>4583</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0" t="s">
        <v>5089</v>
      </c>
      <c r="B38" s="105" t="s">
        <v>5658</v>
      </c>
      <c r="C38" s="106" t="s">
        <v>1277</v>
      </c>
      <c r="D38" s="107" t="s">
        <v>1277</v>
      </c>
      <c r="E38" s="108" t="s">
        <v>739</v>
      </c>
      <c r="F38" s="109" t="s">
        <v>543</v>
      </c>
      <c r="G38" s="105" t="s">
        <v>917</v>
      </c>
      <c r="H38" s="980" t="s">
        <v>2827</v>
      </c>
      <c r="I38" s="979"/>
      <c r="J38" s="979"/>
      <c r="K38" s="979"/>
      <c r="L38" s="980" t="s">
        <v>7299</v>
      </c>
      <c r="M38" s="1022"/>
      <c r="N38" s="1019" t="s">
        <v>7300</v>
      </c>
      <c r="O38" s="979"/>
      <c r="P38" s="1023"/>
      <c r="Q38" s="984" t="s">
        <v>7301</v>
      </c>
      <c r="R38" s="985"/>
      <c r="S38" s="985"/>
      <c r="T38" s="985"/>
      <c r="U38" s="985"/>
      <c r="V38" s="984" t="s">
        <v>7302</v>
      </c>
      <c r="W38" s="1023"/>
      <c r="X38" s="993"/>
      <c r="Y38" s="993"/>
      <c r="Z38" s="993"/>
      <c r="AA38" s="1093"/>
      <c r="AB38" s="993"/>
      <c r="AC38" s="993"/>
      <c r="AD38" s="993"/>
      <c r="AE38" s="993"/>
      <c r="AF38" s="993"/>
      <c r="AG38" s="989" t="s">
        <v>7303</v>
      </c>
      <c r="AH38" s="1023"/>
      <c r="AI38" s="995"/>
      <c r="AJ38" s="995"/>
      <c r="AK38" s="995"/>
      <c r="AL38" s="995"/>
      <c r="AM38" s="1030"/>
      <c r="AN38" s="995"/>
      <c r="AO38" s="995"/>
      <c r="AP38" s="995"/>
      <c r="AQ38" s="995"/>
      <c r="AR38" s="1030"/>
      <c r="AS38" s="995"/>
      <c r="AT38" s="1030"/>
      <c r="AU38" s="994" t="s">
        <v>1565</v>
      </c>
      <c r="AV38" s="995"/>
      <c r="AW38" s="995"/>
      <c r="AX38" s="1023"/>
      <c r="AY38" s="1004"/>
      <c r="AZ38" s="1004"/>
      <c r="BA38" s="1034" t="s">
        <v>7304</v>
      </c>
      <c r="BB38" s="1034" t="s">
        <v>7305</v>
      </c>
      <c r="BC38" s="1035"/>
      <c r="BD38" s="1023"/>
      <c r="BE38" s="1008"/>
      <c r="BF38" s="1008"/>
      <c r="BG38" s="1008"/>
      <c r="BH38" s="1076"/>
      <c r="BI38" s="1008"/>
      <c r="BJ38" s="1008"/>
      <c r="BK38" s="1008"/>
      <c r="BL38" s="1023"/>
      <c r="BM38" s="1010"/>
      <c r="BN38" s="1053"/>
      <c r="BO38" s="1011" t="s">
        <v>7306</v>
      </c>
      <c r="BP38" s="1010"/>
      <c r="BQ38" s="1010"/>
      <c r="BR38" s="1010"/>
      <c r="BS38" s="1014" t="s">
        <v>7307</v>
      </c>
      <c r="BT38" s="1010"/>
      <c r="BU38" s="1011" t="s">
        <v>7308</v>
      </c>
      <c r="BV38" s="1023"/>
      <c r="BW38" s="1017"/>
      <c r="BX38" s="1017"/>
      <c r="BY38" s="1041"/>
      <c r="BZ38" s="1041"/>
      <c r="CA38" s="1017"/>
      <c r="CB38" s="1017"/>
      <c r="CC38" s="1017"/>
      <c r="CD38" s="1041"/>
      <c r="CE38" s="1041"/>
      <c r="CF38" s="1040" t="s">
        <v>7309</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5509</v>
      </c>
      <c r="B39" s="83" t="s">
        <v>219</v>
      </c>
      <c r="C39" s="84" t="s">
        <v>1277</v>
      </c>
      <c r="D39" s="85" t="s">
        <v>1277</v>
      </c>
      <c r="E39" s="86" t="s">
        <v>1277</v>
      </c>
      <c r="F39" s="87" t="s">
        <v>739</v>
      </c>
      <c r="G39" s="83" t="s">
        <v>739</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7310</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6" t="s">
        <v>5852</v>
      </c>
      <c r="B40" s="105" t="s">
        <v>3526</v>
      </c>
      <c r="C40" s="106" t="s">
        <v>1277</v>
      </c>
      <c r="D40" s="107" t="s">
        <v>1277</v>
      </c>
      <c r="E40" s="108" t="s">
        <v>1277</v>
      </c>
      <c r="F40" s="109" t="s">
        <v>1277</v>
      </c>
      <c r="G40" s="105" t="s">
        <v>1151</v>
      </c>
      <c r="H40" s="979"/>
      <c r="I40" s="979"/>
      <c r="J40" s="979"/>
      <c r="K40" s="979"/>
      <c r="L40" s="980" t="s">
        <v>7311</v>
      </c>
      <c r="M40" s="1022"/>
      <c r="N40" s="979"/>
      <c r="O40" s="979"/>
      <c r="P40" s="1023"/>
      <c r="Q40" s="985"/>
      <c r="R40" s="985"/>
      <c r="S40" s="985"/>
      <c r="T40" s="985"/>
      <c r="U40" s="985"/>
      <c r="V40" s="984" t="s">
        <v>7312</v>
      </c>
      <c r="W40" s="1023"/>
      <c r="X40" s="993"/>
      <c r="Y40" s="993"/>
      <c r="Z40" s="993"/>
      <c r="AA40" s="1093"/>
      <c r="AB40" s="993"/>
      <c r="AC40" s="993"/>
      <c r="AD40" s="993"/>
      <c r="AE40" s="989" t="s">
        <v>2053</v>
      </c>
      <c r="AF40" s="993"/>
      <c r="AG40" s="989" t="s">
        <v>7313</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2642</v>
      </c>
      <c r="BG40" s="1008"/>
      <c r="BH40" s="1076"/>
      <c r="BI40" s="1008"/>
      <c r="BJ40" s="1006" t="s">
        <v>7314</v>
      </c>
      <c r="BK40" s="1008"/>
      <c r="BL40" s="1023"/>
      <c r="BM40" s="1011" t="s">
        <v>7315</v>
      </c>
      <c r="BN40" s="1053"/>
      <c r="BO40" s="1010"/>
      <c r="BP40" s="1010"/>
      <c r="BQ40" s="1010"/>
      <c r="BR40" s="1010"/>
      <c r="BS40" s="1010"/>
      <c r="BT40" s="1011" t="s">
        <v>7316</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2294</v>
      </c>
      <c r="B41" s="83" t="s">
        <v>2348</v>
      </c>
      <c r="C41" s="84" t="s">
        <v>1277</v>
      </c>
      <c r="D41" s="85" t="s">
        <v>1277</v>
      </c>
      <c r="E41" s="86" t="s">
        <v>1277</v>
      </c>
      <c r="F41" s="87" t="s">
        <v>1277</v>
      </c>
      <c r="G41" s="83" t="s">
        <v>543</v>
      </c>
      <c r="H41" s="979"/>
      <c r="I41" s="979"/>
      <c r="J41" s="979"/>
      <c r="K41" s="979"/>
      <c r="L41" s="1131" t="s">
        <v>7317</v>
      </c>
      <c r="M41" s="1043" t="s">
        <v>2342</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7318</v>
      </c>
      <c r="BC41" s="1035"/>
      <c r="BD41" s="1023"/>
      <c r="BE41" s="1085" t="s">
        <v>7319</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6009</v>
      </c>
      <c r="B42" s="105" t="s">
        <v>2348</v>
      </c>
      <c r="C42" s="106" t="s">
        <v>1277</v>
      </c>
      <c r="D42" s="107" t="s">
        <v>1277</v>
      </c>
      <c r="E42" s="108" t="s">
        <v>1277</v>
      </c>
      <c r="F42" s="109" t="s">
        <v>739</v>
      </c>
      <c r="G42" s="105" t="s">
        <v>739</v>
      </c>
      <c r="H42" s="980"/>
      <c r="I42" s="979"/>
      <c r="J42" s="979"/>
      <c r="K42" s="979"/>
      <c r="L42" s="979"/>
      <c r="M42" s="1022"/>
      <c r="N42" s="979"/>
      <c r="O42" s="979"/>
      <c r="P42" s="1023"/>
      <c r="Q42" s="985"/>
      <c r="R42" s="985"/>
      <c r="S42" s="985"/>
      <c r="T42" s="985"/>
      <c r="U42" s="985"/>
      <c r="V42" s="985"/>
      <c r="W42" s="1023"/>
      <c r="X42" s="993"/>
      <c r="Y42" s="993"/>
      <c r="Z42" s="1132"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4889</v>
      </c>
      <c r="B43" s="83" t="s">
        <v>1930</v>
      </c>
      <c r="C43" s="84" t="s">
        <v>1277</v>
      </c>
      <c r="D43" s="85" t="s">
        <v>1277</v>
      </c>
      <c r="E43" s="86" t="s">
        <v>1277</v>
      </c>
      <c r="F43" s="87" t="s">
        <v>1277</v>
      </c>
      <c r="G43" s="83" t="s">
        <v>1211</v>
      </c>
      <c r="H43" s="979"/>
      <c r="I43" s="979"/>
      <c r="J43" s="979"/>
      <c r="K43" s="979"/>
      <c r="L43" s="980" t="s">
        <v>4455</v>
      </c>
      <c r="M43" s="1022"/>
      <c r="N43" s="980" t="s">
        <v>7320</v>
      </c>
      <c r="O43" s="979"/>
      <c r="P43" s="1023"/>
      <c r="Q43" s="985"/>
      <c r="R43" s="985"/>
      <c r="S43" s="985"/>
      <c r="T43" s="985"/>
      <c r="U43" s="984"/>
      <c r="V43" s="984" t="s">
        <v>7321</v>
      </c>
      <c r="W43" s="1023"/>
      <c r="X43" s="993"/>
      <c r="Y43" s="993"/>
      <c r="Z43" s="1027" t="s">
        <v>7322</v>
      </c>
      <c r="AA43" s="1093"/>
      <c r="AB43" s="989" t="s">
        <v>814</v>
      </c>
      <c r="AC43" s="993"/>
      <c r="AD43" s="993"/>
      <c r="AE43" s="993"/>
      <c r="AF43" s="989" t="s">
        <v>7323</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7324</v>
      </c>
      <c r="BC43" s="1035"/>
      <c r="BD43" s="1023"/>
      <c r="BE43" s="1008"/>
      <c r="BF43" s="1008"/>
      <c r="BG43" s="1008"/>
      <c r="BH43" s="1076"/>
      <c r="BI43" s="1008"/>
      <c r="BJ43" s="1008"/>
      <c r="BK43" s="1008"/>
      <c r="BL43" s="1023"/>
      <c r="BM43" s="1011" t="s">
        <v>7325</v>
      </c>
      <c r="BN43" s="1053"/>
      <c r="BO43" s="1010"/>
      <c r="BP43" s="1010"/>
      <c r="BQ43" s="1010"/>
      <c r="BR43" s="1010"/>
      <c r="BS43" s="1010"/>
      <c r="BT43" s="1010"/>
      <c r="BU43" s="1052" t="s">
        <v>7326</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33" t="s">
        <v>7327</v>
      </c>
      <c r="B44" s="105" t="s">
        <v>1211</v>
      </c>
      <c r="C44" s="106" t="s">
        <v>1277</v>
      </c>
      <c r="D44" s="107" t="s">
        <v>1277</v>
      </c>
      <c r="E44" s="108" t="s">
        <v>1277</v>
      </c>
      <c r="F44" s="109" t="s">
        <v>1277</v>
      </c>
      <c r="G44" s="105" t="s">
        <v>738</v>
      </c>
      <c r="H44" s="979"/>
      <c r="I44" s="979"/>
      <c r="J44" s="979"/>
      <c r="K44" s="979"/>
      <c r="L44" s="979"/>
      <c r="M44" s="1043"/>
      <c r="N44" s="979"/>
      <c r="O44" s="979"/>
      <c r="P44" s="1023"/>
      <c r="Q44" s="985"/>
      <c r="R44" s="985"/>
      <c r="S44" s="985"/>
      <c r="T44" s="985"/>
      <c r="U44" s="985"/>
      <c r="V44" s="985"/>
      <c r="W44" s="1023"/>
      <c r="X44" s="993"/>
      <c r="Y44" s="993"/>
      <c r="Z44" s="1063" t="s">
        <v>7328</v>
      </c>
      <c r="AA44" s="993"/>
      <c r="AB44" s="1063" t="s">
        <v>7329</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3404</v>
      </c>
      <c r="B45" s="83" t="s">
        <v>1151</v>
      </c>
      <c r="C45" s="84" t="s">
        <v>1277</v>
      </c>
      <c r="D45" s="85" t="s">
        <v>1277</v>
      </c>
      <c r="E45" s="86" t="s">
        <v>1277</v>
      </c>
      <c r="F45" s="87" t="s">
        <v>1277</v>
      </c>
      <c r="G45" s="83" t="s">
        <v>543</v>
      </c>
      <c r="H45" s="979"/>
      <c r="I45" s="979"/>
      <c r="J45" s="979"/>
      <c r="K45" s="979"/>
      <c r="L45" s="979"/>
      <c r="M45" s="1022"/>
      <c r="N45" s="980" t="s">
        <v>7330</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7331</v>
      </c>
      <c r="BC45" s="1035"/>
      <c r="BD45" s="1023"/>
      <c r="BE45" s="1008"/>
      <c r="BF45" s="1008"/>
      <c r="BG45" s="1008"/>
      <c r="BH45" s="1076"/>
      <c r="BI45" s="1008"/>
      <c r="BJ45" s="1008"/>
      <c r="BK45" s="1008"/>
      <c r="BL45" s="1023"/>
      <c r="BM45" s="1010"/>
      <c r="BN45" s="1053"/>
      <c r="BO45" s="1010"/>
      <c r="BP45" s="1010"/>
      <c r="BQ45" s="1010"/>
      <c r="BR45" s="1010"/>
      <c r="BS45" s="1010"/>
      <c r="BT45" s="1010"/>
      <c r="BU45" s="1011" t="s">
        <v>7332</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6" t="s">
        <v>7333</v>
      </c>
      <c r="B46" s="105" t="s">
        <v>435</v>
      </c>
      <c r="C46" s="106" t="s">
        <v>1277</v>
      </c>
      <c r="D46" s="107" t="s">
        <v>1277</v>
      </c>
      <c r="E46" s="108" t="s">
        <v>1277</v>
      </c>
      <c r="F46" s="109" t="s">
        <v>1277</v>
      </c>
      <c r="G46" s="105" t="s">
        <v>543</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7334</v>
      </c>
      <c r="AJ46" s="994" t="s">
        <v>7335</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1994</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3591</v>
      </c>
      <c r="B47" s="83" t="s">
        <v>435</v>
      </c>
      <c r="C47" s="84" t="s">
        <v>1277</v>
      </c>
      <c r="D47" s="85" t="s">
        <v>1277</v>
      </c>
      <c r="E47" s="86" t="s">
        <v>1277</v>
      </c>
      <c r="F47" s="87" t="s">
        <v>1277</v>
      </c>
      <c r="G47" s="83" t="s">
        <v>739</v>
      </c>
      <c r="H47" s="979"/>
      <c r="I47" s="979"/>
      <c r="J47" s="979"/>
      <c r="K47" s="979"/>
      <c r="L47" s="979"/>
      <c r="M47" s="1022"/>
      <c r="N47" s="979"/>
      <c r="O47" s="979"/>
      <c r="P47" s="1023"/>
      <c r="Q47" s="985"/>
      <c r="R47" s="985"/>
      <c r="S47" s="985"/>
      <c r="T47" s="985"/>
      <c r="U47" s="985"/>
      <c r="V47" s="984" t="s">
        <v>7336</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6" t="s">
        <v>5843</v>
      </c>
      <c r="B48" s="105" t="s">
        <v>642</v>
      </c>
      <c r="C48" s="106" t="s">
        <v>1277</v>
      </c>
      <c r="D48" s="107" t="s">
        <v>1277</v>
      </c>
      <c r="E48" s="108" t="s">
        <v>1277</v>
      </c>
      <c r="F48" s="109" t="s">
        <v>1277</v>
      </c>
      <c r="G48" s="105" t="s">
        <v>738</v>
      </c>
      <c r="H48" s="979"/>
      <c r="I48" s="979"/>
      <c r="J48" s="979"/>
      <c r="K48" s="979"/>
      <c r="L48" s="979"/>
      <c r="M48" s="1022"/>
      <c r="N48" s="979"/>
      <c r="O48" s="979"/>
      <c r="P48" s="1023"/>
      <c r="Q48" s="985"/>
      <c r="R48" s="985"/>
      <c r="S48" s="985"/>
      <c r="T48" s="985"/>
      <c r="U48" s="985"/>
      <c r="V48" s="985"/>
      <c r="W48" s="1023"/>
      <c r="X48" s="1027" t="s">
        <v>1752</v>
      </c>
      <c r="Y48" s="993"/>
      <c r="Z48" s="1027" t="s">
        <v>1640</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7337</v>
      </c>
      <c r="B49" s="83" t="s">
        <v>332</v>
      </c>
      <c r="C49" s="84" t="s">
        <v>1277</v>
      </c>
      <c r="D49" s="85" t="s">
        <v>1277</v>
      </c>
      <c r="E49" s="86" t="s">
        <v>1277</v>
      </c>
      <c r="F49" s="87" t="s">
        <v>1277</v>
      </c>
      <c r="G49" s="83" t="s">
        <v>739</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4985</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6" t="s">
        <v>3316</v>
      </c>
      <c r="B50" s="105" t="s">
        <v>434</v>
      </c>
      <c r="C50" s="106" t="s">
        <v>1277</v>
      </c>
      <c r="D50" s="107" t="s">
        <v>1277</v>
      </c>
      <c r="E50" s="108" t="s">
        <v>1277</v>
      </c>
      <c r="F50" s="109" t="s">
        <v>1277</v>
      </c>
      <c r="G50" s="105" t="s">
        <v>739</v>
      </c>
      <c r="H50" s="979"/>
      <c r="I50" s="979"/>
      <c r="J50" s="979"/>
      <c r="K50" s="979"/>
      <c r="L50" s="979"/>
      <c r="M50" s="1022"/>
      <c r="N50" s="979"/>
      <c r="O50" s="979"/>
      <c r="P50" s="1023"/>
      <c r="Q50" s="985"/>
      <c r="R50" s="985"/>
      <c r="S50" s="985"/>
      <c r="T50" s="985"/>
      <c r="U50" s="985"/>
      <c r="V50" s="985"/>
      <c r="W50" s="1023"/>
      <c r="X50" s="993"/>
      <c r="Y50" s="993"/>
      <c r="Z50" s="1027" t="s">
        <v>2452</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7338</v>
      </c>
      <c r="B51" s="83" t="s">
        <v>434</v>
      </c>
      <c r="C51" s="84" t="s">
        <v>1277</v>
      </c>
      <c r="D51" s="85" t="s">
        <v>1277</v>
      </c>
      <c r="E51" s="86" t="s">
        <v>1277</v>
      </c>
      <c r="F51" s="87" t="s">
        <v>1277</v>
      </c>
      <c r="G51" s="83" t="s">
        <v>739</v>
      </c>
      <c r="H51" s="980"/>
      <c r="I51" s="979"/>
      <c r="J51" s="979"/>
      <c r="K51" s="979"/>
      <c r="L51" s="979"/>
      <c r="M51" s="1022"/>
      <c r="N51" s="979"/>
      <c r="O51" s="979"/>
      <c r="P51" s="1023"/>
      <c r="Q51" s="985"/>
      <c r="R51" s="985"/>
      <c r="S51" s="985"/>
      <c r="T51" s="985"/>
      <c r="U51" s="985"/>
      <c r="V51" s="985"/>
      <c r="W51" s="1023"/>
      <c r="X51" s="993"/>
      <c r="Y51" s="993"/>
      <c r="Z51" s="993"/>
      <c r="AA51" s="1093"/>
      <c r="AB51" s="1027" t="s">
        <v>4864</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6" t="s">
        <v>7339</v>
      </c>
      <c r="B52" s="105" t="s">
        <v>543</v>
      </c>
      <c r="C52" s="106" t="s">
        <v>1277</v>
      </c>
      <c r="D52" s="107" t="s">
        <v>1277</v>
      </c>
      <c r="E52" s="108" t="s">
        <v>1277</v>
      </c>
      <c r="F52" s="109" t="s">
        <v>738</v>
      </c>
      <c r="G52" s="105" t="s">
        <v>738</v>
      </c>
      <c r="H52" s="979"/>
      <c r="I52" s="979"/>
      <c r="J52" s="979"/>
      <c r="K52" s="979"/>
      <c r="L52" s="1019" t="s">
        <v>7340</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6723</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5688</v>
      </c>
      <c r="B53" s="83" t="s">
        <v>738</v>
      </c>
      <c r="C53" s="84" t="s">
        <v>1277</v>
      </c>
      <c r="D53" s="85" t="s">
        <v>1277</v>
      </c>
      <c r="E53" s="86" t="s">
        <v>1277</v>
      </c>
      <c r="F53" s="87" t="s">
        <v>739</v>
      </c>
      <c r="G53" s="83" t="s">
        <v>739</v>
      </c>
      <c r="H53" s="979"/>
      <c r="I53" s="979"/>
      <c r="J53" s="979"/>
      <c r="K53" s="979"/>
      <c r="L53" s="979"/>
      <c r="M53" s="1022"/>
      <c r="N53" s="979"/>
      <c r="O53" s="979"/>
      <c r="P53" s="1023"/>
      <c r="Q53" s="985"/>
      <c r="R53" s="985"/>
      <c r="S53" s="985"/>
      <c r="T53" s="985"/>
      <c r="U53" s="985"/>
      <c r="V53" s="985"/>
      <c r="W53" s="1023"/>
      <c r="X53" s="993"/>
      <c r="Y53" s="993"/>
      <c r="Z53" s="1026" t="s">
        <v>4301</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6" t="s">
        <v>7341</v>
      </c>
      <c r="B54" s="105" t="s">
        <v>738</v>
      </c>
      <c r="C54" s="106" t="s">
        <v>1277</v>
      </c>
      <c r="D54" s="107" t="s">
        <v>1277</v>
      </c>
      <c r="E54" s="108" t="s">
        <v>1277</v>
      </c>
      <c r="F54" s="109" t="s">
        <v>1277</v>
      </c>
      <c r="G54" s="105" t="s">
        <v>739</v>
      </c>
      <c r="H54" s="980" t="s">
        <v>6925</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7342</v>
      </c>
      <c r="B55" s="83" t="s">
        <v>739</v>
      </c>
      <c r="C55" s="84" t="s">
        <v>1277</v>
      </c>
      <c r="D55" s="85" t="s">
        <v>1277</v>
      </c>
      <c r="E55" s="86" t="s">
        <v>1277</v>
      </c>
      <c r="F55" s="87" t="s">
        <v>1277</v>
      </c>
      <c r="G55" s="83" t="s">
        <v>739</v>
      </c>
      <c r="H55" s="980" t="s">
        <v>4395</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1277</v>
      </c>
      <c r="C56" s="106" t="s">
        <v>1277</v>
      </c>
      <c r="D56" s="107" t="s">
        <v>1277</v>
      </c>
      <c r="E56" s="108" t="s">
        <v>1277</v>
      </c>
      <c r="F56" s="109" t="s">
        <v>1277</v>
      </c>
      <c r="G56" s="105" t="s">
        <v>1277</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1277</v>
      </c>
      <c r="C57" s="84" t="s">
        <v>1277</v>
      </c>
      <c r="D57" s="85" t="s">
        <v>1277</v>
      </c>
      <c r="E57" s="86" t="s">
        <v>1277</v>
      </c>
      <c r="F57" s="87" t="s">
        <v>1277</v>
      </c>
      <c r="G57" s="83" t="s">
        <v>1277</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1277</v>
      </c>
      <c r="C58" s="106" t="s">
        <v>1277</v>
      </c>
      <c r="D58" s="107" t="s">
        <v>1277</v>
      </c>
      <c r="E58" s="108" t="s">
        <v>1277</v>
      </c>
      <c r="F58" s="109" t="s">
        <v>1277</v>
      </c>
      <c r="G58" s="105" t="s">
        <v>1277</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1277</v>
      </c>
      <c r="C59" s="84" t="s">
        <v>1277</v>
      </c>
      <c r="D59" s="85" t="s">
        <v>1277</v>
      </c>
      <c r="E59" s="86" t="s">
        <v>1277</v>
      </c>
      <c r="F59" s="87" t="s">
        <v>1277</v>
      </c>
      <c r="G59" s="83" t="s">
        <v>1277</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1277</v>
      </c>
      <c r="C60" s="106" t="s">
        <v>1277</v>
      </c>
      <c r="D60" s="107" t="s">
        <v>1277</v>
      </c>
      <c r="E60" s="108" t="s">
        <v>1277</v>
      </c>
      <c r="F60" s="109" t="s">
        <v>1277</v>
      </c>
      <c r="G60" s="105" t="s">
        <v>1277</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1277</v>
      </c>
      <c r="C61" s="84" t="s">
        <v>1277</v>
      </c>
      <c r="D61" s="85" t="s">
        <v>1277</v>
      </c>
      <c r="E61" s="86" t="s">
        <v>1277</v>
      </c>
      <c r="F61" s="87" t="s">
        <v>1277</v>
      </c>
      <c r="G61" s="83" t="s">
        <v>1277</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1277</v>
      </c>
      <c r="C62" s="106" t="s">
        <v>1277</v>
      </c>
      <c r="D62" s="107" t="s">
        <v>1277</v>
      </c>
      <c r="E62" s="108" t="s">
        <v>1277</v>
      </c>
      <c r="F62" s="109" t="s">
        <v>1277</v>
      </c>
      <c r="G62" s="105" t="s">
        <v>1277</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1277</v>
      </c>
      <c r="C63" s="84" t="s">
        <v>1277</v>
      </c>
      <c r="D63" s="85" t="s">
        <v>1277</v>
      </c>
      <c r="E63" s="86" t="s">
        <v>1277</v>
      </c>
      <c r="F63" s="87" t="s">
        <v>1277</v>
      </c>
      <c r="G63" s="83" t="s">
        <v>1277</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1277</v>
      </c>
      <c r="C64" s="106" t="s">
        <v>1277</v>
      </c>
      <c r="D64" s="107" t="s">
        <v>1277</v>
      </c>
      <c r="E64" s="108" t="s">
        <v>1277</v>
      </c>
      <c r="F64" s="109" t="s">
        <v>1277</v>
      </c>
      <c r="G64" s="105" t="s">
        <v>1277</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1277</v>
      </c>
      <c r="C65" s="84" t="s">
        <v>1277</v>
      </c>
      <c r="D65" s="85" t="s">
        <v>1277</v>
      </c>
      <c r="E65" s="86" t="s">
        <v>1277</v>
      </c>
      <c r="F65" s="87" t="s">
        <v>1277</v>
      </c>
      <c r="G65" s="83" t="s">
        <v>1277</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1277</v>
      </c>
      <c r="C66" s="106" t="s">
        <v>1277</v>
      </c>
      <c r="D66" s="107" t="s">
        <v>1277</v>
      </c>
      <c r="E66" s="108" t="s">
        <v>1277</v>
      </c>
      <c r="F66" s="109" t="s">
        <v>1277</v>
      </c>
      <c r="G66" s="105" t="s">
        <v>1277</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1277</v>
      </c>
      <c r="C67" s="84" t="s">
        <v>1277</v>
      </c>
      <c r="D67" s="85" t="s">
        <v>1277</v>
      </c>
      <c r="E67" s="86" t="s">
        <v>1277</v>
      </c>
      <c r="F67" s="87" t="s">
        <v>1277</v>
      </c>
      <c r="G67" s="83" t="s">
        <v>1277</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1277</v>
      </c>
      <c r="C68" s="106" t="s">
        <v>1277</v>
      </c>
      <c r="D68" s="107" t="s">
        <v>1277</v>
      </c>
      <c r="E68" s="108" t="s">
        <v>1277</v>
      </c>
      <c r="F68" s="109" t="s">
        <v>1277</v>
      </c>
      <c r="G68" s="105" t="s">
        <v>1277</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1277</v>
      </c>
      <c r="C69" s="84" t="s">
        <v>1277</v>
      </c>
      <c r="D69" s="85" t="s">
        <v>1277</v>
      </c>
      <c r="E69" s="86" t="s">
        <v>1277</v>
      </c>
      <c r="F69" s="87" t="s">
        <v>1277</v>
      </c>
      <c r="G69" s="83" t="s">
        <v>1277</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1277</v>
      </c>
      <c r="C70" s="106" t="s">
        <v>1277</v>
      </c>
      <c r="D70" s="107" t="s">
        <v>1277</v>
      </c>
      <c r="E70" s="108" t="s">
        <v>1277</v>
      </c>
      <c r="F70" s="109" t="s">
        <v>1277</v>
      </c>
      <c r="G70" s="105" t="s">
        <v>1277</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1277</v>
      </c>
      <c r="C71" s="84" t="s">
        <v>1277</v>
      </c>
      <c r="D71" s="85" t="s">
        <v>1277</v>
      </c>
      <c r="E71" s="86" t="s">
        <v>1277</v>
      </c>
      <c r="F71" s="87" t="s">
        <v>1277</v>
      </c>
      <c r="G71" s="83" t="s">
        <v>1277</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1277</v>
      </c>
      <c r="C72" s="106" t="s">
        <v>1277</v>
      </c>
      <c r="D72" s="107" t="s">
        <v>1277</v>
      </c>
      <c r="E72" s="108" t="s">
        <v>1277</v>
      </c>
      <c r="F72" s="109" t="s">
        <v>1277</v>
      </c>
      <c r="G72" s="105" t="s">
        <v>1277</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1277</v>
      </c>
      <c r="C73" s="84" t="s">
        <v>1277</v>
      </c>
      <c r="D73" s="85" t="s">
        <v>1277</v>
      </c>
      <c r="E73" s="86" t="s">
        <v>1277</v>
      </c>
      <c r="F73" s="87" t="s">
        <v>1277</v>
      </c>
      <c r="G73" s="83" t="s">
        <v>1277</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1277</v>
      </c>
      <c r="C74" s="106" t="s">
        <v>1277</v>
      </c>
      <c r="D74" s="107" t="s">
        <v>1277</v>
      </c>
      <c r="E74" s="108" t="s">
        <v>1277</v>
      </c>
      <c r="F74" s="109" t="s">
        <v>1277</v>
      </c>
      <c r="G74" s="105" t="s">
        <v>1277</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1277</v>
      </c>
      <c r="C75" s="84" t="s">
        <v>1277</v>
      </c>
      <c r="D75" s="85" t="s">
        <v>1277</v>
      </c>
      <c r="E75" s="86" t="s">
        <v>1277</v>
      </c>
      <c r="F75" s="87" t="s">
        <v>1277</v>
      </c>
      <c r="G75" s="83" t="s">
        <v>1277</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1277</v>
      </c>
      <c r="C76" s="106" t="s">
        <v>1277</v>
      </c>
      <c r="D76" s="107" t="s">
        <v>1277</v>
      </c>
      <c r="E76" s="108" t="s">
        <v>1277</v>
      </c>
      <c r="F76" s="109" t="s">
        <v>1277</v>
      </c>
      <c r="G76" s="105" t="s">
        <v>1277</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1277</v>
      </c>
      <c r="C77" s="84" t="s">
        <v>1277</v>
      </c>
      <c r="D77" s="85" t="s">
        <v>1277</v>
      </c>
      <c r="E77" s="86" t="s">
        <v>1277</v>
      </c>
      <c r="F77" s="87" t="s">
        <v>1277</v>
      </c>
      <c r="G77" s="83" t="s">
        <v>1277</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1277</v>
      </c>
      <c r="C78" s="106" t="s">
        <v>1277</v>
      </c>
      <c r="D78" s="107" t="s">
        <v>1277</v>
      </c>
      <c r="E78" s="108" t="s">
        <v>1277</v>
      </c>
      <c r="F78" s="109" t="s">
        <v>1277</v>
      </c>
      <c r="G78" s="105" t="s">
        <v>1277</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1277</v>
      </c>
      <c r="C79" s="84" t="s">
        <v>1277</v>
      </c>
      <c r="D79" s="85" t="s">
        <v>1277</v>
      </c>
      <c r="E79" s="86" t="s">
        <v>1277</v>
      </c>
      <c r="F79" s="87" t="s">
        <v>1277</v>
      </c>
      <c r="G79" s="83" t="s">
        <v>1277</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1277</v>
      </c>
      <c r="C80" s="106" t="s">
        <v>1277</v>
      </c>
      <c r="D80" s="107" t="s">
        <v>1277</v>
      </c>
      <c r="E80" s="108" t="s">
        <v>1277</v>
      </c>
      <c r="F80" s="109" t="s">
        <v>1277</v>
      </c>
      <c r="G80" s="105" t="s">
        <v>1277</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1277</v>
      </c>
      <c r="C81" s="84" t="s">
        <v>1277</v>
      </c>
      <c r="D81" s="85" t="s">
        <v>1277</v>
      </c>
      <c r="E81" s="86" t="s">
        <v>1277</v>
      </c>
      <c r="F81" s="87" t="s">
        <v>1277</v>
      </c>
      <c r="G81" s="83" t="s">
        <v>1277</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1277</v>
      </c>
      <c r="C82" s="106" t="s">
        <v>1277</v>
      </c>
      <c r="D82" s="107" t="s">
        <v>1277</v>
      </c>
      <c r="E82" s="108" t="s">
        <v>1277</v>
      </c>
      <c r="F82" s="109" t="s">
        <v>1277</v>
      </c>
      <c r="G82" s="105" t="s">
        <v>1277</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1277</v>
      </c>
      <c r="C83" s="84" t="s">
        <v>1277</v>
      </c>
      <c r="D83" s="85" t="s">
        <v>1277</v>
      </c>
      <c r="E83" s="86" t="s">
        <v>1277</v>
      </c>
      <c r="F83" s="87" t="s">
        <v>1277</v>
      </c>
      <c r="G83" s="83" t="s">
        <v>1277</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1277</v>
      </c>
      <c r="C84" s="106" t="s">
        <v>1277</v>
      </c>
      <c r="D84" s="107" t="s">
        <v>1277</v>
      </c>
      <c r="E84" s="108" t="s">
        <v>1277</v>
      </c>
      <c r="F84" s="109" t="s">
        <v>1277</v>
      </c>
      <c r="G84" s="105" t="s">
        <v>1277</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1277</v>
      </c>
      <c r="C85" s="84" t="s">
        <v>1277</v>
      </c>
      <c r="D85" s="85" t="s">
        <v>1277</v>
      </c>
      <c r="E85" s="86" t="s">
        <v>1277</v>
      </c>
      <c r="F85" s="87" t="s">
        <v>1277</v>
      </c>
      <c r="G85" s="83" t="s">
        <v>1277</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1277</v>
      </c>
      <c r="C86" s="106" t="s">
        <v>1277</v>
      </c>
      <c r="D86" s="107" t="s">
        <v>1277</v>
      </c>
      <c r="E86" s="108" t="s">
        <v>1277</v>
      </c>
      <c r="F86" s="109" t="s">
        <v>1277</v>
      </c>
      <c r="G86" s="105" t="s">
        <v>1277</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1277</v>
      </c>
      <c r="C87" s="84" t="s">
        <v>1277</v>
      </c>
      <c r="D87" s="85" t="s">
        <v>1277</v>
      </c>
      <c r="E87" s="86" t="s">
        <v>1277</v>
      </c>
      <c r="F87" s="87" t="s">
        <v>1277</v>
      </c>
      <c r="G87" s="83" t="s">
        <v>1277</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1277</v>
      </c>
      <c r="C88" s="106" t="s">
        <v>1277</v>
      </c>
      <c r="D88" s="107" t="s">
        <v>1277</v>
      </c>
      <c r="E88" s="108" t="s">
        <v>1277</v>
      </c>
      <c r="F88" s="109" t="s">
        <v>1277</v>
      </c>
      <c r="G88" s="105" t="s">
        <v>1277</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1277</v>
      </c>
      <c r="C89" s="84" t="s">
        <v>1277</v>
      </c>
      <c r="D89" s="85" t="s">
        <v>1277</v>
      </c>
      <c r="E89" s="86" t="s">
        <v>1277</v>
      </c>
      <c r="F89" s="87" t="s">
        <v>1277</v>
      </c>
      <c r="G89" s="83" t="s">
        <v>1277</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1277</v>
      </c>
      <c r="C90" s="106" t="s">
        <v>1277</v>
      </c>
      <c r="D90" s="107" t="s">
        <v>1277</v>
      </c>
      <c r="E90" s="108" t="s">
        <v>1277</v>
      </c>
      <c r="F90" s="109" t="s">
        <v>1277</v>
      </c>
      <c r="G90" s="105" t="s">
        <v>1277</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1277</v>
      </c>
      <c r="C91" s="84" t="s">
        <v>1277</v>
      </c>
      <c r="D91" s="85" t="s">
        <v>1277</v>
      </c>
      <c r="E91" s="86" t="s">
        <v>1277</v>
      </c>
      <c r="F91" s="87" t="s">
        <v>1277</v>
      </c>
      <c r="G91" s="83" t="s">
        <v>1277</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1277</v>
      </c>
      <c r="C92" s="106" t="s">
        <v>1277</v>
      </c>
      <c r="D92" s="107" t="s">
        <v>1277</v>
      </c>
      <c r="E92" s="108" t="s">
        <v>1277</v>
      </c>
      <c r="F92" s="109" t="s">
        <v>1277</v>
      </c>
      <c r="G92" s="105" t="s">
        <v>1277</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1277</v>
      </c>
      <c r="C93" s="84" t="s">
        <v>1277</v>
      </c>
      <c r="D93" s="85" t="s">
        <v>1277</v>
      </c>
      <c r="E93" s="86" t="s">
        <v>1277</v>
      </c>
      <c r="F93" s="87" t="s">
        <v>1277</v>
      </c>
      <c r="G93" s="83" t="s">
        <v>1277</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1277</v>
      </c>
      <c r="C94" s="106" t="s">
        <v>1277</v>
      </c>
      <c r="D94" s="107" t="s">
        <v>1277</v>
      </c>
      <c r="E94" s="108" t="s">
        <v>1277</v>
      </c>
      <c r="F94" s="109" t="s">
        <v>1277</v>
      </c>
      <c r="G94" s="105" t="s">
        <v>1277</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1277</v>
      </c>
      <c r="C95" s="84" t="s">
        <v>1277</v>
      </c>
      <c r="D95" s="85" t="s">
        <v>1277</v>
      </c>
      <c r="E95" s="86" t="s">
        <v>1277</v>
      </c>
      <c r="F95" s="87" t="s">
        <v>1277</v>
      </c>
      <c r="G95" s="83" t="s">
        <v>1277</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1277</v>
      </c>
      <c r="C96" s="106" t="s">
        <v>1277</v>
      </c>
      <c r="D96" s="107" t="s">
        <v>1277</v>
      </c>
      <c r="E96" s="108" t="s">
        <v>1277</v>
      </c>
      <c r="F96" s="109" t="s">
        <v>1277</v>
      </c>
      <c r="G96" s="105" t="s">
        <v>1277</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1277</v>
      </c>
      <c r="C97" s="84" t="s">
        <v>1277</v>
      </c>
      <c r="D97" s="85" t="s">
        <v>1277</v>
      </c>
      <c r="E97" s="86" t="s">
        <v>1277</v>
      </c>
      <c r="F97" s="87" t="s">
        <v>1277</v>
      </c>
      <c r="G97" s="83" t="s">
        <v>1277</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1277</v>
      </c>
      <c r="C98" s="106" t="s">
        <v>1277</v>
      </c>
      <c r="D98" s="107" t="s">
        <v>1277</v>
      </c>
      <c r="E98" s="108" t="s">
        <v>1277</v>
      </c>
      <c r="F98" s="109" t="s">
        <v>1277</v>
      </c>
      <c r="G98" s="105" t="s">
        <v>1277</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1277</v>
      </c>
      <c r="C99" s="84" t="s">
        <v>1277</v>
      </c>
      <c r="D99" s="85" t="s">
        <v>1277</v>
      </c>
      <c r="E99" s="86" t="s">
        <v>1277</v>
      </c>
      <c r="F99" s="87" t="s">
        <v>1277</v>
      </c>
      <c r="G99" s="83" t="s">
        <v>1277</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1277</v>
      </c>
      <c r="C100" s="106" t="s">
        <v>1277</v>
      </c>
      <c r="D100" s="107" t="s">
        <v>1277</v>
      </c>
      <c r="E100" s="108" t="s">
        <v>1277</v>
      </c>
      <c r="F100" s="109" t="s">
        <v>1277</v>
      </c>
      <c r="G100" s="105" t="s">
        <v>1277</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1277</v>
      </c>
      <c r="C101" s="84" t="s">
        <v>1277</v>
      </c>
      <c r="D101" s="85" t="s">
        <v>1277</v>
      </c>
      <c r="E101" s="86" t="s">
        <v>1277</v>
      </c>
      <c r="F101" s="87" t="s">
        <v>1277</v>
      </c>
      <c r="G101" s="83" t="s">
        <v>1277</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1277</v>
      </c>
      <c r="C102" s="106" t="s">
        <v>1277</v>
      </c>
      <c r="D102" s="107" t="s">
        <v>1277</v>
      </c>
      <c r="E102" s="108" t="s">
        <v>1277</v>
      </c>
      <c r="F102" s="109" t="s">
        <v>1277</v>
      </c>
      <c r="G102" s="105" t="s">
        <v>1277</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1277</v>
      </c>
      <c r="C103" s="84" t="s">
        <v>1277</v>
      </c>
      <c r="D103" s="85" t="s">
        <v>1277</v>
      </c>
      <c r="E103" s="86" t="s">
        <v>1277</v>
      </c>
      <c r="F103" s="87" t="s">
        <v>1277</v>
      </c>
      <c r="G103" s="83" t="s">
        <v>1277</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1277</v>
      </c>
      <c r="C104" s="106" t="s">
        <v>1277</v>
      </c>
      <c r="D104" s="107" t="s">
        <v>1277</v>
      </c>
      <c r="E104" s="108" t="s">
        <v>1277</v>
      </c>
      <c r="F104" s="109" t="s">
        <v>1277</v>
      </c>
      <c r="G104" s="105" t="s">
        <v>1277</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1277</v>
      </c>
      <c r="C105" s="84" t="s">
        <v>1277</v>
      </c>
      <c r="D105" s="85" t="s">
        <v>1277</v>
      </c>
      <c r="E105" s="86" t="s">
        <v>1277</v>
      </c>
      <c r="F105" s="87" t="s">
        <v>1277</v>
      </c>
      <c r="G105" s="83" t="s">
        <v>1277</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1277</v>
      </c>
      <c r="C106" s="106" t="s">
        <v>1277</v>
      </c>
      <c r="D106" s="107" t="s">
        <v>1277</v>
      </c>
      <c r="E106" s="108" t="s">
        <v>1277</v>
      </c>
      <c r="F106" s="109" t="s">
        <v>1277</v>
      </c>
      <c r="G106" s="105" t="s">
        <v>1277</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1277</v>
      </c>
      <c r="C107" s="84" t="s">
        <v>1277</v>
      </c>
      <c r="D107" s="85" t="s">
        <v>1277</v>
      </c>
      <c r="E107" s="86" t="s">
        <v>1277</v>
      </c>
      <c r="F107" s="87" t="s">
        <v>1277</v>
      </c>
      <c r="G107" s="83" t="s">
        <v>1277</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1277</v>
      </c>
      <c r="C108" s="106" t="s">
        <v>1277</v>
      </c>
      <c r="D108" s="107" t="s">
        <v>1277</v>
      </c>
      <c r="E108" s="108" t="s">
        <v>1277</v>
      </c>
      <c r="F108" s="109" t="s">
        <v>1277</v>
      </c>
      <c r="G108" s="105" t="s">
        <v>1277</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1277</v>
      </c>
      <c r="C109" s="84" t="s">
        <v>1277</v>
      </c>
      <c r="D109" s="85" t="s">
        <v>1277</v>
      </c>
      <c r="E109" s="86" t="s">
        <v>1277</v>
      </c>
      <c r="F109" s="87" t="s">
        <v>1277</v>
      </c>
      <c r="G109" s="83" t="s">
        <v>1277</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1277</v>
      </c>
      <c r="C110" s="106" t="s">
        <v>1277</v>
      </c>
      <c r="D110" s="107" t="s">
        <v>1277</v>
      </c>
      <c r="E110" s="108" t="s">
        <v>1277</v>
      </c>
      <c r="F110" s="109" t="s">
        <v>1277</v>
      </c>
      <c r="G110" s="105" t="s">
        <v>1277</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1277</v>
      </c>
      <c r="C111" s="84" t="s">
        <v>1277</v>
      </c>
      <c r="D111" s="85" t="s">
        <v>1277</v>
      </c>
      <c r="E111" s="86" t="s">
        <v>1277</v>
      </c>
      <c r="F111" s="87" t="s">
        <v>1277</v>
      </c>
      <c r="G111" s="83" t="s">
        <v>1277</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1277</v>
      </c>
      <c r="C112" s="106" t="s">
        <v>1277</v>
      </c>
      <c r="D112" s="107" t="s">
        <v>1277</v>
      </c>
      <c r="E112" s="108" t="s">
        <v>1277</v>
      </c>
      <c r="F112" s="109" t="s">
        <v>1277</v>
      </c>
      <c r="G112" s="105" t="s">
        <v>1277</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1277</v>
      </c>
      <c r="C113" s="84" t="s">
        <v>1277</v>
      </c>
      <c r="D113" s="85" t="s">
        <v>1277</v>
      </c>
      <c r="E113" s="86" t="s">
        <v>1277</v>
      </c>
      <c r="F113" s="87" t="s">
        <v>1277</v>
      </c>
      <c r="G113" s="83" t="s">
        <v>1277</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1277</v>
      </c>
      <c r="C114" s="106" t="s">
        <v>1277</v>
      </c>
      <c r="D114" s="107" t="s">
        <v>1277</v>
      </c>
      <c r="E114" s="108" t="s">
        <v>1277</v>
      </c>
      <c r="F114" s="109" t="s">
        <v>1277</v>
      </c>
      <c r="G114" s="105" t="s">
        <v>1277</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1277</v>
      </c>
      <c r="C115" s="84" t="s">
        <v>1277</v>
      </c>
      <c r="D115" s="85" t="s">
        <v>1277</v>
      </c>
      <c r="E115" s="86" t="s">
        <v>1277</v>
      </c>
      <c r="F115" s="87" t="s">
        <v>1277</v>
      </c>
      <c r="G115" s="83" t="s">
        <v>1277</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1277</v>
      </c>
      <c r="C116" s="106" t="s">
        <v>1277</v>
      </c>
      <c r="D116" s="107" t="s">
        <v>1277</v>
      </c>
      <c r="E116" s="108" t="s">
        <v>1277</v>
      </c>
      <c r="F116" s="109" t="s">
        <v>1277</v>
      </c>
      <c r="G116" s="105" t="s">
        <v>1277</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1277</v>
      </c>
      <c r="C117" s="84" t="s">
        <v>1277</v>
      </c>
      <c r="D117" s="85" t="s">
        <v>1277</v>
      </c>
      <c r="E117" s="86" t="s">
        <v>1277</v>
      </c>
      <c r="F117" s="87" t="s">
        <v>1277</v>
      </c>
      <c r="G117" s="83" t="s">
        <v>1277</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1277</v>
      </c>
      <c r="C118" s="106" t="s">
        <v>1277</v>
      </c>
      <c r="D118" s="107" t="s">
        <v>1277</v>
      </c>
      <c r="E118" s="108" t="s">
        <v>1277</v>
      </c>
      <c r="F118" s="109" t="s">
        <v>1277</v>
      </c>
      <c r="G118" s="105" t="s">
        <v>1277</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1277</v>
      </c>
      <c r="C119" s="84" t="s">
        <v>1277</v>
      </c>
      <c r="D119" s="85" t="s">
        <v>1277</v>
      </c>
      <c r="E119" s="86" t="s">
        <v>1277</v>
      </c>
      <c r="F119" s="87" t="s">
        <v>1277</v>
      </c>
      <c r="G119" s="83" t="s">
        <v>1277</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1277</v>
      </c>
      <c r="C120" s="106" t="s">
        <v>1277</v>
      </c>
      <c r="D120" s="107" t="s">
        <v>1277</v>
      </c>
      <c r="E120" s="108" t="s">
        <v>1277</v>
      </c>
      <c r="F120" s="109" t="s">
        <v>1277</v>
      </c>
      <c r="G120" s="105" t="s">
        <v>1277</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1277</v>
      </c>
      <c r="C121" s="84" t="s">
        <v>1277</v>
      </c>
      <c r="D121" s="85" t="s">
        <v>1277</v>
      </c>
      <c r="E121" s="86" t="s">
        <v>1277</v>
      </c>
      <c r="F121" s="87" t="s">
        <v>1277</v>
      </c>
      <c r="G121" s="83" t="s">
        <v>1277</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1277</v>
      </c>
      <c r="C122" s="106" t="s">
        <v>1277</v>
      </c>
      <c r="D122" s="107" t="s">
        <v>1277</v>
      </c>
      <c r="E122" s="108" t="s">
        <v>1277</v>
      </c>
      <c r="F122" s="109" t="s">
        <v>1277</v>
      </c>
      <c r="G122" s="105" t="s">
        <v>1277</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1277</v>
      </c>
      <c r="C123" s="84" t="s">
        <v>1277</v>
      </c>
      <c r="D123" s="85" t="s">
        <v>1277</v>
      </c>
      <c r="E123" s="86" t="s">
        <v>1277</v>
      </c>
      <c r="F123" s="87" t="s">
        <v>1277</v>
      </c>
      <c r="G123" s="83" t="s">
        <v>1277</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1277</v>
      </c>
      <c r="C124" s="106" t="s">
        <v>1277</v>
      </c>
      <c r="D124" s="107" t="s">
        <v>1277</v>
      </c>
      <c r="E124" s="108" t="s">
        <v>1277</v>
      </c>
      <c r="F124" s="109" t="s">
        <v>1277</v>
      </c>
      <c r="G124" s="105" t="s">
        <v>1277</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1277</v>
      </c>
      <c r="C125" s="84" t="s">
        <v>1277</v>
      </c>
      <c r="D125" s="85" t="s">
        <v>1277</v>
      </c>
      <c r="E125" s="86" t="s">
        <v>1277</v>
      </c>
      <c r="F125" s="87" t="s">
        <v>1277</v>
      </c>
      <c r="G125" s="83" t="s">
        <v>1277</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1277</v>
      </c>
      <c r="C126" s="106" t="s">
        <v>1277</v>
      </c>
      <c r="D126" s="107" t="s">
        <v>1277</v>
      </c>
      <c r="E126" s="108" t="s">
        <v>1277</v>
      </c>
      <c r="F126" s="109" t="s">
        <v>1277</v>
      </c>
      <c r="G126" s="105" t="s">
        <v>1277</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1277</v>
      </c>
      <c r="C127" s="84" t="s">
        <v>1277</v>
      </c>
      <c r="D127" s="85" t="s">
        <v>1277</v>
      </c>
      <c r="E127" s="86" t="s">
        <v>1277</v>
      </c>
      <c r="F127" s="87" t="s">
        <v>1277</v>
      </c>
      <c r="G127" s="83" t="s">
        <v>1277</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1277</v>
      </c>
      <c r="C128" s="106" t="s">
        <v>1277</v>
      </c>
      <c r="D128" s="107" t="s">
        <v>1277</v>
      </c>
      <c r="E128" s="108" t="s">
        <v>1277</v>
      </c>
      <c r="F128" s="109" t="s">
        <v>1277</v>
      </c>
      <c r="G128" s="105" t="s">
        <v>1277</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1277</v>
      </c>
      <c r="C129" s="84" t="s">
        <v>1277</v>
      </c>
      <c r="D129" s="85" t="s">
        <v>1277</v>
      </c>
      <c r="E129" s="86" t="s">
        <v>1277</v>
      </c>
      <c r="F129" s="87" t="s">
        <v>1277</v>
      </c>
      <c r="G129" s="83" t="s">
        <v>1277</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1277</v>
      </c>
      <c r="C130" s="106" t="s">
        <v>1277</v>
      </c>
      <c r="D130" s="107" t="s">
        <v>1277</v>
      </c>
      <c r="E130" s="108" t="s">
        <v>1277</v>
      </c>
      <c r="F130" s="109" t="s">
        <v>1277</v>
      </c>
      <c r="G130" s="105" t="s">
        <v>1277</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1277</v>
      </c>
      <c r="C131" s="84" t="s">
        <v>1277</v>
      </c>
      <c r="D131" s="85" t="s">
        <v>1277</v>
      </c>
      <c r="E131" s="86" t="s">
        <v>1277</v>
      </c>
      <c r="F131" s="87" t="s">
        <v>1277</v>
      </c>
      <c r="G131" s="83" t="s">
        <v>1277</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1277</v>
      </c>
      <c r="C132" s="106" t="s">
        <v>1277</v>
      </c>
      <c r="D132" s="107" t="s">
        <v>1277</v>
      </c>
      <c r="E132" s="108" t="s">
        <v>1277</v>
      </c>
      <c r="F132" s="109" t="s">
        <v>1277</v>
      </c>
      <c r="G132" s="105" t="s">
        <v>1277</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1277</v>
      </c>
      <c r="C133" s="84" t="s">
        <v>1277</v>
      </c>
      <c r="D133" s="85" t="s">
        <v>1277</v>
      </c>
      <c r="E133" s="86" t="s">
        <v>1277</v>
      </c>
      <c r="F133" s="87" t="s">
        <v>1277</v>
      </c>
      <c r="G133" s="83" t="s">
        <v>1277</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1277</v>
      </c>
      <c r="C134" s="106" t="s">
        <v>1277</v>
      </c>
      <c r="D134" s="107" t="s">
        <v>1277</v>
      </c>
      <c r="E134" s="108" t="s">
        <v>1277</v>
      </c>
      <c r="F134" s="109" t="s">
        <v>1277</v>
      </c>
      <c r="G134" s="105" t="s">
        <v>1277</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1277</v>
      </c>
      <c r="C135" s="84" t="s">
        <v>1277</v>
      </c>
      <c r="D135" s="85" t="s">
        <v>1277</v>
      </c>
      <c r="E135" s="86" t="s">
        <v>1277</v>
      </c>
      <c r="F135" s="87" t="s">
        <v>1277</v>
      </c>
      <c r="G135" s="83" t="s">
        <v>1277</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1277</v>
      </c>
      <c r="C136" s="106" t="s">
        <v>1277</v>
      </c>
      <c r="D136" s="107" t="s">
        <v>1277</v>
      </c>
      <c r="E136" s="108" t="s">
        <v>1277</v>
      </c>
      <c r="F136" s="109" t="s">
        <v>1277</v>
      </c>
      <c r="G136" s="105" t="s">
        <v>1277</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1277</v>
      </c>
      <c r="C137" s="84" t="s">
        <v>1277</v>
      </c>
      <c r="D137" s="85" t="s">
        <v>1277</v>
      </c>
      <c r="E137" s="86" t="s">
        <v>1277</v>
      </c>
      <c r="F137" s="87" t="s">
        <v>1277</v>
      </c>
      <c r="G137" s="83" t="s">
        <v>1277</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1277</v>
      </c>
      <c r="C138" s="106" t="s">
        <v>1277</v>
      </c>
      <c r="D138" s="107" t="s">
        <v>1277</v>
      </c>
      <c r="E138" s="108" t="s">
        <v>1277</v>
      </c>
      <c r="F138" s="109" t="s">
        <v>1277</v>
      </c>
      <c r="G138" s="105" t="s">
        <v>1277</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1277</v>
      </c>
      <c r="C139" s="84" t="s">
        <v>1277</v>
      </c>
      <c r="D139" s="85" t="s">
        <v>1277</v>
      </c>
      <c r="E139" s="86" t="s">
        <v>1277</v>
      </c>
      <c r="F139" s="87" t="s">
        <v>1277</v>
      </c>
      <c r="G139" s="83" t="s">
        <v>1277</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1277</v>
      </c>
      <c r="C140" s="106" t="s">
        <v>1277</v>
      </c>
      <c r="D140" s="107" t="s">
        <v>1277</v>
      </c>
      <c r="E140" s="108" t="s">
        <v>1277</v>
      </c>
      <c r="F140" s="109" t="s">
        <v>1277</v>
      </c>
      <c r="G140" s="105" t="s">
        <v>1277</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1277</v>
      </c>
      <c r="C141" s="84" t="s">
        <v>1277</v>
      </c>
      <c r="D141" s="85" t="s">
        <v>1277</v>
      </c>
      <c r="E141" s="86" t="s">
        <v>1277</v>
      </c>
      <c r="F141" s="87" t="s">
        <v>1277</v>
      </c>
      <c r="G141" s="83" t="s">
        <v>1277</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1277</v>
      </c>
      <c r="C142" s="106" t="s">
        <v>1277</v>
      </c>
      <c r="D142" s="107" t="s">
        <v>1277</v>
      </c>
      <c r="E142" s="108" t="s">
        <v>1277</v>
      </c>
      <c r="F142" s="109" t="s">
        <v>1277</v>
      </c>
      <c r="G142" s="105" t="s">
        <v>1277</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1277</v>
      </c>
      <c r="C143" s="84" t="s">
        <v>1277</v>
      </c>
      <c r="D143" s="85" t="s">
        <v>1277</v>
      </c>
      <c r="E143" s="86" t="s">
        <v>1277</v>
      </c>
      <c r="F143" s="87" t="s">
        <v>1277</v>
      </c>
      <c r="G143" s="83" t="s">
        <v>1277</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1277</v>
      </c>
      <c r="C144" s="106" t="s">
        <v>1277</v>
      </c>
      <c r="D144" s="107" t="s">
        <v>1277</v>
      </c>
      <c r="E144" s="108" t="s">
        <v>1277</v>
      </c>
      <c r="F144" s="109" t="s">
        <v>1277</v>
      </c>
      <c r="G144" s="105" t="s">
        <v>1277</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1277</v>
      </c>
      <c r="C145" s="84" t="s">
        <v>1277</v>
      </c>
      <c r="D145" s="85" t="s">
        <v>1277</v>
      </c>
      <c r="E145" s="86" t="s">
        <v>1277</v>
      </c>
      <c r="F145" s="87" t="s">
        <v>1277</v>
      </c>
      <c r="G145" s="83" t="s">
        <v>1277</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1277</v>
      </c>
      <c r="C146" s="106" t="s">
        <v>1277</v>
      </c>
      <c r="D146" s="107" t="s">
        <v>1277</v>
      </c>
      <c r="E146" s="108" t="s">
        <v>1277</v>
      </c>
      <c r="F146" s="109" t="s">
        <v>1277</v>
      </c>
      <c r="G146" s="105" t="s">
        <v>1277</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1277</v>
      </c>
      <c r="C147" s="84" t="s">
        <v>1277</v>
      </c>
      <c r="D147" s="85" t="s">
        <v>1277</v>
      </c>
      <c r="E147" s="86" t="s">
        <v>1277</v>
      </c>
      <c r="F147" s="87" t="s">
        <v>1277</v>
      </c>
      <c r="G147" s="83" t="s">
        <v>1277</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1277</v>
      </c>
      <c r="C148" s="106" t="s">
        <v>1277</v>
      </c>
      <c r="D148" s="107" t="s">
        <v>1277</v>
      </c>
      <c r="E148" s="108" t="s">
        <v>1277</v>
      </c>
      <c r="F148" s="109" t="s">
        <v>1277</v>
      </c>
      <c r="G148" s="105" t="s">
        <v>1277</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1277</v>
      </c>
      <c r="C149" s="84" t="s">
        <v>1277</v>
      </c>
      <c r="D149" s="85" t="s">
        <v>1277</v>
      </c>
      <c r="E149" s="86" t="s">
        <v>1277</v>
      </c>
      <c r="F149" s="87" t="s">
        <v>1277</v>
      </c>
      <c r="G149" s="83" t="s">
        <v>1277</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1277</v>
      </c>
      <c r="C150" s="106" t="s">
        <v>1277</v>
      </c>
      <c r="D150" s="107" t="s">
        <v>1277</v>
      </c>
      <c r="E150" s="108" t="s">
        <v>1277</v>
      </c>
      <c r="F150" s="109" t="s">
        <v>1277</v>
      </c>
      <c r="G150" s="105" t="s">
        <v>1277</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1277</v>
      </c>
      <c r="C151" s="84" t="s">
        <v>1277</v>
      </c>
      <c r="D151" s="85" t="s">
        <v>1277</v>
      </c>
      <c r="E151" s="86" t="s">
        <v>1277</v>
      </c>
      <c r="F151" s="87" t="s">
        <v>1277</v>
      </c>
      <c r="G151" s="83" t="s">
        <v>1277</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1277</v>
      </c>
      <c r="C152" s="106" t="s">
        <v>1277</v>
      </c>
      <c r="D152" s="107" t="s">
        <v>1277</v>
      </c>
      <c r="E152" s="108" t="s">
        <v>1277</v>
      </c>
      <c r="F152" s="109" t="s">
        <v>1277</v>
      </c>
      <c r="G152" s="105" t="s">
        <v>1277</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1277</v>
      </c>
      <c r="C153" s="84" t="s">
        <v>1277</v>
      </c>
      <c r="D153" s="85" t="s">
        <v>1277</v>
      </c>
      <c r="E153" s="86" t="s">
        <v>1277</v>
      </c>
      <c r="F153" s="87" t="s">
        <v>1277</v>
      </c>
      <c r="G153" s="83" t="s">
        <v>1277</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1277</v>
      </c>
      <c r="C154" s="106" t="s">
        <v>1277</v>
      </c>
      <c r="D154" s="107" t="s">
        <v>1277</v>
      </c>
      <c r="E154" s="108" t="s">
        <v>1277</v>
      </c>
      <c r="F154" s="109" t="s">
        <v>1277</v>
      </c>
      <c r="G154" s="105" t="s">
        <v>1277</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1277</v>
      </c>
      <c r="C155" s="84" t="s">
        <v>1277</v>
      </c>
      <c r="D155" s="85" t="s">
        <v>1277</v>
      </c>
      <c r="E155" s="86" t="s">
        <v>1277</v>
      </c>
      <c r="F155" s="87" t="s">
        <v>1277</v>
      </c>
      <c r="G155" s="83" t="s">
        <v>1277</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1277</v>
      </c>
      <c r="C156" s="106" t="s">
        <v>1277</v>
      </c>
      <c r="D156" s="107" t="s">
        <v>1277</v>
      </c>
      <c r="E156" s="108" t="s">
        <v>1277</v>
      </c>
      <c r="F156" s="109" t="s">
        <v>1277</v>
      </c>
      <c r="G156" s="105" t="s">
        <v>1277</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1277</v>
      </c>
      <c r="C157" s="84" t="s">
        <v>1277</v>
      </c>
      <c r="D157" s="85" t="s">
        <v>1277</v>
      </c>
      <c r="E157" s="86" t="s">
        <v>1277</v>
      </c>
      <c r="F157" s="87" t="s">
        <v>1277</v>
      </c>
      <c r="G157" s="83" t="s">
        <v>1277</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1277</v>
      </c>
      <c r="C158" s="106" t="s">
        <v>1277</v>
      </c>
      <c r="D158" s="107" t="s">
        <v>1277</v>
      </c>
      <c r="E158" s="108" t="s">
        <v>1277</v>
      </c>
      <c r="F158" s="109" t="s">
        <v>1277</v>
      </c>
      <c r="G158" s="105" t="s">
        <v>1277</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1277</v>
      </c>
      <c r="C159" s="84" t="s">
        <v>1277</v>
      </c>
      <c r="D159" s="85" t="s">
        <v>1277</v>
      </c>
      <c r="E159" s="86" t="s">
        <v>1277</v>
      </c>
      <c r="F159" s="87" t="s">
        <v>1277</v>
      </c>
      <c r="G159" s="83" t="s">
        <v>1277</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1277</v>
      </c>
      <c r="C160" s="106" t="s">
        <v>1277</v>
      </c>
      <c r="D160" s="107" t="s">
        <v>1277</v>
      </c>
      <c r="E160" s="108" t="s">
        <v>1277</v>
      </c>
      <c r="F160" s="109" t="s">
        <v>1277</v>
      </c>
      <c r="G160" s="105" t="s">
        <v>1277</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1277</v>
      </c>
      <c r="C161" s="84" t="s">
        <v>1277</v>
      </c>
      <c r="D161" s="85" t="s">
        <v>1277</v>
      </c>
      <c r="E161" s="86" t="s">
        <v>1277</v>
      </c>
      <c r="F161" s="87" t="s">
        <v>1277</v>
      </c>
      <c r="G161" s="83" t="s">
        <v>1277</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1277</v>
      </c>
      <c r="C162" s="106" t="s">
        <v>1277</v>
      </c>
      <c r="D162" s="107" t="s">
        <v>1277</v>
      </c>
      <c r="E162" s="108" t="s">
        <v>1277</v>
      </c>
      <c r="F162" s="109" t="s">
        <v>1277</v>
      </c>
      <c r="G162" s="105" t="s">
        <v>1277</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1277</v>
      </c>
      <c r="C163" s="84" t="s">
        <v>1277</v>
      </c>
      <c r="D163" s="85" t="s">
        <v>1277</v>
      </c>
      <c r="E163" s="86" t="s">
        <v>1277</v>
      </c>
      <c r="F163" s="87" t="s">
        <v>1277</v>
      </c>
      <c r="G163" s="83" t="s">
        <v>1277</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1277</v>
      </c>
      <c r="C164" s="106" t="s">
        <v>1277</v>
      </c>
      <c r="D164" s="107" t="s">
        <v>1277</v>
      </c>
      <c r="E164" s="108" t="s">
        <v>1277</v>
      </c>
      <c r="F164" s="109" t="s">
        <v>1277</v>
      </c>
      <c r="G164" s="105" t="s">
        <v>1277</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1277</v>
      </c>
      <c r="C165" s="84" t="s">
        <v>1277</v>
      </c>
      <c r="D165" s="85" t="s">
        <v>1277</v>
      </c>
      <c r="E165" s="86" t="s">
        <v>1277</v>
      </c>
      <c r="F165" s="87" t="s">
        <v>1277</v>
      </c>
      <c r="G165" s="83" t="s">
        <v>1277</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1277</v>
      </c>
      <c r="C166" s="106" t="s">
        <v>1277</v>
      </c>
      <c r="D166" s="107" t="s">
        <v>1277</v>
      </c>
      <c r="E166" s="108" t="s">
        <v>1277</v>
      </c>
      <c r="F166" s="109" t="s">
        <v>1277</v>
      </c>
      <c r="G166" s="105" t="s">
        <v>1277</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1277</v>
      </c>
      <c r="C167" s="84" t="s">
        <v>1277</v>
      </c>
      <c r="D167" s="85" t="s">
        <v>1277</v>
      </c>
      <c r="E167" s="86" t="s">
        <v>1277</v>
      </c>
      <c r="F167" s="87" t="s">
        <v>1277</v>
      </c>
      <c r="G167" s="83" t="s">
        <v>1277</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1277</v>
      </c>
      <c r="C168" s="106" t="s">
        <v>1277</v>
      </c>
      <c r="D168" s="107" t="s">
        <v>1277</v>
      </c>
      <c r="E168" s="108" t="s">
        <v>1277</v>
      </c>
      <c r="F168" s="109" t="s">
        <v>1277</v>
      </c>
      <c r="G168" s="105" t="s">
        <v>1277</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1277</v>
      </c>
      <c r="C169" s="84" t="s">
        <v>1277</v>
      </c>
      <c r="D169" s="85" t="s">
        <v>1277</v>
      </c>
      <c r="E169" s="86" t="s">
        <v>1277</v>
      </c>
      <c r="F169" s="87" t="s">
        <v>1277</v>
      </c>
      <c r="G169" s="83" t="s">
        <v>1277</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1277</v>
      </c>
      <c r="C170" s="106" t="s">
        <v>1277</v>
      </c>
      <c r="D170" s="107" t="s">
        <v>1277</v>
      </c>
      <c r="E170" s="108" t="s">
        <v>1277</v>
      </c>
      <c r="F170" s="109" t="s">
        <v>1277</v>
      </c>
      <c r="G170" s="105" t="s">
        <v>1277</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1277</v>
      </c>
      <c r="C171" s="84" t="s">
        <v>1277</v>
      </c>
      <c r="D171" s="85" t="s">
        <v>1277</v>
      </c>
      <c r="E171" s="86" t="s">
        <v>1277</v>
      </c>
      <c r="F171" s="87" t="s">
        <v>1277</v>
      </c>
      <c r="G171" s="83" t="s">
        <v>1277</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1277</v>
      </c>
      <c r="C172" s="106" t="s">
        <v>1277</v>
      </c>
      <c r="D172" s="107" t="s">
        <v>1277</v>
      </c>
      <c r="E172" s="108" t="s">
        <v>1277</v>
      </c>
      <c r="F172" s="109" t="s">
        <v>1277</v>
      </c>
      <c r="G172" s="105" t="s">
        <v>1277</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1277</v>
      </c>
      <c r="C173" s="84" t="s">
        <v>1277</v>
      </c>
      <c r="D173" s="85" t="s">
        <v>1277</v>
      </c>
      <c r="E173" s="86" t="s">
        <v>1277</v>
      </c>
      <c r="F173" s="87" t="s">
        <v>1277</v>
      </c>
      <c r="G173" s="83" t="s">
        <v>1277</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1277</v>
      </c>
      <c r="C174" s="106" t="s">
        <v>1277</v>
      </c>
      <c r="D174" s="107" t="s">
        <v>1277</v>
      </c>
      <c r="E174" s="108" t="s">
        <v>1277</v>
      </c>
      <c r="F174" s="109" t="s">
        <v>1277</v>
      </c>
      <c r="G174" s="105" t="s">
        <v>1277</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1277</v>
      </c>
      <c r="C175" s="84" t="s">
        <v>1277</v>
      </c>
      <c r="D175" s="85" t="s">
        <v>1277</v>
      </c>
      <c r="E175" s="86" t="s">
        <v>1277</v>
      </c>
      <c r="F175" s="87" t="s">
        <v>1277</v>
      </c>
      <c r="G175" s="83" t="s">
        <v>1277</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1277</v>
      </c>
      <c r="C176" s="106" t="s">
        <v>1277</v>
      </c>
      <c r="D176" s="107" t="s">
        <v>1277</v>
      </c>
      <c r="E176" s="108" t="s">
        <v>1277</v>
      </c>
      <c r="F176" s="109" t="s">
        <v>1277</v>
      </c>
      <c r="G176" s="105" t="s">
        <v>1277</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1277</v>
      </c>
      <c r="C177" s="84" t="s">
        <v>1277</v>
      </c>
      <c r="D177" s="85" t="s">
        <v>1277</v>
      </c>
      <c r="E177" s="86" t="s">
        <v>1277</v>
      </c>
      <c r="F177" s="87" t="s">
        <v>1277</v>
      </c>
      <c r="G177" s="83" t="s">
        <v>1277</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1277</v>
      </c>
      <c r="C178" s="106" t="s">
        <v>1277</v>
      </c>
      <c r="D178" s="107" t="s">
        <v>1277</v>
      </c>
      <c r="E178" s="108" t="s">
        <v>1277</v>
      </c>
      <c r="F178" s="109" t="s">
        <v>1277</v>
      </c>
      <c r="G178" s="105" t="s">
        <v>1277</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1277</v>
      </c>
      <c r="C179" s="84" t="s">
        <v>1277</v>
      </c>
      <c r="D179" s="85" t="s">
        <v>1277</v>
      </c>
      <c r="E179" s="86" t="s">
        <v>1277</v>
      </c>
      <c r="F179" s="87" t="s">
        <v>1277</v>
      </c>
      <c r="G179" s="83" t="s">
        <v>1277</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1277</v>
      </c>
      <c r="C180" s="106" t="s">
        <v>1277</v>
      </c>
      <c r="D180" s="107" t="s">
        <v>1277</v>
      </c>
      <c r="E180" s="108" t="s">
        <v>1277</v>
      </c>
      <c r="F180" s="109" t="s">
        <v>1277</v>
      </c>
      <c r="G180" s="105" t="s">
        <v>1277</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1277</v>
      </c>
      <c r="C181" s="84" t="s">
        <v>1277</v>
      </c>
      <c r="D181" s="85" t="s">
        <v>1277</v>
      </c>
      <c r="E181" s="86" t="s">
        <v>1277</v>
      </c>
      <c r="F181" s="87" t="s">
        <v>1277</v>
      </c>
      <c r="G181" s="83" t="s">
        <v>1277</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1277</v>
      </c>
      <c r="C182" s="106" t="s">
        <v>1277</v>
      </c>
      <c r="D182" s="107" t="s">
        <v>1277</v>
      </c>
      <c r="E182" s="108" t="s">
        <v>1277</v>
      </c>
      <c r="F182" s="109" t="s">
        <v>1277</v>
      </c>
      <c r="G182" s="105" t="s">
        <v>1277</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1277</v>
      </c>
      <c r="C183" s="84" t="s">
        <v>1277</v>
      </c>
      <c r="D183" s="85" t="s">
        <v>1277</v>
      </c>
      <c r="E183" s="86" t="s">
        <v>1277</v>
      </c>
      <c r="F183" s="87" t="s">
        <v>1277</v>
      </c>
      <c r="G183" s="83" t="s">
        <v>1277</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1277</v>
      </c>
      <c r="C184" s="106" t="s">
        <v>1277</v>
      </c>
      <c r="D184" s="107" t="s">
        <v>1277</v>
      </c>
      <c r="E184" s="108" t="s">
        <v>1277</v>
      </c>
      <c r="F184" s="109" t="s">
        <v>1277</v>
      </c>
      <c r="G184" s="105" t="s">
        <v>1277</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1277</v>
      </c>
      <c r="C185" s="84" t="s">
        <v>1277</v>
      </c>
      <c r="D185" s="85" t="s">
        <v>1277</v>
      </c>
      <c r="E185" s="86" t="s">
        <v>1277</v>
      </c>
      <c r="F185" s="87" t="s">
        <v>1277</v>
      </c>
      <c r="G185" s="83" t="s">
        <v>1277</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1277</v>
      </c>
      <c r="C186" s="106" t="s">
        <v>1277</v>
      </c>
      <c r="D186" s="107" t="s">
        <v>1277</v>
      </c>
      <c r="E186" s="108" t="s">
        <v>1277</v>
      </c>
      <c r="F186" s="109" t="s">
        <v>1277</v>
      </c>
      <c r="G186" s="105" t="s">
        <v>1277</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1277</v>
      </c>
      <c r="C187" s="84" t="s">
        <v>1277</v>
      </c>
      <c r="D187" s="85" t="s">
        <v>1277</v>
      </c>
      <c r="E187" s="86" t="s">
        <v>1277</v>
      </c>
      <c r="F187" s="87" t="s">
        <v>1277</v>
      </c>
      <c r="G187" s="83" t="s">
        <v>1277</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1277</v>
      </c>
      <c r="C188" s="106" t="s">
        <v>1277</v>
      </c>
      <c r="D188" s="107" t="s">
        <v>1277</v>
      </c>
      <c r="E188" s="108" t="s">
        <v>1277</v>
      </c>
      <c r="F188" s="109" t="s">
        <v>1277</v>
      </c>
      <c r="G188" s="105" t="s">
        <v>1277</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1277</v>
      </c>
      <c r="C189" s="84" t="s">
        <v>1277</v>
      </c>
      <c r="D189" s="85" t="s">
        <v>1277</v>
      </c>
      <c r="E189" s="86" t="s">
        <v>1277</v>
      </c>
      <c r="F189" s="87" t="s">
        <v>1277</v>
      </c>
      <c r="G189" s="83" t="s">
        <v>1277</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1277</v>
      </c>
      <c r="C190" s="106" t="s">
        <v>1277</v>
      </c>
      <c r="D190" s="107" t="s">
        <v>1277</v>
      </c>
      <c r="E190" s="108" t="s">
        <v>1277</v>
      </c>
      <c r="F190" s="109" t="s">
        <v>1277</v>
      </c>
      <c r="G190" s="105" t="s">
        <v>1277</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1277</v>
      </c>
      <c r="C191" s="84" t="s">
        <v>1277</v>
      </c>
      <c r="D191" s="85" t="s">
        <v>1277</v>
      </c>
      <c r="E191" s="86" t="s">
        <v>1277</v>
      </c>
      <c r="F191" s="87" t="s">
        <v>1277</v>
      </c>
      <c r="G191" s="83" t="s">
        <v>1277</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1277</v>
      </c>
      <c r="C192" s="106" t="s">
        <v>1277</v>
      </c>
      <c r="D192" s="107" t="s">
        <v>1277</v>
      </c>
      <c r="E192" s="108" t="s">
        <v>1277</v>
      </c>
      <c r="F192" s="109" t="s">
        <v>1277</v>
      </c>
      <c r="G192" s="105" t="s">
        <v>1277</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1277</v>
      </c>
      <c r="C193" s="84" t="s">
        <v>1277</v>
      </c>
      <c r="D193" s="85" t="s">
        <v>1277</v>
      </c>
      <c r="E193" s="86" t="s">
        <v>1277</v>
      </c>
      <c r="F193" s="87" t="s">
        <v>1277</v>
      </c>
      <c r="G193" s="83" t="s">
        <v>1277</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1277</v>
      </c>
      <c r="C194" s="106" t="s">
        <v>1277</v>
      </c>
      <c r="D194" s="107" t="s">
        <v>1277</v>
      </c>
      <c r="E194" s="108" t="s">
        <v>1277</v>
      </c>
      <c r="F194" s="109" t="s">
        <v>1277</v>
      </c>
      <c r="G194" s="105" t="s">
        <v>1277</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1277</v>
      </c>
      <c r="C195" s="84" t="s">
        <v>1277</v>
      </c>
      <c r="D195" s="85" t="s">
        <v>1277</v>
      </c>
      <c r="E195" s="86" t="s">
        <v>1277</v>
      </c>
      <c r="F195" s="87" t="s">
        <v>1277</v>
      </c>
      <c r="G195" s="83" t="s">
        <v>1277</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1277</v>
      </c>
      <c r="C196" s="106" t="s">
        <v>1277</v>
      </c>
      <c r="D196" s="107" t="s">
        <v>1277</v>
      </c>
      <c r="E196" s="108" t="s">
        <v>1277</v>
      </c>
      <c r="F196" s="109" t="s">
        <v>1277</v>
      </c>
      <c r="G196" s="105" t="s">
        <v>1277</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1277</v>
      </c>
      <c r="C197" s="84" t="s">
        <v>1277</v>
      </c>
      <c r="D197" s="85" t="s">
        <v>1277</v>
      </c>
      <c r="E197" s="86" t="s">
        <v>1277</v>
      </c>
      <c r="F197" s="87" t="s">
        <v>1277</v>
      </c>
      <c r="G197" s="83" t="s">
        <v>1277</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1277</v>
      </c>
      <c r="C198" s="106" t="s">
        <v>1277</v>
      </c>
      <c r="D198" s="107" t="s">
        <v>1277</v>
      </c>
      <c r="E198" s="108" t="s">
        <v>1277</v>
      </c>
      <c r="F198" s="109" t="s">
        <v>1277</v>
      </c>
      <c r="G198" s="105" t="s">
        <v>1277</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1277</v>
      </c>
      <c r="C199" s="84" t="s">
        <v>1277</v>
      </c>
      <c r="D199" s="85" t="s">
        <v>1277</v>
      </c>
      <c r="E199" s="86" t="s">
        <v>1277</v>
      </c>
      <c r="F199" s="87" t="s">
        <v>1277</v>
      </c>
      <c r="G199" s="83" t="s">
        <v>1277</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1277</v>
      </c>
      <c r="C200" s="106" t="s">
        <v>1277</v>
      </c>
      <c r="D200" s="107" t="s">
        <v>1277</v>
      </c>
      <c r="E200" s="108" t="s">
        <v>1277</v>
      </c>
      <c r="F200" s="109" t="s">
        <v>1277</v>
      </c>
      <c r="G200" s="105" t="s">
        <v>1277</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1277</v>
      </c>
      <c r="C201" s="84" t="s">
        <v>1277</v>
      </c>
      <c r="D201" s="85" t="s">
        <v>1277</v>
      </c>
      <c r="E201" s="86" t="s">
        <v>1277</v>
      </c>
      <c r="F201" s="87" t="s">
        <v>1277</v>
      </c>
      <c r="G201" s="83" t="s">
        <v>1277</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1277</v>
      </c>
      <c r="C202" s="106" t="s">
        <v>1277</v>
      </c>
      <c r="D202" s="107" t="s">
        <v>1277</v>
      </c>
      <c r="E202" s="108" t="s">
        <v>1277</v>
      </c>
      <c r="F202" s="109" t="s">
        <v>1277</v>
      </c>
      <c r="G202" s="105" t="s">
        <v>1277</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1277</v>
      </c>
      <c r="C203" s="84" t="s">
        <v>1277</v>
      </c>
      <c r="D203" s="85" t="s">
        <v>1277</v>
      </c>
      <c r="E203" s="86" t="s">
        <v>1277</v>
      </c>
      <c r="F203" s="87" t="s">
        <v>1277</v>
      </c>
      <c r="G203" s="83" t="s">
        <v>1277</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1277</v>
      </c>
      <c r="C204" s="106" t="s">
        <v>1277</v>
      </c>
      <c r="D204" s="107" t="s">
        <v>1277</v>
      </c>
      <c r="E204" s="108" t="s">
        <v>1277</v>
      </c>
      <c r="F204" s="109" t="s">
        <v>1277</v>
      </c>
      <c r="G204" s="105" t="s">
        <v>1277</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1277</v>
      </c>
      <c r="C205" s="84" t="s">
        <v>1277</v>
      </c>
      <c r="D205" s="85" t="s">
        <v>1277</v>
      </c>
      <c r="E205" s="86" t="s">
        <v>1277</v>
      </c>
      <c r="F205" s="87" t="s">
        <v>1277</v>
      </c>
      <c r="G205" s="83" t="s">
        <v>1277</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1277</v>
      </c>
      <c r="C206" s="106" t="s">
        <v>1277</v>
      </c>
      <c r="D206" s="107" t="s">
        <v>1277</v>
      </c>
      <c r="E206" s="108" t="s">
        <v>1277</v>
      </c>
      <c r="F206" s="109" t="s">
        <v>1277</v>
      </c>
      <c r="G206" s="105" t="s">
        <v>1277</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1277</v>
      </c>
      <c r="C207" s="84" t="s">
        <v>1277</v>
      </c>
      <c r="D207" s="85" t="s">
        <v>1277</v>
      </c>
      <c r="E207" s="86" t="s">
        <v>1277</v>
      </c>
      <c r="F207" s="87" t="s">
        <v>1277</v>
      </c>
      <c r="G207" s="83" t="s">
        <v>1277</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1277</v>
      </c>
      <c r="C208" s="106" t="s">
        <v>1277</v>
      </c>
      <c r="D208" s="107" t="s">
        <v>1277</v>
      </c>
      <c r="E208" s="108" t="s">
        <v>1277</v>
      </c>
      <c r="F208" s="109" t="s">
        <v>1277</v>
      </c>
      <c r="G208" s="105" t="s">
        <v>1277</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1277</v>
      </c>
      <c r="C209" s="84" t="s">
        <v>1277</v>
      </c>
      <c r="D209" s="85" t="s">
        <v>1277</v>
      </c>
      <c r="E209" s="86" t="s">
        <v>1277</v>
      </c>
      <c r="F209" s="87" t="s">
        <v>1277</v>
      </c>
      <c r="G209" s="83" t="s">
        <v>1277</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1277</v>
      </c>
      <c r="C210" s="106" t="s">
        <v>1277</v>
      </c>
      <c r="D210" s="107" t="s">
        <v>1277</v>
      </c>
      <c r="E210" s="108" t="s">
        <v>1277</v>
      </c>
      <c r="F210" s="109" t="s">
        <v>1277</v>
      </c>
      <c r="G210" s="105" t="s">
        <v>1277</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1277</v>
      </c>
      <c r="C211" s="84" t="s">
        <v>1277</v>
      </c>
      <c r="D211" s="85" t="s">
        <v>1277</v>
      </c>
      <c r="E211" s="86" t="s">
        <v>1277</v>
      </c>
      <c r="F211" s="87" t="s">
        <v>1277</v>
      </c>
      <c r="G211" s="83" t="s">
        <v>1277</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1277</v>
      </c>
      <c r="C212" s="106" t="s">
        <v>1277</v>
      </c>
      <c r="D212" s="107" t="s">
        <v>1277</v>
      </c>
      <c r="E212" s="108" t="s">
        <v>1277</v>
      </c>
      <c r="F212" s="109" t="s">
        <v>1277</v>
      </c>
      <c r="G212" s="105" t="s">
        <v>1277</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1277</v>
      </c>
      <c r="C213" s="84" t="s">
        <v>1277</v>
      </c>
      <c r="D213" s="85" t="s">
        <v>1277</v>
      </c>
      <c r="E213" s="86" t="s">
        <v>1277</v>
      </c>
      <c r="F213" s="87" t="s">
        <v>1277</v>
      </c>
      <c r="G213" s="83" t="s">
        <v>1277</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1277</v>
      </c>
      <c r="C214" s="106" t="s">
        <v>1277</v>
      </c>
      <c r="D214" s="107" t="s">
        <v>1277</v>
      </c>
      <c r="E214" s="108" t="s">
        <v>1277</v>
      </c>
      <c r="F214" s="109" t="s">
        <v>1277</v>
      </c>
      <c r="G214" s="105" t="s">
        <v>1277</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1277</v>
      </c>
      <c r="C215" s="84" t="s">
        <v>1277</v>
      </c>
      <c r="D215" s="85" t="s">
        <v>1277</v>
      </c>
      <c r="E215" s="86" t="s">
        <v>1277</v>
      </c>
      <c r="F215" s="87" t="s">
        <v>1277</v>
      </c>
      <c r="G215" s="83" t="s">
        <v>1277</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1277</v>
      </c>
      <c r="C216" s="106" t="s">
        <v>1277</v>
      </c>
      <c r="D216" s="107" t="s">
        <v>1277</v>
      </c>
      <c r="E216" s="108" t="s">
        <v>1277</v>
      </c>
      <c r="F216" s="109" t="s">
        <v>1277</v>
      </c>
      <c r="G216" s="105" t="s">
        <v>1277</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1277</v>
      </c>
      <c r="C217" s="84" t="s">
        <v>1277</v>
      </c>
      <c r="D217" s="85" t="s">
        <v>1277</v>
      </c>
      <c r="E217" s="86" t="s">
        <v>1277</v>
      </c>
      <c r="F217" s="87" t="s">
        <v>1277</v>
      </c>
      <c r="G217" s="83" t="s">
        <v>1277</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1277</v>
      </c>
      <c r="C218" s="106" t="s">
        <v>1277</v>
      </c>
      <c r="D218" s="107" t="s">
        <v>1277</v>
      </c>
      <c r="E218" s="108" t="s">
        <v>1277</v>
      </c>
      <c r="F218" s="109" t="s">
        <v>1277</v>
      </c>
      <c r="G218" s="105" t="s">
        <v>1277</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1277</v>
      </c>
      <c r="C219" s="84" t="s">
        <v>1277</v>
      </c>
      <c r="D219" s="85" t="s">
        <v>1277</v>
      </c>
      <c r="E219" s="86" t="s">
        <v>1277</v>
      </c>
      <c r="F219" s="87" t="s">
        <v>1277</v>
      </c>
      <c r="G219" s="83" t="s">
        <v>1277</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1277</v>
      </c>
      <c r="C220" s="106" t="s">
        <v>1277</v>
      </c>
      <c r="D220" s="107" t="s">
        <v>1277</v>
      </c>
      <c r="E220" s="108" t="s">
        <v>1277</v>
      </c>
      <c r="F220" s="109" t="s">
        <v>1277</v>
      </c>
      <c r="G220" s="105" t="s">
        <v>1277</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1277</v>
      </c>
      <c r="C221" s="84" t="s">
        <v>1277</v>
      </c>
      <c r="D221" s="85" t="s">
        <v>1277</v>
      </c>
      <c r="E221" s="86" t="s">
        <v>1277</v>
      </c>
      <c r="F221" s="87" t="s">
        <v>1277</v>
      </c>
      <c r="G221" s="83" t="s">
        <v>1277</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1277</v>
      </c>
      <c r="C222" s="106" t="s">
        <v>1277</v>
      </c>
      <c r="D222" s="107" t="s">
        <v>1277</v>
      </c>
      <c r="E222" s="108" t="s">
        <v>1277</v>
      </c>
      <c r="F222" s="109" t="s">
        <v>1277</v>
      </c>
      <c r="G222" s="105" t="s">
        <v>1277</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1277</v>
      </c>
      <c r="C223" s="84" t="s">
        <v>1277</v>
      </c>
      <c r="D223" s="85" t="s">
        <v>1277</v>
      </c>
      <c r="E223" s="86" t="s">
        <v>1277</v>
      </c>
      <c r="F223" s="87" t="s">
        <v>1277</v>
      </c>
      <c r="G223" s="83" t="s">
        <v>1277</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1277</v>
      </c>
      <c r="C224" s="106" t="s">
        <v>1277</v>
      </c>
      <c r="D224" s="107" t="s">
        <v>1277</v>
      </c>
      <c r="E224" s="108" t="s">
        <v>1277</v>
      </c>
      <c r="F224" s="109" t="s">
        <v>1277</v>
      </c>
      <c r="G224" s="105" t="s">
        <v>1277</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1277</v>
      </c>
      <c r="C225" s="84" t="s">
        <v>1277</v>
      </c>
      <c r="D225" s="85" t="s">
        <v>1277</v>
      </c>
      <c r="E225" s="86" t="s">
        <v>1277</v>
      </c>
      <c r="F225" s="87" t="s">
        <v>1277</v>
      </c>
      <c r="G225" s="83" t="s">
        <v>1277</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1277</v>
      </c>
      <c r="C226" s="106" t="s">
        <v>1277</v>
      </c>
      <c r="D226" s="107" t="s">
        <v>1277</v>
      </c>
      <c r="E226" s="108" t="s">
        <v>1277</v>
      </c>
      <c r="F226" s="109" t="s">
        <v>1277</v>
      </c>
      <c r="G226" s="105" t="s">
        <v>1277</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1277</v>
      </c>
      <c r="C227" s="84" t="s">
        <v>1277</v>
      </c>
      <c r="D227" s="85" t="s">
        <v>1277</v>
      </c>
      <c r="E227" s="86" t="s">
        <v>1277</v>
      </c>
      <c r="F227" s="87" t="s">
        <v>1277</v>
      </c>
      <c r="G227" s="83" t="s">
        <v>1277</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1277</v>
      </c>
      <c r="C228" s="106" t="s">
        <v>1277</v>
      </c>
      <c r="D228" s="107" t="s">
        <v>1277</v>
      </c>
      <c r="E228" s="108" t="s">
        <v>1277</v>
      </c>
      <c r="F228" s="109" t="s">
        <v>1277</v>
      </c>
      <c r="G228" s="105" t="s">
        <v>1277</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1277</v>
      </c>
      <c r="C229" s="84" t="s">
        <v>1277</v>
      </c>
      <c r="D229" s="85" t="s">
        <v>1277</v>
      </c>
      <c r="E229" s="86" t="s">
        <v>1277</v>
      </c>
      <c r="F229" s="87" t="s">
        <v>1277</v>
      </c>
      <c r="G229" s="83" t="s">
        <v>1277</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1277</v>
      </c>
      <c r="C230" s="106" t="s">
        <v>1277</v>
      </c>
      <c r="D230" s="107" t="s">
        <v>1277</v>
      </c>
      <c r="E230" s="108" t="s">
        <v>1277</v>
      </c>
      <c r="F230" s="109" t="s">
        <v>1277</v>
      </c>
      <c r="G230" s="105" t="s">
        <v>1277</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1277</v>
      </c>
      <c r="C231" s="84" t="s">
        <v>1277</v>
      </c>
      <c r="D231" s="85" t="s">
        <v>1277</v>
      </c>
      <c r="E231" s="86" t="s">
        <v>1277</v>
      </c>
      <c r="F231" s="87" t="s">
        <v>1277</v>
      </c>
      <c r="G231" s="83" t="s">
        <v>1277</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1277</v>
      </c>
      <c r="C232" s="106" t="s">
        <v>1277</v>
      </c>
      <c r="D232" s="107" t="s">
        <v>1277</v>
      </c>
      <c r="E232" s="108" t="s">
        <v>1277</v>
      </c>
      <c r="F232" s="109" t="s">
        <v>1277</v>
      </c>
      <c r="G232" s="105" t="s">
        <v>1277</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1277</v>
      </c>
      <c r="C233" s="84" t="s">
        <v>1277</v>
      </c>
      <c r="D233" s="85" t="s">
        <v>1277</v>
      </c>
      <c r="E233" s="86" t="s">
        <v>1277</v>
      </c>
      <c r="F233" s="87" t="s">
        <v>1277</v>
      </c>
      <c r="G233" s="83" t="s">
        <v>1277</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1277</v>
      </c>
      <c r="C234" s="106" t="s">
        <v>1277</v>
      </c>
      <c r="D234" s="107" t="s">
        <v>1277</v>
      </c>
      <c r="E234" s="108" t="s">
        <v>1277</v>
      </c>
      <c r="F234" s="109" t="s">
        <v>1277</v>
      </c>
      <c r="G234" s="105" t="s">
        <v>1277</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1277</v>
      </c>
      <c r="C235" s="84" t="s">
        <v>1277</v>
      </c>
      <c r="D235" s="85" t="s">
        <v>1277</v>
      </c>
      <c r="E235" s="86" t="s">
        <v>1277</v>
      </c>
      <c r="F235" s="87" t="s">
        <v>1277</v>
      </c>
      <c r="G235" s="83" t="s">
        <v>1277</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1277</v>
      </c>
      <c r="C236" s="106" t="s">
        <v>1277</v>
      </c>
      <c r="D236" s="107" t="s">
        <v>1277</v>
      </c>
      <c r="E236" s="108" t="s">
        <v>1277</v>
      </c>
      <c r="F236" s="109" t="s">
        <v>1277</v>
      </c>
      <c r="G236" s="105" t="s">
        <v>1277</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1277</v>
      </c>
      <c r="C237" s="84" t="s">
        <v>1277</v>
      </c>
      <c r="D237" s="85" t="s">
        <v>1277</v>
      </c>
      <c r="E237" s="86" t="s">
        <v>1277</v>
      </c>
      <c r="F237" s="87" t="s">
        <v>1277</v>
      </c>
      <c r="G237" s="83" t="s">
        <v>1277</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1277</v>
      </c>
      <c r="C238" s="106" t="s">
        <v>1277</v>
      </c>
      <c r="D238" s="107" t="s">
        <v>1277</v>
      </c>
      <c r="E238" s="108" t="s">
        <v>1277</v>
      </c>
      <c r="F238" s="109" t="s">
        <v>1277</v>
      </c>
      <c r="G238" s="105" t="s">
        <v>1277</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1277</v>
      </c>
      <c r="C239" s="84" t="s">
        <v>1277</v>
      </c>
      <c r="D239" s="85" t="s">
        <v>1277</v>
      </c>
      <c r="E239" s="86" t="s">
        <v>1277</v>
      </c>
      <c r="F239" s="87" t="s">
        <v>1277</v>
      </c>
      <c r="G239" s="83" t="s">
        <v>1277</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1277</v>
      </c>
      <c r="C240" s="106" t="s">
        <v>1277</v>
      </c>
      <c r="D240" s="107" t="s">
        <v>1277</v>
      </c>
      <c r="E240" s="108" t="s">
        <v>1277</v>
      </c>
      <c r="F240" s="109" t="s">
        <v>1277</v>
      </c>
      <c r="G240" s="105" t="s">
        <v>1277</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1277</v>
      </c>
      <c r="C241" s="84" t="s">
        <v>1277</v>
      </c>
      <c r="D241" s="85" t="s">
        <v>1277</v>
      </c>
      <c r="E241" s="86" t="s">
        <v>1277</v>
      </c>
      <c r="F241" s="87" t="s">
        <v>1277</v>
      </c>
      <c r="G241" s="83" t="s">
        <v>1277</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1277</v>
      </c>
      <c r="C242" s="106" t="s">
        <v>1277</v>
      </c>
      <c r="D242" s="107" t="s">
        <v>1277</v>
      </c>
      <c r="E242" s="108" t="s">
        <v>1277</v>
      </c>
      <c r="F242" s="109" t="s">
        <v>1277</v>
      </c>
      <c r="G242" s="105" t="s">
        <v>1277</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1277</v>
      </c>
      <c r="C243" s="84" t="s">
        <v>1277</v>
      </c>
      <c r="D243" s="85" t="s">
        <v>1277</v>
      </c>
      <c r="E243" s="86" t="s">
        <v>1277</v>
      </c>
      <c r="F243" s="87" t="s">
        <v>1277</v>
      </c>
      <c r="G243" s="83" t="s">
        <v>1277</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1277</v>
      </c>
      <c r="C244" s="106" t="s">
        <v>1277</v>
      </c>
      <c r="D244" s="107" t="s">
        <v>1277</v>
      </c>
      <c r="E244" s="108" t="s">
        <v>1277</v>
      </c>
      <c r="F244" s="109" t="s">
        <v>1277</v>
      </c>
      <c r="G244" s="105" t="s">
        <v>1277</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1277</v>
      </c>
      <c r="C245" s="84" t="s">
        <v>1277</v>
      </c>
      <c r="D245" s="85" t="s">
        <v>1277</v>
      </c>
      <c r="E245" s="86" t="s">
        <v>1277</v>
      </c>
      <c r="F245" s="87" t="s">
        <v>1277</v>
      </c>
      <c r="G245" s="83" t="s">
        <v>1277</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1277</v>
      </c>
      <c r="C246" s="106" t="s">
        <v>1277</v>
      </c>
      <c r="D246" s="107" t="s">
        <v>1277</v>
      </c>
      <c r="E246" s="108" t="s">
        <v>1277</v>
      </c>
      <c r="F246" s="109" t="s">
        <v>1277</v>
      </c>
      <c r="G246" s="105" t="s">
        <v>1277</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1277</v>
      </c>
      <c r="C247" s="84" t="s">
        <v>1277</v>
      </c>
      <c r="D247" s="85" t="s">
        <v>1277</v>
      </c>
      <c r="E247" s="86" t="s">
        <v>1277</v>
      </c>
      <c r="F247" s="87" t="s">
        <v>1277</v>
      </c>
      <c r="G247" s="83" t="s">
        <v>1277</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1277</v>
      </c>
      <c r="C248" s="106" t="s">
        <v>1277</v>
      </c>
      <c r="D248" s="107" t="s">
        <v>1277</v>
      </c>
      <c r="E248" s="108" t="s">
        <v>1277</v>
      </c>
      <c r="F248" s="109" t="s">
        <v>1277</v>
      </c>
      <c r="G248" s="105" t="s">
        <v>1277</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1277</v>
      </c>
      <c r="C249" s="84" t="s">
        <v>1277</v>
      </c>
      <c r="D249" s="85" t="s">
        <v>1277</v>
      </c>
      <c r="E249" s="86" t="s">
        <v>1277</v>
      </c>
      <c r="F249" s="87" t="s">
        <v>1277</v>
      </c>
      <c r="G249" s="83" t="s">
        <v>1277</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1277</v>
      </c>
      <c r="C250" s="106" t="s">
        <v>1277</v>
      </c>
      <c r="D250" s="107" t="s">
        <v>1277</v>
      </c>
      <c r="E250" s="108" t="s">
        <v>1277</v>
      </c>
      <c r="F250" s="109" t="s">
        <v>1277</v>
      </c>
      <c r="G250" s="105" t="s">
        <v>1277</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1277</v>
      </c>
      <c r="C251" s="84" t="s">
        <v>1277</v>
      </c>
      <c r="D251" s="85" t="s">
        <v>1277</v>
      </c>
      <c r="E251" s="86" t="s">
        <v>1277</v>
      </c>
      <c r="F251" s="87" t="s">
        <v>1277</v>
      </c>
      <c r="G251" s="83" t="s">
        <v>1277</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1277</v>
      </c>
      <c r="C252" s="106" t="s">
        <v>1277</v>
      </c>
      <c r="D252" s="107" t="s">
        <v>1277</v>
      </c>
      <c r="E252" s="108" t="s">
        <v>1277</v>
      </c>
      <c r="F252" s="109" t="s">
        <v>1277</v>
      </c>
      <c r="G252" s="105" t="s">
        <v>1277</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1277</v>
      </c>
      <c r="C253" s="84" t="s">
        <v>1277</v>
      </c>
      <c r="D253" s="85" t="s">
        <v>1277</v>
      </c>
      <c r="E253" s="86" t="s">
        <v>1277</v>
      </c>
      <c r="F253" s="87" t="s">
        <v>1277</v>
      </c>
      <c r="G253" s="83" t="s">
        <v>1277</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1277</v>
      </c>
      <c r="C254" s="106" t="s">
        <v>1277</v>
      </c>
      <c r="D254" s="107" t="s">
        <v>1277</v>
      </c>
      <c r="E254" s="108" t="s">
        <v>1277</v>
      </c>
      <c r="F254" s="109" t="s">
        <v>1277</v>
      </c>
      <c r="G254" s="105" t="s">
        <v>1277</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1277</v>
      </c>
      <c r="C255" s="84" t="s">
        <v>1277</v>
      </c>
      <c r="D255" s="85" t="s">
        <v>1277</v>
      </c>
      <c r="E255" s="86" t="s">
        <v>1277</v>
      </c>
      <c r="F255" s="87" t="s">
        <v>1277</v>
      </c>
      <c r="G255" s="83" t="s">
        <v>1277</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1277</v>
      </c>
      <c r="C256" s="106" t="s">
        <v>1277</v>
      </c>
      <c r="D256" s="107" t="s">
        <v>1277</v>
      </c>
      <c r="E256" s="108" t="s">
        <v>1277</v>
      </c>
      <c r="F256" s="109" t="s">
        <v>1277</v>
      </c>
      <c r="G256" s="105" t="s">
        <v>1277</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1277</v>
      </c>
      <c r="C257" s="84" t="s">
        <v>1277</v>
      </c>
      <c r="D257" s="85" t="s">
        <v>1277</v>
      </c>
      <c r="E257" s="86" t="s">
        <v>1277</v>
      </c>
      <c r="F257" s="87" t="s">
        <v>1277</v>
      </c>
      <c r="G257" s="83" t="s">
        <v>1277</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1277</v>
      </c>
      <c r="C258" s="106" t="s">
        <v>1277</v>
      </c>
      <c r="D258" s="107" t="s">
        <v>1277</v>
      </c>
      <c r="E258" s="108" t="s">
        <v>1277</v>
      </c>
      <c r="F258" s="109" t="s">
        <v>1277</v>
      </c>
      <c r="G258" s="105" t="s">
        <v>1277</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1277</v>
      </c>
      <c r="C259" s="84" t="s">
        <v>1277</v>
      </c>
      <c r="D259" s="85" t="s">
        <v>1277</v>
      </c>
      <c r="E259" s="86" t="s">
        <v>1277</v>
      </c>
      <c r="F259" s="87" t="s">
        <v>1277</v>
      </c>
      <c r="G259" s="83" t="s">
        <v>1277</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1277</v>
      </c>
      <c r="C260" s="106" t="s">
        <v>1277</v>
      </c>
      <c r="D260" s="107" t="s">
        <v>1277</v>
      </c>
      <c r="E260" s="108" t="s">
        <v>1277</v>
      </c>
      <c r="F260" s="109" t="s">
        <v>1277</v>
      </c>
      <c r="G260" s="105" t="s">
        <v>1277</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1277</v>
      </c>
      <c r="C261" s="84" t="s">
        <v>1277</v>
      </c>
      <c r="D261" s="85" t="s">
        <v>1277</v>
      </c>
      <c r="E261" s="86" t="s">
        <v>1277</v>
      </c>
      <c r="F261" s="87" t="s">
        <v>1277</v>
      </c>
      <c r="G261" s="83" t="s">
        <v>1277</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1277</v>
      </c>
      <c r="C262" s="106" t="s">
        <v>1277</v>
      </c>
      <c r="D262" s="107" t="s">
        <v>1277</v>
      </c>
      <c r="E262" s="108" t="s">
        <v>1277</v>
      </c>
      <c r="F262" s="109" t="s">
        <v>1277</v>
      </c>
      <c r="G262" s="105" t="s">
        <v>1277</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1277</v>
      </c>
      <c r="C263" s="84" t="s">
        <v>1277</v>
      </c>
      <c r="D263" s="85" t="s">
        <v>1277</v>
      </c>
      <c r="E263" s="86" t="s">
        <v>1277</v>
      </c>
      <c r="F263" s="87" t="s">
        <v>1277</v>
      </c>
      <c r="G263" s="83" t="s">
        <v>1277</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1277</v>
      </c>
      <c r="C264" s="106" t="s">
        <v>1277</v>
      </c>
      <c r="D264" s="107" t="s">
        <v>1277</v>
      </c>
      <c r="E264" s="108" t="s">
        <v>1277</v>
      </c>
      <c r="F264" s="109" t="s">
        <v>1277</v>
      </c>
      <c r="G264" s="105" t="s">
        <v>1277</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1277</v>
      </c>
      <c r="C265" s="84" t="s">
        <v>1277</v>
      </c>
      <c r="D265" s="85" t="s">
        <v>1277</v>
      </c>
      <c r="E265" s="86" t="s">
        <v>1277</v>
      </c>
      <c r="F265" s="87" t="s">
        <v>1277</v>
      </c>
      <c r="G265" s="83" t="s">
        <v>1277</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1277</v>
      </c>
      <c r="C266" s="106" t="s">
        <v>1277</v>
      </c>
      <c r="D266" s="107" t="s">
        <v>1277</v>
      </c>
      <c r="E266" s="108" t="s">
        <v>1277</v>
      </c>
      <c r="F266" s="109" t="s">
        <v>1277</v>
      </c>
      <c r="G266" s="105" t="s">
        <v>1277</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1277</v>
      </c>
      <c r="C267" s="84" t="s">
        <v>1277</v>
      </c>
      <c r="D267" s="85" t="s">
        <v>1277</v>
      </c>
      <c r="E267" s="86" t="s">
        <v>1277</v>
      </c>
      <c r="F267" s="87" t="s">
        <v>1277</v>
      </c>
      <c r="G267" s="83" t="s">
        <v>1277</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1277</v>
      </c>
      <c r="C268" s="106" t="s">
        <v>1277</v>
      </c>
      <c r="D268" s="107" t="s">
        <v>1277</v>
      </c>
      <c r="E268" s="108" t="s">
        <v>1277</v>
      </c>
      <c r="F268" s="109" t="s">
        <v>1277</v>
      </c>
      <c r="G268" s="105" t="s">
        <v>1277</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1277</v>
      </c>
      <c r="C269" s="84" t="s">
        <v>1277</v>
      </c>
      <c r="D269" s="85" t="s">
        <v>1277</v>
      </c>
      <c r="E269" s="86" t="s">
        <v>1277</v>
      </c>
      <c r="F269" s="87" t="s">
        <v>1277</v>
      </c>
      <c r="G269" s="83" t="s">
        <v>1277</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1277</v>
      </c>
      <c r="C270" s="106" t="s">
        <v>1277</v>
      </c>
      <c r="D270" s="107" t="s">
        <v>1277</v>
      </c>
      <c r="E270" s="108" t="s">
        <v>1277</v>
      </c>
      <c r="F270" s="109" t="s">
        <v>1277</v>
      </c>
      <c r="G270" s="105" t="s">
        <v>1277</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1277</v>
      </c>
      <c r="C271" s="84" t="s">
        <v>1277</v>
      </c>
      <c r="D271" s="85" t="s">
        <v>1277</v>
      </c>
      <c r="E271" s="86" t="s">
        <v>1277</v>
      </c>
      <c r="F271" s="87" t="s">
        <v>1277</v>
      </c>
      <c r="G271" s="83" t="s">
        <v>1277</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1277</v>
      </c>
      <c r="C272" s="106" t="s">
        <v>1277</v>
      </c>
      <c r="D272" s="107" t="s">
        <v>1277</v>
      </c>
      <c r="E272" s="108" t="s">
        <v>1277</v>
      </c>
      <c r="F272" s="109" t="s">
        <v>1277</v>
      </c>
      <c r="G272" s="105" t="s">
        <v>1277</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1277</v>
      </c>
      <c r="C273" s="84" t="s">
        <v>1277</v>
      </c>
      <c r="D273" s="85" t="s">
        <v>1277</v>
      </c>
      <c r="E273" s="86" t="s">
        <v>1277</v>
      </c>
      <c r="F273" s="87" t="s">
        <v>1277</v>
      </c>
      <c r="G273" s="83" t="s">
        <v>1277</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1277</v>
      </c>
      <c r="C274" s="106" t="s">
        <v>1277</v>
      </c>
      <c r="D274" s="107" t="s">
        <v>1277</v>
      </c>
      <c r="E274" s="108" t="s">
        <v>1277</v>
      </c>
      <c r="F274" s="109" t="s">
        <v>1277</v>
      </c>
      <c r="G274" s="105" t="s">
        <v>1277</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1277</v>
      </c>
      <c r="C275" s="84" t="s">
        <v>1277</v>
      </c>
      <c r="D275" s="85" t="s">
        <v>1277</v>
      </c>
      <c r="E275" s="86" t="s">
        <v>1277</v>
      </c>
      <c r="F275" s="87" t="s">
        <v>1277</v>
      </c>
      <c r="G275" s="83" t="s">
        <v>1277</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1277</v>
      </c>
      <c r="C276" s="106" t="s">
        <v>1277</v>
      </c>
      <c r="D276" s="107" t="s">
        <v>1277</v>
      </c>
      <c r="E276" s="108" t="s">
        <v>1277</v>
      </c>
      <c r="F276" s="109" t="s">
        <v>1277</v>
      </c>
      <c r="G276" s="105" t="s">
        <v>1277</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1277</v>
      </c>
      <c r="C277" s="84" t="s">
        <v>1277</v>
      </c>
      <c r="D277" s="85" t="s">
        <v>1277</v>
      </c>
      <c r="E277" s="86" t="s">
        <v>1277</v>
      </c>
      <c r="F277" s="87" t="s">
        <v>1277</v>
      </c>
      <c r="G277" s="83" t="s">
        <v>1277</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1277</v>
      </c>
      <c r="C278" s="106" t="s">
        <v>1277</v>
      </c>
      <c r="D278" s="107" t="s">
        <v>1277</v>
      </c>
      <c r="E278" s="108" t="s">
        <v>1277</v>
      </c>
      <c r="F278" s="109" t="s">
        <v>1277</v>
      </c>
      <c r="G278" s="105" t="s">
        <v>1277</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1277</v>
      </c>
      <c r="C279" s="84" t="s">
        <v>1277</v>
      </c>
      <c r="D279" s="85" t="s">
        <v>1277</v>
      </c>
      <c r="E279" s="86" t="s">
        <v>1277</v>
      </c>
      <c r="F279" s="87" t="s">
        <v>1277</v>
      </c>
      <c r="G279" s="83" t="s">
        <v>1277</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1277</v>
      </c>
      <c r="C280" s="106" t="s">
        <v>1277</v>
      </c>
      <c r="D280" s="107" t="s">
        <v>1277</v>
      </c>
      <c r="E280" s="108" t="s">
        <v>1277</v>
      </c>
      <c r="F280" s="109" t="s">
        <v>1277</v>
      </c>
      <c r="G280" s="105" t="s">
        <v>1277</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1277</v>
      </c>
      <c r="C281" s="84" t="s">
        <v>1277</v>
      </c>
      <c r="D281" s="85" t="s">
        <v>1277</v>
      </c>
      <c r="E281" s="86" t="s">
        <v>1277</v>
      </c>
      <c r="F281" s="87" t="s">
        <v>1277</v>
      </c>
      <c r="G281" s="83" t="s">
        <v>1277</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1277</v>
      </c>
      <c r="C282" s="106" t="s">
        <v>1277</v>
      </c>
      <c r="D282" s="107" t="s">
        <v>1277</v>
      </c>
      <c r="E282" s="108" t="s">
        <v>1277</v>
      </c>
      <c r="F282" s="109" t="s">
        <v>1277</v>
      </c>
      <c r="G282" s="105" t="s">
        <v>1277</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1277</v>
      </c>
      <c r="C283" s="84" t="s">
        <v>1277</v>
      </c>
      <c r="D283" s="85" t="s">
        <v>1277</v>
      </c>
      <c r="E283" s="86" t="s">
        <v>1277</v>
      </c>
      <c r="F283" s="87" t="s">
        <v>1277</v>
      </c>
      <c r="G283" s="83" t="s">
        <v>1277</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1277</v>
      </c>
      <c r="C284" s="106" t="s">
        <v>1277</v>
      </c>
      <c r="D284" s="107" t="s">
        <v>1277</v>
      </c>
      <c r="E284" s="108" t="s">
        <v>1277</v>
      </c>
      <c r="F284" s="109" t="s">
        <v>1277</v>
      </c>
      <c r="G284" s="105" t="s">
        <v>1277</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1277</v>
      </c>
      <c r="C285" s="84" t="s">
        <v>1277</v>
      </c>
      <c r="D285" s="85" t="s">
        <v>1277</v>
      </c>
      <c r="E285" s="86" t="s">
        <v>1277</v>
      </c>
      <c r="F285" s="87" t="s">
        <v>1277</v>
      </c>
      <c r="G285" s="83" t="s">
        <v>1277</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1277</v>
      </c>
      <c r="C286" s="106" t="s">
        <v>1277</v>
      </c>
      <c r="D286" s="107" t="s">
        <v>1277</v>
      </c>
      <c r="E286" s="108" t="s">
        <v>1277</v>
      </c>
      <c r="F286" s="109" t="s">
        <v>1277</v>
      </c>
      <c r="G286" s="105" t="s">
        <v>1277</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1277</v>
      </c>
      <c r="C287" s="84" t="s">
        <v>1277</v>
      </c>
      <c r="D287" s="85" t="s">
        <v>1277</v>
      </c>
      <c r="E287" s="86" t="s">
        <v>1277</v>
      </c>
      <c r="F287" s="87" t="s">
        <v>1277</v>
      </c>
      <c r="G287" s="83" t="s">
        <v>1277</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1277</v>
      </c>
      <c r="C288" s="106" t="s">
        <v>1277</v>
      </c>
      <c r="D288" s="107" t="s">
        <v>1277</v>
      </c>
      <c r="E288" s="108" t="s">
        <v>1277</v>
      </c>
      <c r="F288" s="109" t="s">
        <v>1277</v>
      </c>
      <c r="G288" s="105" t="s">
        <v>1277</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1277</v>
      </c>
      <c r="C289" s="84" t="s">
        <v>1277</v>
      </c>
      <c r="D289" s="85" t="s">
        <v>1277</v>
      </c>
      <c r="E289" s="86" t="s">
        <v>1277</v>
      </c>
      <c r="F289" s="87" t="s">
        <v>1277</v>
      </c>
      <c r="G289" s="83" t="s">
        <v>1277</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1277</v>
      </c>
      <c r="C290" s="106" t="s">
        <v>1277</v>
      </c>
      <c r="D290" s="107" t="s">
        <v>1277</v>
      </c>
      <c r="E290" s="108" t="s">
        <v>1277</v>
      </c>
      <c r="F290" s="109" t="s">
        <v>1277</v>
      </c>
      <c r="G290" s="105" t="s">
        <v>1277</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1277</v>
      </c>
      <c r="C291" s="84" t="s">
        <v>1277</v>
      </c>
      <c r="D291" s="85" t="s">
        <v>1277</v>
      </c>
      <c r="E291" s="86" t="s">
        <v>1277</v>
      </c>
      <c r="F291" s="87" t="s">
        <v>1277</v>
      </c>
      <c r="G291" s="83" t="s">
        <v>1277</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1277</v>
      </c>
      <c r="C292" s="106" t="s">
        <v>1277</v>
      </c>
      <c r="D292" s="107" t="s">
        <v>1277</v>
      </c>
      <c r="E292" s="108" t="s">
        <v>1277</v>
      </c>
      <c r="F292" s="109" t="s">
        <v>1277</v>
      </c>
      <c r="G292" s="105" t="s">
        <v>1277</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1277</v>
      </c>
      <c r="C293" s="84" t="s">
        <v>1277</v>
      </c>
      <c r="D293" s="85" t="s">
        <v>1277</v>
      </c>
      <c r="E293" s="86" t="s">
        <v>1277</v>
      </c>
      <c r="F293" s="87" t="s">
        <v>1277</v>
      </c>
      <c r="G293" s="83" t="s">
        <v>1277</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1277</v>
      </c>
      <c r="C294" s="106" t="s">
        <v>1277</v>
      </c>
      <c r="D294" s="107" t="s">
        <v>1277</v>
      </c>
      <c r="E294" s="108" t="s">
        <v>1277</v>
      </c>
      <c r="F294" s="109" t="s">
        <v>1277</v>
      </c>
      <c r="G294" s="105" t="s">
        <v>1277</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1277</v>
      </c>
      <c r="C295" s="84" t="s">
        <v>1277</v>
      </c>
      <c r="D295" s="85" t="s">
        <v>1277</v>
      </c>
      <c r="E295" s="86" t="s">
        <v>1277</v>
      </c>
      <c r="F295" s="87" t="s">
        <v>1277</v>
      </c>
      <c r="G295" s="83" t="s">
        <v>1277</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1277</v>
      </c>
      <c r="C296" s="106" t="s">
        <v>1277</v>
      </c>
      <c r="D296" s="107" t="s">
        <v>1277</v>
      </c>
      <c r="E296" s="108" t="s">
        <v>1277</v>
      </c>
      <c r="F296" s="109" t="s">
        <v>1277</v>
      </c>
      <c r="G296" s="105" t="s">
        <v>1277</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1277</v>
      </c>
      <c r="C297" s="84" t="s">
        <v>1277</v>
      </c>
      <c r="D297" s="85" t="s">
        <v>1277</v>
      </c>
      <c r="E297" s="86" t="s">
        <v>1277</v>
      </c>
      <c r="F297" s="87" t="s">
        <v>1277</v>
      </c>
      <c r="G297" s="83" t="s">
        <v>1277</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1277</v>
      </c>
      <c r="C298" s="106" t="s">
        <v>1277</v>
      </c>
      <c r="D298" s="107" t="s">
        <v>1277</v>
      </c>
      <c r="E298" s="108" t="s">
        <v>1277</v>
      </c>
      <c r="F298" s="109" t="s">
        <v>1277</v>
      </c>
      <c r="G298" s="105" t="s">
        <v>1277</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1277</v>
      </c>
      <c r="C299" s="84" t="s">
        <v>1277</v>
      </c>
      <c r="D299" s="85" t="s">
        <v>1277</v>
      </c>
      <c r="E299" s="86" t="s">
        <v>1277</v>
      </c>
      <c r="F299" s="87" t="s">
        <v>1277</v>
      </c>
      <c r="G299" s="83" t="s">
        <v>1277</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1277</v>
      </c>
      <c r="C300" s="106" t="s">
        <v>1277</v>
      </c>
      <c r="D300" s="107" t="s">
        <v>1277</v>
      </c>
      <c r="E300" s="108" t="s">
        <v>1277</v>
      </c>
      <c r="F300" s="109" t="s">
        <v>1277</v>
      </c>
      <c r="G300" s="105" t="s">
        <v>1277</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1277</v>
      </c>
      <c r="C301" s="84" t="s">
        <v>1277</v>
      </c>
      <c r="D301" s="85" t="s">
        <v>1277</v>
      </c>
      <c r="E301" s="86" t="s">
        <v>1277</v>
      </c>
      <c r="F301" s="87" t="s">
        <v>1277</v>
      </c>
      <c r="G301" s="83" t="s">
        <v>1277</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1277</v>
      </c>
      <c r="C302" s="106" t="s">
        <v>1277</v>
      </c>
      <c r="D302" s="107" t="s">
        <v>1277</v>
      </c>
      <c r="E302" s="108" t="s">
        <v>1277</v>
      </c>
      <c r="F302" s="109" t="s">
        <v>1277</v>
      </c>
      <c r="G302" s="105" t="s">
        <v>1277</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1277</v>
      </c>
      <c r="C303" s="84" t="s">
        <v>1277</v>
      </c>
      <c r="D303" s="85" t="s">
        <v>1277</v>
      </c>
      <c r="E303" s="86" t="s">
        <v>1277</v>
      </c>
      <c r="F303" s="87" t="s">
        <v>1277</v>
      </c>
      <c r="G303" s="83" t="s">
        <v>1277</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6006</v>
      </c>
      <c r="B3" s="1158" t="s">
        <v>7439</v>
      </c>
      <c r="C3" s="1159" t="s">
        <v>738</v>
      </c>
      <c r="D3" s="1160" t="s">
        <v>434</v>
      </c>
      <c r="E3" s="1161" t="s">
        <v>543</v>
      </c>
      <c r="F3" s="1162" t="s">
        <v>1357</v>
      </c>
      <c r="G3" s="1158" t="s">
        <v>2007</v>
      </c>
      <c r="H3" s="736" t="s">
        <v>7440</v>
      </c>
      <c r="I3" s="1163" t="s">
        <v>7441</v>
      </c>
      <c r="J3" s="736" t="s">
        <v>7168</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7049</v>
      </c>
      <c r="X3" s="1167" t="s">
        <v>2185</v>
      </c>
      <c r="Y3" s="736" t="s">
        <v>1598</v>
      </c>
      <c r="Z3" s="1167" t="s">
        <v>7454</v>
      </c>
      <c r="AA3" s="736" t="s">
        <v>7455</v>
      </c>
      <c r="AB3" s="1167"/>
      <c r="AC3" s="736" t="s">
        <v>7456</v>
      </c>
      <c r="AD3" s="736" t="s">
        <v>3602</v>
      </c>
      <c r="AE3" s="736" t="s">
        <v>7457</v>
      </c>
      <c r="AF3" s="1167" t="s">
        <v>7458</v>
      </c>
      <c r="AG3" s="1167"/>
      <c r="AH3" s="1167" t="s">
        <v>7459</v>
      </c>
      <c r="AI3" s="1167" t="s">
        <v>7460</v>
      </c>
      <c r="AJ3" s="1126"/>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6"/>
      <c r="BS3" s="736" t="s">
        <v>7480</v>
      </c>
      <c r="BT3" s="1126"/>
      <c r="BU3" s="736" t="s">
        <v>7481</v>
      </c>
      <c r="BV3" s="1125"/>
      <c r="BW3" s="1126"/>
      <c r="BX3" s="1167" t="s">
        <v>1982</v>
      </c>
      <c r="BY3" s="1126"/>
      <c r="BZ3" s="1125"/>
      <c r="CA3" s="1167" t="s">
        <v>3312</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5990</v>
      </c>
      <c r="B4" s="1158" t="s">
        <v>7487</v>
      </c>
      <c r="C4" s="1159" t="s">
        <v>332</v>
      </c>
      <c r="D4" s="1160" t="s">
        <v>332</v>
      </c>
      <c r="E4" s="1161" t="s">
        <v>435</v>
      </c>
      <c r="F4" s="1162" t="s">
        <v>3658</v>
      </c>
      <c r="G4" s="1158" t="s">
        <v>5658</v>
      </c>
      <c r="H4" s="1169" t="s">
        <v>7488</v>
      </c>
      <c r="I4" s="1170" t="s">
        <v>7489</v>
      </c>
      <c r="J4" s="1125"/>
      <c r="K4" s="736" t="s">
        <v>7490</v>
      </c>
      <c r="L4" s="1126"/>
      <c r="M4" s="1166" t="s">
        <v>7491</v>
      </c>
      <c r="N4" s="1126"/>
      <c r="O4" s="710" t="s">
        <v>7492</v>
      </c>
      <c r="P4" s="1165" t="s">
        <v>7493</v>
      </c>
      <c r="Q4" s="1126"/>
      <c r="R4" s="710" t="s">
        <v>7494</v>
      </c>
      <c r="S4" s="1126"/>
      <c r="T4" s="736" t="s">
        <v>7495</v>
      </c>
      <c r="U4" s="710" t="s">
        <v>6950</v>
      </c>
      <c r="V4" s="1166" t="s">
        <v>7496</v>
      </c>
      <c r="W4" s="710" t="s">
        <v>1097</v>
      </c>
      <c r="X4" s="710" t="s">
        <v>1932</v>
      </c>
      <c r="Y4" s="710" t="s">
        <v>2643</v>
      </c>
      <c r="Z4" s="1166" t="s">
        <v>4953</v>
      </c>
      <c r="AA4" s="828"/>
      <c r="AB4" s="1171" t="s">
        <v>7497</v>
      </c>
      <c r="AC4" s="710" t="s">
        <v>3039</v>
      </c>
      <c r="AD4" s="710" t="s">
        <v>5876</v>
      </c>
      <c r="AE4" s="828"/>
      <c r="AF4" s="1163" t="s">
        <v>7269</v>
      </c>
      <c r="AG4" s="1126"/>
      <c r="AH4" s="1165" t="s">
        <v>7498</v>
      </c>
      <c r="AI4" s="1165" t="s">
        <v>4699</v>
      </c>
      <c r="AJ4" s="1126"/>
      <c r="AK4" s="710" t="s">
        <v>7499</v>
      </c>
      <c r="AL4" s="1126"/>
      <c r="AM4" s="1163" t="s">
        <v>7500</v>
      </c>
      <c r="AN4" s="736" t="s">
        <v>7501</v>
      </c>
      <c r="AO4" s="736" t="s">
        <v>7502</v>
      </c>
      <c r="AP4" s="1165" t="s">
        <v>7461</v>
      </c>
      <c r="AQ4" s="1125"/>
      <c r="AR4" s="736" t="s">
        <v>7503</v>
      </c>
      <c r="AS4" s="1126"/>
      <c r="AT4" s="1163" t="s">
        <v>7468</v>
      </c>
      <c r="AU4" s="1165" t="s">
        <v>7504</v>
      </c>
      <c r="AV4" s="1125"/>
      <c r="AW4" s="1163" t="s">
        <v>7505</v>
      </c>
      <c r="AX4" s="1125"/>
      <c r="AY4" s="1126"/>
      <c r="AZ4" s="1163" t="s">
        <v>7506</v>
      </c>
      <c r="BA4" s="1166" t="s">
        <v>4891</v>
      </c>
      <c r="BB4" s="1163" t="s">
        <v>7507</v>
      </c>
      <c r="BC4" s="710" t="s">
        <v>7508</v>
      </c>
      <c r="BD4" s="1166" t="s">
        <v>7509</v>
      </c>
      <c r="BE4" s="1126"/>
      <c r="BF4" s="1126"/>
      <c r="BG4" s="1126"/>
      <c r="BH4" s="1126"/>
      <c r="BI4" s="1126"/>
      <c r="BJ4" s="1126"/>
      <c r="BK4" s="1126"/>
      <c r="BL4" s="1126"/>
      <c r="BM4" s="1126"/>
      <c r="BN4" s="1126"/>
      <c r="BO4" s="1126"/>
      <c r="BP4" s="1126"/>
      <c r="BQ4" s="1126"/>
      <c r="BR4" s="1126"/>
      <c r="BS4" s="1126"/>
      <c r="BT4" s="1126"/>
      <c r="BU4" s="1126"/>
      <c r="BV4" s="1125"/>
      <c r="BW4" s="1166" t="s">
        <v>4975</v>
      </c>
      <c r="BX4" s="710" t="s">
        <v>1747</v>
      </c>
      <c r="BY4" s="1126"/>
      <c r="BZ4" s="1125"/>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72" t="s">
        <v>5995</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6057</v>
      </c>
      <c r="X5" s="736"/>
      <c r="Y5" s="736" t="s">
        <v>2943</v>
      </c>
      <c r="Z5" s="1165" t="s">
        <v>1001</v>
      </c>
      <c r="AA5" s="828"/>
      <c r="AB5" s="828"/>
      <c r="AC5" s="736" t="s">
        <v>7520</v>
      </c>
      <c r="AD5" s="1125"/>
      <c r="AE5" s="736"/>
      <c r="AF5" s="736" t="s">
        <v>7521</v>
      </c>
      <c r="AG5" s="736"/>
      <c r="AH5" s="736" t="s">
        <v>7522</v>
      </c>
      <c r="AI5" s="736" t="s">
        <v>1749</v>
      </c>
      <c r="AJ5" s="1125"/>
      <c r="AK5" s="736"/>
      <c r="AL5" s="736"/>
      <c r="AM5" s="736" t="s">
        <v>7523</v>
      </c>
      <c r="AN5" s="1125"/>
      <c r="AO5" s="1125"/>
      <c r="AP5" s="736" t="s">
        <v>7524</v>
      </c>
      <c r="AQ5" s="1166" t="s">
        <v>7525</v>
      </c>
      <c r="AR5" s="736" t="s">
        <v>7526</v>
      </c>
      <c r="AS5" s="736"/>
      <c r="AT5" s="736" t="s">
        <v>7527</v>
      </c>
      <c r="AU5" s="710" t="s">
        <v>7528</v>
      </c>
      <c r="AV5" s="736"/>
      <c r="AW5" s="1173" t="s">
        <v>7529</v>
      </c>
      <c r="AX5" s="1119"/>
      <c r="AY5" s="1119" t="s">
        <v>7530</v>
      </c>
      <c r="AZ5" s="736" t="s">
        <v>2803</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5"/>
      <c r="BR5" s="1125"/>
      <c r="BS5" s="1125"/>
      <c r="BT5" s="1125"/>
      <c r="BU5" s="1125"/>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19"/>
    </row>
    <row r="6" ht="15.75" customHeight="1">
      <c r="A6" s="1174" t="s">
        <v>7536</v>
      </c>
      <c r="B6" s="1158" t="s">
        <v>7537</v>
      </c>
      <c r="C6" s="1159" t="s">
        <v>435</v>
      </c>
      <c r="D6" s="1160" t="s">
        <v>330</v>
      </c>
      <c r="E6" s="1161" t="s">
        <v>434</v>
      </c>
      <c r="F6" s="1162" t="s">
        <v>5364</v>
      </c>
      <c r="G6" s="1158" t="s">
        <v>7538</v>
      </c>
      <c r="H6" s="1165" t="s">
        <v>7539</v>
      </c>
      <c r="I6" s="710" t="s">
        <v>7540</v>
      </c>
      <c r="J6" s="736"/>
      <c r="K6" s="1163" t="s">
        <v>7541</v>
      </c>
      <c r="L6" s="710" t="s">
        <v>7542</v>
      </c>
      <c r="M6" s="1125"/>
      <c r="N6" s="1125"/>
      <c r="O6" s="710" t="s">
        <v>7543</v>
      </c>
      <c r="P6" s="1125"/>
      <c r="Q6" s="736" t="s">
        <v>7544</v>
      </c>
      <c r="R6" s="1165" t="s">
        <v>7545</v>
      </c>
      <c r="S6" s="1125"/>
      <c r="T6" s="1163" t="s">
        <v>7546</v>
      </c>
      <c r="U6" s="1163" t="s">
        <v>670</v>
      </c>
      <c r="V6" s="736" t="s">
        <v>7547</v>
      </c>
      <c r="W6" s="1125"/>
      <c r="X6" s="1163" t="s">
        <v>5691</v>
      </c>
      <c r="Y6" s="1165" t="s">
        <v>2129</v>
      </c>
      <c r="Z6" s="1125"/>
      <c r="AA6" s="1125"/>
      <c r="AB6" s="1125"/>
      <c r="AC6" s="1125"/>
      <c r="AD6" s="736" t="s">
        <v>7548</v>
      </c>
      <c r="AE6" s="828"/>
      <c r="AF6" s="710" t="s">
        <v>460</v>
      </c>
      <c r="AG6" s="828"/>
      <c r="AH6" s="1125"/>
      <c r="AI6" s="1125"/>
      <c r="AJ6" s="1166" t="s">
        <v>2243</v>
      </c>
      <c r="AK6" s="1165" t="s">
        <v>5679</v>
      </c>
      <c r="AL6" s="744" t="s">
        <v>7549</v>
      </c>
      <c r="AM6" s="1165" t="s">
        <v>7550</v>
      </c>
      <c r="AN6" s="1125"/>
      <c r="AO6" s="1125"/>
      <c r="AP6" s="736" t="s">
        <v>7461</v>
      </c>
      <c r="AQ6" s="736"/>
      <c r="AR6" s="1166" t="s">
        <v>7551</v>
      </c>
      <c r="AS6" s="828"/>
      <c r="AT6" s="1166" t="s">
        <v>7552</v>
      </c>
      <c r="AU6" s="710" t="s">
        <v>7553</v>
      </c>
      <c r="AV6" s="1166" t="s">
        <v>7554</v>
      </c>
      <c r="AW6" s="1165" t="s">
        <v>7555</v>
      </c>
      <c r="AX6" s="1125"/>
      <c r="AY6" s="1125"/>
      <c r="AZ6" s="1166" t="s">
        <v>4194</v>
      </c>
      <c r="BA6" s="828"/>
      <c r="BB6" s="1165" t="s">
        <v>7556</v>
      </c>
      <c r="BC6" s="1165" t="s">
        <v>7557</v>
      </c>
      <c r="BD6" s="1125"/>
      <c r="BE6" s="1125"/>
      <c r="BF6" s="1125"/>
      <c r="BG6" s="1175" t="s">
        <v>7558</v>
      </c>
      <c r="BH6" s="1004"/>
      <c r="BI6" s="1004"/>
      <c r="BJ6" s="1004"/>
      <c r="BK6" s="1175" t="s">
        <v>7559</v>
      </c>
      <c r="BL6" s="1004"/>
      <c r="BM6" s="1003" t="s">
        <v>7560</v>
      </c>
      <c r="BN6" s="1001" t="s">
        <v>7561</v>
      </c>
      <c r="BO6" s="1004"/>
      <c r="BP6" s="1004"/>
      <c r="BQ6" s="1176"/>
      <c r="BR6" s="1125"/>
      <c r="BS6" s="1166" t="s">
        <v>7562</v>
      </c>
      <c r="BT6" s="1125"/>
      <c r="BU6" s="1125"/>
      <c r="BV6" s="1125"/>
      <c r="BW6" s="1125"/>
      <c r="BX6" s="1125"/>
      <c r="BY6" s="1125"/>
      <c r="BZ6" s="1125"/>
      <c r="CA6" s="1125"/>
      <c r="CB6" s="1125"/>
      <c r="CC6" s="1165" t="s">
        <v>447</v>
      </c>
      <c r="CD6" s="828"/>
      <c r="CE6" s="1177"/>
      <c r="CF6" s="1177"/>
      <c r="CG6" s="1178"/>
      <c r="CH6" s="1178"/>
      <c r="CI6" s="1177" t="s">
        <v>7563</v>
      </c>
      <c r="CJ6" s="1178"/>
      <c r="CK6" s="1178"/>
      <c r="CL6" s="1177" t="s">
        <v>5658</v>
      </c>
      <c r="CM6" s="1179" t="s">
        <v>7564</v>
      </c>
      <c r="CN6" s="1179" t="s">
        <v>4576</v>
      </c>
      <c r="CO6" s="1177"/>
      <c r="CP6" s="1177"/>
      <c r="CQ6" s="1177"/>
      <c r="CR6" s="1177"/>
      <c r="CS6" s="1179" t="s">
        <v>7565</v>
      </c>
      <c r="CT6" s="142"/>
    </row>
    <row r="7" ht="15.75" customHeight="1">
      <c r="A7" s="1180" t="s">
        <v>6759</v>
      </c>
      <c r="B7" s="1158" t="s">
        <v>7566</v>
      </c>
      <c r="C7" s="1159" t="s">
        <v>435</v>
      </c>
      <c r="D7" s="1160" t="s">
        <v>543</v>
      </c>
      <c r="E7" s="1161" t="s">
        <v>332</v>
      </c>
      <c r="F7" s="1162" t="s">
        <v>2577</v>
      </c>
      <c r="G7" s="1158" t="s">
        <v>4194</v>
      </c>
      <c r="H7" s="710" t="s">
        <v>7567</v>
      </c>
      <c r="I7" s="1164" t="s">
        <v>7568</v>
      </c>
      <c r="J7" s="1181"/>
      <c r="K7" s="710" t="s">
        <v>7569</v>
      </c>
      <c r="L7" s="1182"/>
      <c r="M7" s="1163" t="s">
        <v>7570</v>
      </c>
      <c r="N7" s="1126"/>
      <c r="O7" s="1126"/>
      <c r="P7" s="1167" t="s">
        <v>7571</v>
      </c>
      <c r="Q7" s="1126"/>
      <c r="R7" s="736"/>
      <c r="S7" s="1126"/>
      <c r="T7" s="1126"/>
      <c r="U7" s="1167" t="s">
        <v>7572</v>
      </c>
      <c r="V7" s="1167"/>
      <c r="W7" s="1163" t="s">
        <v>1839</v>
      </c>
      <c r="X7" s="710" t="s">
        <v>2145</v>
      </c>
      <c r="Y7" s="710" t="s">
        <v>3604</v>
      </c>
      <c r="Z7" s="1163" t="s">
        <v>7573</v>
      </c>
      <c r="AA7" s="828"/>
      <c r="AB7" s="828"/>
      <c r="AC7" s="1167" t="s">
        <v>7574</v>
      </c>
      <c r="AD7" s="710" t="s">
        <v>4173</v>
      </c>
      <c r="AE7" s="828"/>
      <c r="AF7" s="710" t="s">
        <v>7575</v>
      </c>
      <c r="AG7" s="1182"/>
      <c r="AH7" s="1167" t="s">
        <v>7576</v>
      </c>
      <c r="AI7" s="1167" t="s">
        <v>1079</v>
      </c>
      <c r="AJ7" s="1167"/>
      <c r="AK7" s="736" t="s">
        <v>7577</v>
      </c>
      <c r="AL7" s="1167" t="s">
        <v>5819</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4723</v>
      </c>
      <c r="BA7" s="828"/>
      <c r="BB7" s="710" t="s">
        <v>7586</v>
      </c>
      <c r="BC7" s="1184" t="s">
        <v>7587</v>
      </c>
      <c r="BD7" s="1163" t="s">
        <v>7588</v>
      </c>
      <c r="BE7" s="828"/>
      <c r="BF7" s="828"/>
      <c r="BG7" s="1125"/>
      <c r="BH7" s="1125"/>
      <c r="BI7" s="1126"/>
      <c r="BJ7" s="1126"/>
      <c r="BK7" s="1126"/>
      <c r="BL7" s="1126"/>
      <c r="BM7" s="1126"/>
      <c r="BN7" s="1126"/>
      <c r="BO7" s="1126"/>
      <c r="BP7" s="1126"/>
      <c r="BQ7" s="1126"/>
      <c r="BR7" s="1126"/>
      <c r="BS7" s="1126"/>
      <c r="BT7" s="1126"/>
      <c r="BU7" s="1126"/>
      <c r="BV7" s="1185" t="s">
        <v>2052</v>
      </c>
      <c r="BW7" s="1165" t="s">
        <v>2065</v>
      </c>
      <c r="BX7" s="1163" t="s">
        <v>2076</v>
      </c>
      <c r="BY7" s="1166" t="s">
        <v>4538</v>
      </c>
      <c r="BZ7" s="1165" t="s">
        <v>7589</v>
      </c>
      <c r="CA7" s="1166" t="s">
        <v>1083</v>
      </c>
      <c r="CB7" s="1166" t="s">
        <v>7590</v>
      </c>
      <c r="CC7" s="1166" t="s">
        <v>473</v>
      </c>
      <c r="CD7" s="1186" t="s">
        <v>2104</v>
      </c>
      <c r="CE7" s="1126"/>
      <c r="CF7" s="1126"/>
      <c r="CG7" s="1126"/>
      <c r="CH7" s="1126"/>
      <c r="CI7" s="1126"/>
      <c r="CJ7" s="1126"/>
      <c r="CK7" s="1126"/>
      <c r="CL7" s="1126"/>
      <c r="CM7" s="1126"/>
      <c r="CN7" s="1126"/>
      <c r="CO7" s="1126"/>
      <c r="CP7" s="1126"/>
      <c r="CQ7" s="1126"/>
      <c r="CR7" s="1126"/>
      <c r="CS7" s="1126"/>
      <c r="CT7" s="736" t="s">
        <v>7591</v>
      </c>
    </row>
    <row r="8" ht="15.75" customHeight="1">
      <c r="A8" s="1187" t="s">
        <v>7592</v>
      </c>
      <c r="B8" s="1158" t="s">
        <v>7593</v>
      </c>
      <c r="C8" s="1159" t="s">
        <v>739</v>
      </c>
      <c r="D8" s="1160" t="s">
        <v>543</v>
      </c>
      <c r="E8" s="1161" t="s">
        <v>642</v>
      </c>
      <c r="F8" s="1162" t="s">
        <v>3377</v>
      </c>
      <c r="G8" s="1158" t="s">
        <v>1764</v>
      </c>
      <c r="H8" s="710" t="s">
        <v>7594</v>
      </c>
      <c r="I8" s="710" t="s">
        <v>7595</v>
      </c>
      <c r="J8" s="828"/>
      <c r="K8" s="1125"/>
      <c r="L8" s="1126"/>
      <c r="M8" s="1125"/>
      <c r="N8" s="1126"/>
      <c r="O8" s="1126"/>
      <c r="P8" s="736" t="s">
        <v>7596</v>
      </c>
      <c r="Q8" s="1126"/>
      <c r="R8" s="1163" t="s">
        <v>7597</v>
      </c>
      <c r="S8" s="1126"/>
      <c r="T8" s="1126"/>
      <c r="U8" s="1183" t="s">
        <v>7598</v>
      </c>
      <c r="V8" s="1182"/>
      <c r="W8" s="773" t="s">
        <v>783</v>
      </c>
      <c r="X8" s="1182" t="s">
        <v>3431</v>
      </c>
      <c r="Y8" s="1188" t="s">
        <v>4696</v>
      </c>
      <c r="Z8" s="1182"/>
      <c r="AA8" s="828" t="s">
        <v>7599</v>
      </c>
      <c r="AB8" s="1182"/>
      <c r="AC8" s="1163" t="s">
        <v>7600</v>
      </c>
      <c r="AD8" s="710" t="s">
        <v>817</v>
      </c>
      <c r="AE8" s="828"/>
      <c r="AF8" s="1182"/>
      <c r="AG8" s="1182"/>
      <c r="AH8" s="1126"/>
      <c r="AI8" s="1126"/>
      <c r="AJ8" s="1126"/>
      <c r="AK8" s="1167" t="s">
        <v>324</v>
      </c>
      <c r="AL8" s="1167"/>
      <c r="AM8" s="1166" t="s">
        <v>7601</v>
      </c>
      <c r="AN8" s="1167" t="s">
        <v>7602</v>
      </c>
      <c r="AO8" s="1126"/>
      <c r="AP8" s="1163" t="s">
        <v>7579</v>
      </c>
      <c r="AQ8" s="828"/>
      <c r="AR8" s="1125"/>
      <c r="AS8" s="1126"/>
      <c r="AT8" s="710" t="s">
        <v>7603</v>
      </c>
      <c r="AU8" s="736"/>
      <c r="AV8" s="736"/>
      <c r="AW8" s="710" t="s">
        <v>7604</v>
      </c>
      <c r="AX8" s="1125"/>
      <c r="AY8" s="1126"/>
      <c r="AZ8" s="1126"/>
      <c r="BA8" s="1126"/>
      <c r="BB8" s="710" t="s">
        <v>7605</v>
      </c>
      <c r="BC8" s="1167" t="s">
        <v>7606</v>
      </c>
      <c r="BD8" s="1125"/>
      <c r="BE8" s="1126"/>
      <c r="BF8" s="1126"/>
      <c r="BG8" s="1035"/>
      <c r="BH8" s="1034" t="s">
        <v>7607</v>
      </c>
      <c r="BI8" s="1035"/>
      <c r="BJ8" s="1035"/>
      <c r="BK8" s="1035"/>
      <c r="BL8" s="1035"/>
      <c r="BM8" s="1035"/>
      <c r="BN8" s="1035"/>
      <c r="BO8" s="1035"/>
      <c r="BP8" s="1035"/>
      <c r="BQ8" s="1126"/>
      <c r="BR8" s="1126"/>
      <c r="BS8" s="1165" t="s">
        <v>7608</v>
      </c>
      <c r="BT8" s="1126"/>
      <c r="BU8" s="1126"/>
      <c r="BV8" s="1189" t="s">
        <v>1000</v>
      </c>
      <c r="BW8" s="1163" t="s">
        <v>3334</v>
      </c>
      <c r="BX8" s="1165" t="s">
        <v>2868</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7584</v>
      </c>
      <c r="CR8" s="1192"/>
      <c r="CS8" s="1192"/>
      <c r="CT8" s="1195"/>
    </row>
    <row r="9" ht="15.75" customHeight="1">
      <c r="A9" s="1196" t="s">
        <v>2631</v>
      </c>
      <c r="B9" s="1158" t="s">
        <v>7609</v>
      </c>
      <c r="C9" s="1159" t="s">
        <v>739</v>
      </c>
      <c r="D9" s="1160" t="s">
        <v>739</v>
      </c>
      <c r="E9" s="1161" t="s">
        <v>1277</v>
      </c>
      <c r="F9" s="1162" t="s">
        <v>332</v>
      </c>
      <c r="G9" s="1158" t="s">
        <v>7538</v>
      </c>
      <c r="H9" s="1197"/>
      <c r="I9" s="1197" t="s">
        <v>7610</v>
      </c>
      <c r="J9" s="1125"/>
      <c r="K9" s="736" t="s">
        <v>7611</v>
      </c>
      <c r="L9" s="710" t="s">
        <v>7612</v>
      </c>
      <c r="M9" s="736" t="s">
        <v>7613</v>
      </c>
      <c r="N9" s="1126"/>
      <c r="O9" s="736" t="s">
        <v>7614</v>
      </c>
      <c r="P9" s="736" t="s">
        <v>7615</v>
      </c>
      <c r="Q9" s="736" t="s">
        <v>7616</v>
      </c>
      <c r="R9" s="736" t="s">
        <v>7617</v>
      </c>
      <c r="S9" s="1165" t="s">
        <v>2674</v>
      </c>
      <c r="T9" s="1126"/>
      <c r="U9" s="736" t="s">
        <v>3559</v>
      </c>
      <c r="V9" s="1126"/>
      <c r="W9" s="736" t="s">
        <v>4591</v>
      </c>
      <c r="X9" s="710" t="s">
        <v>3360</v>
      </c>
      <c r="Y9" s="710" t="s">
        <v>7618</v>
      </c>
      <c r="Z9" s="1126"/>
      <c r="AA9" s="1125"/>
      <c r="AB9" s="1126"/>
      <c r="AC9" s="736" t="s">
        <v>7619</v>
      </c>
      <c r="AD9" s="736" t="s">
        <v>1641</v>
      </c>
      <c r="AE9" s="736"/>
      <c r="AF9" s="736" t="s">
        <v>5398</v>
      </c>
      <c r="AG9" s="1126"/>
      <c r="AH9" s="1126"/>
      <c r="AI9" s="1126"/>
      <c r="AJ9" s="1126"/>
      <c r="AK9" s="1125"/>
      <c r="AL9" s="1126"/>
      <c r="AM9" s="1167" t="s">
        <v>7584</v>
      </c>
      <c r="AN9" s="1126"/>
      <c r="AO9" s="1126"/>
      <c r="AP9" s="736" t="s">
        <v>7620</v>
      </c>
      <c r="AQ9" s="736"/>
      <c r="AR9" s="736" t="s">
        <v>7621</v>
      </c>
      <c r="AS9" s="1167"/>
      <c r="AT9" s="736" t="s">
        <v>7622</v>
      </c>
      <c r="AU9" s="1166" t="s">
        <v>7623</v>
      </c>
      <c r="AV9" s="736" t="s">
        <v>7603</v>
      </c>
      <c r="AW9" s="736" t="s">
        <v>7578</v>
      </c>
      <c r="AX9" s="1125"/>
      <c r="AY9" s="1126"/>
      <c r="AZ9" s="736" t="s">
        <v>1407</v>
      </c>
      <c r="BA9" s="736"/>
      <c r="BB9" s="736" t="s">
        <v>7588</v>
      </c>
      <c r="BC9" s="1167" t="s">
        <v>7624</v>
      </c>
      <c r="BD9" s="1167" t="s">
        <v>7625</v>
      </c>
      <c r="BE9" s="1167"/>
      <c r="BF9" s="1167"/>
      <c r="BG9" s="1004"/>
      <c r="BH9" s="1004"/>
      <c r="BI9" s="1035"/>
      <c r="BJ9" s="1035"/>
      <c r="BK9" s="1035"/>
      <c r="BL9" s="1035"/>
      <c r="BM9" s="1004"/>
      <c r="BN9" s="1035"/>
      <c r="BO9" s="1035"/>
      <c r="BP9" s="1035"/>
      <c r="BQ9" s="1126"/>
      <c r="BR9" s="1126"/>
      <c r="BS9" s="1126"/>
      <c r="BT9" s="1126"/>
      <c r="BU9" s="1126"/>
      <c r="BV9" s="1198" t="s">
        <v>1106</v>
      </c>
      <c r="BW9" s="1126"/>
      <c r="BX9" s="736" t="s">
        <v>1432</v>
      </c>
      <c r="BY9" s="736" t="s">
        <v>2214</v>
      </c>
      <c r="BZ9" s="1125"/>
      <c r="CA9" s="1126"/>
      <c r="CB9" s="736" t="s">
        <v>3341</v>
      </c>
      <c r="CC9" s="1126"/>
      <c r="CD9" s="1126"/>
      <c r="CE9" s="1192"/>
      <c r="CF9" s="1192"/>
      <c r="CG9" s="1192"/>
      <c r="CH9" s="1192"/>
      <c r="CI9" s="1192"/>
      <c r="CJ9" s="1192"/>
      <c r="CK9" s="1192"/>
      <c r="CL9" s="1192"/>
      <c r="CM9" s="1192"/>
      <c r="CN9" s="1192"/>
      <c r="CO9" s="1192"/>
      <c r="CP9" s="1192"/>
      <c r="CQ9" s="1192"/>
      <c r="CR9" s="1192"/>
      <c r="CS9" s="1177" t="s">
        <v>7626</v>
      </c>
      <c r="CT9" s="1125"/>
    </row>
    <row r="10" ht="15.75" customHeight="1">
      <c r="A10" s="1199" t="s">
        <v>2171</v>
      </c>
      <c r="B10" s="1158" t="s">
        <v>7627</v>
      </c>
      <c r="C10" s="1159" t="s">
        <v>1277</v>
      </c>
      <c r="D10" s="1160" t="s">
        <v>738</v>
      </c>
      <c r="E10" s="1161" t="s">
        <v>738</v>
      </c>
      <c r="F10" s="1162" t="s">
        <v>434</v>
      </c>
      <c r="G10" s="1158" t="s">
        <v>4874</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4221</v>
      </c>
      <c r="Y10" s="1167" t="s">
        <v>1641</v>
      </c>
      <c r="Z10" s="1126"/>
      <c r="AA10" s="1125"/>
      <c r="AB10" s="1126"/>
      <c r="AC10" s="1167" t="s">
        <v>7642</v>
      </c>
      <c r="AD10" s="1167" t="s">
        <v>5111</v>
      </c>
      <c r="AE10" s="1165" t="s">
        <v>2115</v>
      </c>
      <c r="AF10" s="1167" t="s">
        <v>7643</v>
      </c>
      <c r="AG10" s="736" t="s">
        <v>7644</v>
      </c>
      <c r="AH10" s="1126"/>
      <c r="AI10" s="1126"/>
      <c r="AJ10" s="1126"/>
      <c r="AK10" s="736" t="s">
        <v>7645</v>
      </c>
      <c r="AL10" s="736" t="s">
        <v>2406</v>
      </c>
      <c r="AM10" s="1125"/>
      <c r="AN10" s="1126"/>
      <c r="AO10" s="1126"/>
      <c r="AP10" s="1125"/>
      <c r="AQ10" s="1125"/>
      <c r="AR10" s="1125"/>
      <c r="AS10" s="1126"/>
      <c r="AT10" s="736" t="s">
        <v>7646</v>
      </c>
      <c r="AU10" s="1125"/>
      <c r="AV10" s="1125"/>
      <c r="AW10" s="736" t="s">
        <v>7586</v>
      </c>
      <c r="AX10" s="736" t="s">
        <v>7647</v>
      </c>
      <c r="AY10" s="1126"/>
      <c r="AZ10" s="736"/>
      <c r="BA10" s="736"/>
      <c r="BB10" s="828"/>
      <c r="BC10" s="736" t="s">
        <v>7624</v>
      </c>
      <c r="BD10" s="736" t="s">
        <v>7648</v>
      </c>
      <c r="BE10" s="736"/>
      <c r="BF10" s="736" t="s">
        <v>7649</v>
      </c>
      <c r="BG10" s="1126"/>
      <c r="BH10" s="1126"/>
      <c r="BI10" s="1126"/>
      <c r="BJ10" s="1126"/>
      <c r="BK10" s="1126"/>
      <c r="BL10" s="1126"/>
      <c r="BM10" s="1126"/>
      <c r="BN10" s="1126"/>
      <c r="BO10" s="1126"/>
      <c r="BP10" s="1126"/>
      <c r="BQ10" s="1126"/>
      <c r="BR10" s="1126"/>
      <c r="BS10" s="1126"/>
      <c r="BT10" s="1126"/>
      <c r="BU10" s="1126"/>
      <c r="BV10" s="736"/>
      <c r="BW10" s="1167" t="s">
        <v>882</v>
      </c>
      <c r="BX10" s="1167" t="s">
        <v>2205</v>
      </c>
      <c r="BY10" s="1167" t="s">
        <v>5550</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7" t="s">
        <v>7650</v>
      </c>
    </row>
    <row r="11" ht="15.75" customHeight="1">
      <c r="A11" s="1201" t="s">
        <v>6009</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6"/>
      <c r="M11" s="1203" t="str">
        <f>HYPERLINK("https://youtu.be/muKa7MrNAp8","2:59.41")</f>
        <v>2:59.41</v>
      </c>
      <c r="N11" s="773"/>
      <c r="O11" s="1119" t="s">
        <v>7654</v>
      </c>
      <c r="P11" s="1204" t="str">
        <f>HYPERLINK("https://www.twitch.tv/videos/979252942","3:20.49")</f>
        <v>3:20.49</v>
      </c>
      <c r="Q11" s="1126"/>
      <c r="R11" s="1205" t="str">
        <f>HYPERLINK("https://www.twitch.tv/videos/871584642","2:58.46")</f>
        <v>2:58.46</v>
      </c>
      <c r="S11" s="1205" t="str">
        <f>HYPERLINK("https://youtu.be/CJTaXhFHcQg","2:38.94")</f>
        <v>2:38.94</v>
      </c>
      <c r="T11" s="1126"/>
      <c r="U11" s="1206" t="str">
        <f>HYPERLINK("https://www.twitch.tv/videos/1004615722","1:57.68")</f>
        <v>1:57.68</v>
      </c>
      <c r="V11" s="1207" t="str">
        <f>HYPERLINK("https://www.twitch.tv/videos/1004263632","2:18.81")</f>
        <v>2:18.81</v>
      </c>
      <c r="W11" s="736" t="s">
        <v>7655</v>
      </c>
      <c r="X11" s="736"/>
      <c r="Y11" s="736" t="s">
        <v>7656</v>
      </c>
      <c r="Z11" s="1126"/>
      <c r="AA11" s="1125"/>
      <c r="AB11" s="1126"/>
      <c r="AC11" s="1125"/>
      <c r="AD11" s="736" t="s">
        <v>5424</v>
      </c>
      <c r="AE11" s="1125"/>
      <c r="AF11" s="1126"/>
      <c r="AG11" s="1126"/>
      <c r="AH11" s="736" t="s">
        <v>5622</v>
      </c>
      <c r="AI11" s="1167"/>
      <c r="AJ11" s="1167"/>
      <c r="AK11" s="1163" t="s">
        <v>7657</v>
      </c>
      <c r="AL11" s="1182"/>
      <c r="AM11" s="1167" t="s">
        <v>7620</v>
      </c>
      <c r="AN11" s="1126"/>
      <c r="AO11" s="1126"/>
      <c r="AP11" s="1125"/>
      <c r="AQ11" s="1125"/>
      <c r="AR11" s="1125"/>
      <c r="AS11" s="1126"/>
      <c r="AT11" s="736" t="s">
        <v>7658</v>
      </c>
      <c r="AU11" s="736" t="s">
        <v>7659</v>
      </c>
      <c r="AV11" s="1125"/>
      <c r="AW11" s="1125"/>
      <c r="AX11" s="1125"/>
      <c r="AY11" s="1126"/>
      <c r="AZ11" s="736" t="s">
        <v>2803</v>
      </c>
      <c r="BA11" s="736"/>
      <c r="BB11" s="1125"/>
      <c r="BC11" s="1126"/>
      <c r="BD11" s="1125"/>
      <c r="BE11" s="1126"/>
      <c r="BF11" s="1126"/>
      <c r="BG11" s="1208" t="str">
        <f>HYPERLINK("https://youtu.be/bkbjkIxiol8","3:06")</f>
        <v>3:06</v>
      </c>
      <c r="BH11" s="1209" t="str">
        <f>HYPERLINK("https://youtu.be/EiQPLe-OzQM","4:27")</f>
        <v>4:27</v>
      </c>
      <c r="BI11" s="1192"/>
      <c r="BJ11" s="1192"/>
      <c r="BK11" s="1192"/>
      <c r="BL11" s="1192"/>
      <c r="BM11" s="1192"/>
      <c r="BN11" s="1192"/>
      <c r="BO11" s="1192"/>
      <c r="BP11" s="1192"/>
      <c r="BQ11" s="1126"/>
      <c r="BR11" s="1126"/>
      <c r="BS11" s="1126"/>
      <c r="BT11" s="1126"/>
      <c r="BU11" s="1126"/>
      <c r="BV11" s="1125"/>
      <c r="BW11" s="1126"/>
      <c r="BX11" s="1125"/>
      <c r="BY11" s="1207" t="str">
        <f>HYPERLINK("https://clips.twitch.tv/NiceImportantPidgeonBuddhaBar-rtnvj3c2frKXHMdy","35.38")</f>
        <v>35.38</v>
      </c>
      <c r="BZ11" s="1125"/>
      <c r="CA11" s="1126"/>
      <c r="CB11" s="1126"/>
      <c r="CC11" s="1126"/>
      <c r="CD11" s="1126"/>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6025</v>
      </c>
      <c r="H12" s="1197" t="s">
        <v>7662</v>
      </c>
      <c r="I12" s="1197" t="s">
        <v>7663</v>
      </c>
      <c r="J12" s="1125"/>
      <c r="K12" s="736" t="s">
        <v>7664</v>
      </c>
      <c r="L12" s="1126"/>
      <c r="M12" s="1125"/>
      <c r="N12" s="1126"/>
      <c r="O12" s="1126"/>
      <c r="P12" s="736" t="s">
        <v>7665</v>
      </c>
      <c r="Q12" s="1126"/>
      <c r="R12" s="1125"/>
      <c r="S12" s="1126"/>
      <c r="T12" s="736" t="s">
        <v>7666</v>
      </c>
      <c r="U12" s="736" t="s">
        <v>759</v>
      </c>
      <c r="V12" s="1126"/>
      <c r="W12" s="1125"/>
      <c r="X12" s="710" t="s">
        <v>2088</v>
      </c>
      <c r="Y12" s="710" t="s">
        <v>3719</v>
      </c>
      <c r="Z12" s="1126"/>
      <c r="AA12" s="1166" t="s">
        <v>5728</v>
      </c>
      <c r="AB12" s="1126"/>
      <c r="AC12" s="710" t="s">
        <v>2244</v>
      </c>
      <c r="AD12" s="710" t="s">
        <v>4315</v>
      </c>
      <c r="AE12" s="710" t="s">
        <v>5661</v>
      </c>
      <c r="AF12" s="1126"/>
      <c r="AG12" s="1126"/>
      <c r="AH12" s="1126"/>
      <c r="AI12" s="1126"/>
      <c r="AJ12" s="1126"/>
      <c r="AK12" s="1126"/>
      <c r="AL12" s="1126"/>
      <c r="AM12" s="736" t="s">
        <v>7484</v>
      </c>
      <c r="AN12" s="1126"/>
      <c r="AO12" s="1126"/>
      <c r="AP12" s="1214" t="s">
        <v>7484</v>
      </c>
      <c r="AQ12" s="1165" t="s">
        <v>7667</v>
      </c>
      <c r="AR12" s="1163" t="s">
        <v>7648</v>
      </c>
      <c r="AS12" s="1126"/>
      <c r="AT12" s="710" t="s">
        <v>7668</v>
      </c>
      <c r="AU12" s="710" t="s">
        <v>7669</v>
      </c>
      <c r="AV12" s="1165" t="s">
        <v>7670</v>
      </c>
      <c r="AW12" s="710" t="s">
        <v>7620</v>
      </c>
      <c r="AX12" s="1166" t="s">
        <v>7671</v>
      </c>
      <c r="AY12" s="1126"/>
      <c r="AZ12" s="1126"/>
      <c r="BA12" s="1126"/>
      <c r="BB12" s="710" t="s">
        <v>7669</v>
      </c>
      <c r="BC12" s="1126"/>
      <c r="BD12" s="1165" t="s">
        <v>7672</v>
      </c>
      <c r="BE12" s="753" t="s">
        <v>7673</v>
      </c>
      <c r="BF12" s="1126"/>
      <c r="BG12" s="1215"/>
      <c r="BH12" s="1215"/>
      <c r="BI12" s="1215"/>
      <c r="BJ12" s="1215"/>
      <c r="BK12" s="1215"/>
      <c r="BL12" s="1215"/>
      <c r="BM12" s="1215"/>
      <c r="BN12" s="1215"/>
      <c r="BO12" s="1215"/>
      <c r="BP12" s="1215"/>
      <c r="BQ12" s="1126"/>
      <c r="BR12" s="1126"/>
      <c r="BS12" s="1126"/>
      <c r="BT12" s="1126"/>
      <c r="BU12" s="1126"/>
      <c r="BV12" s="1125"/>
      <c r="BW12" s="1126"/>
      <c r="BX12" s="1125"/>
      <c r="BY12" s="1126"/>
      <c r="BZ12" s="1125"/>
      <c r="CA12" s="1126"/>
      <c r="CB12" s="1126"/>
      <c r="CC12" s="1126"/>
      <c r="CD12" s="1126"/>
      <c r="CE12" s="1192"/>
      <c r="CF12" s="1192"/>
      <c r="CG12" s="1192"/>
      <c r="CH12" s="1192"/>
      <c r="CI12" s="1192"/>
      <c r="CJ12" s="1192"/>
      <c r="CK12" s="1192"/>
      <c r="CL12" s="1192"/>
      <c r="CM12" s="1192"/>
      <c r="CN12" s="1192"/>
      <c r="CO12" s="1192"/>
      <c r="CP12" s="1192"/>
      <c r="CQ12" s="1192"/>
      <c r="CR12" s="1192"/>
      <c r="CS12" s="1192"/>
      <c r="CT12" s="1126"/>
    </row>
    <row r="13" ht="15.75" customHeight="1">
      <c r="A13" s="1172" t="s">
        <v>1671</v>
      </c>
      <c r="B13" s="1158" t="s">
        <v>7674</v>
      </c>
      <c r="C13" s="1159" t="s">
        <v>543</v>
      </c>
      <c r="D13" s="1160" t="s">
        <v>739</v>
      </c>
      <c r="E13" s="1161" t="s">
        <v>739</v>
      </c>
      <c r="F13" s="1162" t="s">
        <v>642</v>
      </c>
      <c r="G13" s="1158" t="s">
        <v>917</v>
      </c>
      <c r="H13" s="1197"/>
      <c r="I13" s="1197"/>
      <c r="J13" s="1125"/>
      <c r="K13" s="1125"/>
      <c r="L13" s="1126"/>
      <c r="M13" s="1167" t="s">
        <v>7675</v>
      </c>
      <c r="N13" s="1126"/>
      <c r="O13" s="1126"/>
      <c r="P13" s="1126"/>
      <c r="Q13" s="1166" t="s">
        <v>7676</v>
      </c>
      <c r="R13" s="1125"/>
      <c r="S13" s="1126"/>
      <c r="T13" s="1126"/>
      <c r="U13" s="1126"/>
      <c r="V13" s="1126"/>
      <c r="W13" s="1167" t="s">
        <v>1359</v>
      </c>
      <c r="X13" s="736"/>
      <c r="Y13" s="710" t="s">
        <v>1017</v>
      </c>
      <c r="Z13" s="1126"/>
      <c r="AA13" s="1125"/>
      <c r="AB13" s="1126"/>
      <c r="AC13" s="1167" t="s">
        <v>4504</v>
      </c>
      <c r="AD13" s="1165" t="s">
        <v>605</v>
      </c>
      <c r="AE13" s="1125"/>
      <c r="AF13" s="1126"/>
      <c r="AG13" s="1126"/>
      <c r="AH13" s="1126"/>
      <c r="AI13" s="1126"/>
      <c r="AJ13" s="1126"/>
      <c r="AK13" s="1126"/>
      <c r="AL13" s="1126"/>
      <c r="AM13" s="1125"/>
      <c r="AN13" s="1126"/>
      <c r="AO13" s="1126"/>
      <c r="AP13" s="1167" t="s">
        <v>7579</v>
      </c>
      <c r="AQ13" s="736"/>
      <c r="AR13" s="1167" t="s">
        <v>7677</v>
      </c>
      <c r="AS13" s="1167"/>
      <c r="AT13" s="1125"/>
      <c r="AU13" s="1167" t="s">
        <v>7669</v>
      </c>
      <c r="AV13" s="736"/>
      <c r="AW13" s="1167" t="s">
        <v>7678</v>
      </c>
      <c r="AX13" s="1125"/>
      <c r="AY13" s="1126"/>
      <c r="AZ13" s="1126"/>
      <c r="BA13" s="1126"/>
      <c r="BB13" s="1166" t="s">
        <v>7679</v>
      </c>
      <c r="BC13" s="1163" t="s">
        <v>7482</v>
      </c>
      <c r="BD13" s="1125"/>
      <c r="BE13" s="1126"/>
      <c r="BF13" s="1126"/>
      <c r="BG13" s="1126"/>
      <c r="BH13" s="1126"/>
      <c r="BI13" s="1126"/>
      <c r="BJ13" s="1126"/>
      <c r="BK13" s="1126"/>
      <c r="BL13" s="1126"/>
      <c r="BM13" s="1166" t="s">
        <v>7680</v>
      </c>
      <c r="BN13" s="1126"/>
      <c r="BO13" s="1126"/>
      <c r="BP13" s="1126"/>
      <c r="BQ13" s="1126"/>
      <c r="BR13" s="1126"/>
      <c r="BS13" s="1126"/>
      <c r="BT13" s="1126"/>
      <c r="BU13" s="1126"/>
      <c r="BV13" s="1125"/>
      <c r="BW13" s="1126"/>
      <c r="BX13" s="1125"/>
      <c r="BY13" s="1126"/>
      <c r="BZ13" s="1125"/>
      <c r="CA13" s="1126"/>
      <c r="CB13" s="1126"/>
      <c r="CC13" s="1126"/>
      <c r="CD13" s="1126"/>
      <c r="CE13" s="1125"/>
      <c r="CF13" s="1126"/>
      <c r="CG13" s="1126"/>
      <c r="CH13" s="1126"/>
      <c r="CI13" s="1126"/>
      <c r="CJ13" s="1126"/>
      <c r="CK13" s="1126"/>
      <c r="CL13" s="1126"/>
      <c r="CM13" s="1126"/>
      <c r="CN13" s="1126"/>
      <c r="CO13" s="1126"/>
      <c r="CP13" s="1126"/>
      <c r="CQ13" s="1126"/>
      <c r="CR13" s="1126"/>
      <c r="CS13" s="1126"/>
      <c r="CT13" s="103"/>
    </row>
    <row r="14" ht="15.75" customHeight="1">
      <c r="A14" s="1216" t="s">
        <v>5071</v>
      </c>
      <c r="B14" s="1158" t="s">
        <v>7681</v>
      </c>
      <c r="C14" s="1159" t="s">
        <v>1277</v>
      </c>
      <c r="D14" s="1160" t="s">
        <v>738</v>
      </c>
      <c r="E14" s="1161" t="s">
        <v>1277</v>
      </c>
      <c r="F14" s="1162" t="s">
        <v>330</v>
      </c>
      <c r="G14" s="1158" t="s">
        <v>3526</v>
      </c>
      <c r="H14" s="1197"/>
      <c r="I14" s="1197" t="s">
        <v>7682</v>
      </c>
      <c r="J14" s="1125"/>
      <c r="K14" s="710" t="s">
        <v>7683</v>
      </c>
      <c r="L14" s="1126"/>
      <c r="M14" s="710" t="s">
        <v>7684</v>
      </c>
      <c r="N14" s="1126"/>
      <c r="O14" s="1126"/>
      <c r="P14" s="710" t="s">
        <v>7685</v>
      </c>
      <c r="Q14" s="1126"/>
      <c r="R14" s="1167" t="s">
        <v>7686</v>
      </c>
      <c r="S14" s="710" t="s">
        <v>7687</v>
      </c>
      <c r="T14" s="1126"/>
      <c r="U14" s="710" t="s">
        <v>7688</v>
      </c>
      <c r="V14" s="828"/>
      <c r="W14" s="736" t="s">
        <v>4498</v>
      </c>
      <c r="X14" s="710" t="s">
        <v>7689</v>
      </c>
      <c r="Y14" s="1167" t="s">
        <v>2332</v>
      </c>
      <c r="Z14" s="1126"/>
      <c r="AA14" s="1125"/>
      <c r="AB14" s="1126"/>
      <c r="AC14" s="736" t="s">
        <v>7690</v>
      </c>
      <c r="AD14" s="1164" t="s">
        <v>5424</v>
      </c>
      <c r="AE14" s="1125"/>
      <c r="AF14" s="1126"/>
      <c r="AG14" s="1126"/>
      <c r="AH14" s="1167" t="s">
        <v>5013</v>
      </c>
      <c r="AI14" s="1126"/>
      <c r="AJ14" s="1126"/>
      <c r="AK14" s="1167" t="s">
        <v>4456</v>
      </c>
      <c r="AL14" s="1167"/>
      <c r="AM14" s="1167" t="s">
        <v>7691</v>
      </c>
      <c r="AN14" s="1126"/>
      <c r="AO14" s="1126"/>
      <c r="AP14" s="710" t="s">
        <v>7691</v>
      </c>
      <c r="AQ14" s="1125"/>
      <c r="AR14" s="1125"/>
      <c r="AS14" s="1126"/>
      <c r="AT14" s="736" t="s">
        <v>7692</v>
      </c>
      <c r="AU14" s="1125"/>
      <c r="AV14" s="1125"/>
      <c r="AW14" s="1125"/>
      <c r="AX14" s="1125"/>
      <c r="AY14" s="1126"/>
      <c r="AZ14" s="1165" t="s">
        <v>7693</v>
      </c>
      <c r="BA14" s="828"/>
      <c r="BB14" s="710" t="s">
        <v>7694</v>
      </c>
      <c r="BC14" s="1183" t="s">
        <v>7695</v>
      </c>
      <c r="BD14" s="1125"/>
      <c r="BE14" s="1126"/>
      <c r="BF14" s="1126"/>
      <c r="BG14" s="1035"/>
      <c r="BH14" s="1035"/>
      <c r="BI14" s="1035"/>
      <c r="BJ14" s="1035"/>
      <c r="BK14" s="1035"/>
      <c r="BL14" s="1035"/>
      <c r="BM14" s="1035"/>
      <c r="BN14" s="1035"/>
      <c r="BO14" s="1035"/>
      <c r="BP14" s="1035"/>
      <c r="BQ14" s="1126"/>
      <c r="BR14" s="1126"/>
      <c r="BS14" s="1126"/>
      <c r="BT14" s="1126"/>
      <c r="BU14" s="1126"/>
      <c r="BV14" s="1125"/>
      <c r="BW14" s="1126"/>
      <c r="BX14" s="1125"/>
      <c r="BY14" s="1126"/>
      <c r="BZ14" s="1125"/>
      <c r="CA14" s="1126"/>
      <c r="CB14" s="1126"/>
      <c r="CC14" s="1126"/>
      <c r="CD14" s="1126"/>
      <c r="CE14" s="1193" t="s">
        <v>7696</v>
      </c>
      <c r="CF14" s="1217" t="s">
        <v>7697</v>
      </c>
      <c r="CG14" s="1193" t="s">
        <v>7696</v>
      </c>
      <c r="CH14" s="1192"/>
      <c r="CI14" s="1192"/>
      <c r="CJ14" s="1192"/>
      <c r="CK14" s="1192"/>
      <c r="CL14" s="1192"/>
      <c r="CM14" s="1192"/>
      <c r="CN14" s="1192"/>
      <c r="CO14" s="1192"/>
      <c r="CP14" s="1192"/>
      <c r="CQ14" s="1192"/>
      <c r="CR14" s="1193" t="s">
        <v>7538</v>
      </c>
      <c r="CS14" s="1192"/>
      <c r="CT14" s="1126"/>
    </row>
    <row r="15">
      <c r="A15" s="1218" t="s">
        <v>2575</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5"/>
      <c r="N15" s="1166" t="s">
        <v>3082</v>
      </c>
      <c r="O15" s="1166" t="s">
        <v>7703</v>
      </c>
      <c r="P15" s="1126"/>
      <c r="Q15" s="736" t="s">
        <v>7704</v>
      </c>
      <c r="R15" s="736" t="s">
        <v>7705</v>
      </c>
      <c r="S15" s="1166" t="s">
        <v>7706</v>
      </c>
      <c r="T15" s="1166" t="s">
        <v>7707</v>
      </c>
      <c r="U15" s="736" t="s">
        <v>7708</v>
      </c>
      <c r="V15" s="736" t="s">
        <v>7709</v>
      </c>
      <c r="W15" s="1125"/>
      <c r="X15" s="1125"/>
      <c r="Y15" s="1125"/>
      <c r="Z15" s="1126"/>
      <c r="AA15" s="1125"/>
      <c r="AB15" s="1126"/>
      <c r="AC15" s="1125"/>
      <c r="AD15" s="1125"/>
      <c r="AE15" s="1125"/>
      <c r="AF15" s="1126"/>
      <c r="AG15" s="1126"/>
      <c r="AH15" s="1126"/>
      <c r="AI15" s="1126"/>
      <c r="AJ15" s="1126"/>
      <c r="AK15" s="1126"/>
      <c r="AL15" s="1126"/>
      <c r="AM15" s="1125"/>
      <c r="AN15" s="1126"/>
      <c r="AO15" s="1126"/>
      <c r="AP15" s="1125"/>
      <c r="AQ15" s="1125"/>
      <c r="AR15" s="1125"/>
      <c r="AS15" s="1126"/>
      <c r="AT15" s="1125"/>
      <c r="AU15" s="1125"/>
      <c r="AV15" s="1125"/>
      <c r="AW15" s="1125"/>
      <c r="AX15" s="1125"/>
      <c r="AY15" s="1126"/>
      <c r="AZ15" s="1126"/>
      <c r="BA15" s="1126"/>
      <c r="BB15" s="1125"/>
      <c r="BC15" s="1126"/>
      <c r="BD15" s="1125"/>
      <c r="BE15" s="1126"/>
      <c r="BF15" s="1126"/>
      <c r="BG15" s="1215"/>
      <c r="BH15" s="1215"/>
      <c r="BI15" s="1215"/>
      <c r="BJ15" s="1215"/>
      <c r="BK15" s="1215"/>
      <c r="BL15" s="1215"/>
      <c r="BM15" s="1215"/>
      <c r="BN15" s="1215"/>
      <c r="BO15" s="1215"/>
      <c r="BP15" s="1215"/>
      <c r="BQ15" s="1126"/>
      <c r="BR15" s="1126"/>
      <c r="BS15" s="1126"/>
      <c r="BT15" s="1126"/>
      <c r="BU15" s="1126"/>
      <c r="BV15" s="1125"/>
      <c r="BW15" s="1126"/>
      <c r="BX15" s="1125"/>
      <c r="BY15" s="1126"/>
      <c r="BZ15" s="1125"/>
      <c r="CA15" s="1126"/>
      <c r="CB15" s="1126"/>
      <c r="CC15" s="1126"/>
      <c r="CD15" s="1126"/>
      <c r="CE15" s="1192"/>
      <c r="CF15" s="1192"/>
      <c r="CG15" s="1192"/>
      <c r="CH15" s="1192"/>
      <c r="CI15" s="1192"/>
      <c r="CJ15" s="1192"/>
      <c r="CK15" s="1192"/>
      <c r="CL15" s="1192"/>
      <c r="CM15" s="1192"/>
      <c r="CN15" s="1192"/>
      <c r="CO15" s="1192"/>
      <c r="CP15" s="1192"/>
      <c r="CQ15" s="1192"/>
      <c r="CR15" s="1192"/>
      <c r="CS15" s="1192"/>
      <c r="CT15" s="1126"/>
    </row>
    <row r="16" ht="15.75" customHeight="1">
      <c r="A16" s="1172" t="s">
        <v>4084</v>
      </c>
      <c r="B16" s="1158" t="s">
        <v>6023</v>
      </c>
      <c r="C16" s="1159" t="s">
        <v>1277</v>
      </c>
      <c r="D16" s="1160" t="s">
        <v>1277</v>
      </c>
      <c r="E16" s="1161" t="s">
        <v>1277</v>
      </c>
      <c r="F16" s="1162" t="s">
        <v>1277</v>
      </c>
      <c r="G16" s="1158" t="s">
        <v>2133</v>
      </c>
      <c r="H16" s="1197"/>
      <c r="I16" s="1197" t="s">
        <v>7710</v>
      </c>
      <c r="J16" s="736" t="s">
        <v>7711</v>
      </c>
      <c r="K16" s="736" t="s">
        <v>7712</v>
      </c>
      <c r="L16" s="1126"/>
      <c r="M16" s="736" t="s">
        <v>7713</v>
      </c>
      <c r="N16" s="736" t="s">
        <v>7714</v>
      </c>
      <c r="O16" s="1126"/>
      <c r="P16" s="1126"/>
      <c r="Q16" s="1126"/>
      <c r="R16" s="1167" t="s">
        <v>7715</v>
      </c>
      <c r="S16" s="1126"/>
      <c r="T16" s="736" t="s">
        <v>7559</v>
      </c>
      <c r="U16" s="736" t="s">
        <v>7716</v>
      </c>
      <c r="V16" s="736" t="s">
        <v>7717</v>
      </c>
      <c r="W16" s="736" t="s">
        <v>5621</v>
      </c>
      <c r="X16" s="736" t="s">
        <v>6617</v>
      </c>
      <c r="Y16" s="736" t="s">
        <v>372</v>
      </c>
      <c r="Z16" s="1167" t="s">
        <v>4804</v>
      </c>
      <c r="AA16" s="736"/>
      <c r="AB16" s="1167"/>
      <c r="AC16" s="1167" t="s">
        <v>7718</v>
      </c>
      <c r="AD16" s="1167" t="s">
        <v>7719</v>
      </c>
      <c r="AE16" s="736"/>
      <c r="AF16" s="736" t="s">
        <v>7720</v>
      </c>
      <c r="AG16" s="1126"/>
      <c r="AH16" s="1126"/>
      <c r="AI16" s="1126"/>
      <c r="AJ16" s="1126"/>
      <c r="AK16" s="1126"/>
      <c r="AL16" s="736" t="s">
        <v>1687</v>
      </c>
      <c r="AM16" s="1167" t="s">
        <v>7605</v>
      </c>
      <c r="AN16" s="1126"/>
      <c r="AO16" s="1126"/>
      <c r="AP16" s="736" t="s">
        <v>7721</v>
      </c>
      <c r="AQ16" s="736"/>
      <c r="AR16" s="1167" t="s">
        <v>7722</v>
      </c>
      <c r="AS16" s="736" t="s">
        <v>7723</v>
      </c>
      <c r="AT16" s="736" t="s">
        <v>7724</v>
      </c>
      <c r="AU16" s="736" t="s">
        <v>7621</v>
      </c>
      <c r="AV16" s="1119" t="s">
        <v>7725</v>
      </c>
      <c r="AW16" s="736" t="s">
        <v>7726</v>
      </c>
      <c r="AX16" s="736" t="s">
        <v>7658</v>
      </c>
      <c r="AY16" s="1126"/>
      <c r="AZ16" s="1167" t="s">
        <v>3920</v>
      </c>
      <c r="BA16" s="1167"/>
      <c r="BB16" s="1167" t="s">
        <v>7727</v>
      </c>
      <c r="BC16" s="1167" t="s">
        <v>7728</v>
      </c>
      <c r="BD16" s="736" t="s">
        <v>7729</v>
      </c>
      <c r="BE16" s="736"/>
      <c r="BF16" s="1126"/>
      <c r="BG16" s="1215"/>
      <c r="BH16" s="1215"/>
      <c r="BI16" s="1215"/>
      <c r="BJ16" s="1215"/>
      <c r="BK16" s="1215"/>
      <c r="BL16" s="1215"/>
      <c r="BM16" s="1215"/>
      <c r="BN16" s="1215"/>
      <c r="BO16" s="1215"/>
      <c r="BP16" s="1215"/>
      <c r="BQ16" s="1126"/>
      <c r="BR16" s="1126"/>
      <c r="BS16" s="1126"/>
      <c r="BT16" s="1126"/>
      <c r="BU16" s="1126"/>
      <c r="BV16" s="736" t="s">
        <v>7730</v>
      </c>
      <c r="BW16" s="1126"/>
      <c r="BX16" s="736" t="s">
        <v>2516</v>
      </c>
      <c r="BY16" s="736" t="s">
        <v>2814</v>
      </c>
      <c r="BZ16" s="1125"/>
      <c r="CA16" s="1126"/>
      <c r="CB16" s="736" t="s">
        <v>3177</v>
      </c>
      <c r="CC16" s="1126"/>
      <c r="CD16" s="1126"/>
      <c r="CE16" s="1192"/>
      <c r="CF16" s="1126"/>
      <c r="CG16" s="1126"/>
      <c r="CH16" s="1192"/>
      <c r="CI16" s="1192"/>
      <c r="CJ16" s="1177" t="s">
        <v>7731</v>
      </c>
      <c r="CK16" s="1177"/>
      <c r="CL16" s="1193" t="s">
        <v>7538</v>
      </c>
      <c r="CM16" s="1177" t="s">
        <v>7732</v>
      </c>
      <c r="CN16" s="1177" t="s">
        <v>5867</v>
      </c>
      <c r="CO16" s="1177" t="s">
        <v>5434</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5"/>
      <c r="K17" s="1125"/>
      <c r="L17" s="1126"/>
      <c r="M17" s="1125"/>
      <c r="N17" s="1126"/>
      <c r="O17" s="1126"/>
      <c r="P17" s="1126"/>
      <c r="Q17" s="1126"/>
      <c r="R17" s="1125"/>
      <c r="S17" s="1126"/>
      <c r="T17" s="1126"/>
      <c r="U17" s="1126"/>
      <c r="V17" s="1126"/>
      <c r="W17" s="1166" t="s">
        <v>4101</v>
      </c>
      <c r="X17" s="1165" t="s">
        <v>7735</v>
      </c>
      <c r="Y17" s="1125"/>
      <c r="Z17" s="1126"/>
      <c r="AA17" s="1125"/>
      <c r="AB17" s="1166" t="s">
        <v>7736</v>
      </c>
      <c r="AC17" s="1165" t="s">
        <v>2044</v>
      </c>
      <c r="AD17" s="710" t="s">
        <v>4065</v>
      </c>
      <c r="AE17" s="828"/>
      <c r="AF17" s="1165" t="s">
        <v>7737</v>
      </c>
      <c r="AG17" s="1126"/>
      <c r="AH17" s="1166" t="s">
        <v>2747</v>
      </c>
      <c r="AI17" s="1166" t="s">
        <v>2723</v>
      </c>
      <c r="AJ17" s="1126"/>
      <c r="AK17" s="736" t="s">
        <v>3915</v>
      </c>
      <c r="AL17" s="1126"/>
      <c r="AM17" s="1125"/>
      <c r="AN17" s="1126"/>
      <c r="AO17" s="1126"/>
      <c r="AP17" s="710" t="s">
        <v>7738</v>
      </c>
      <c r="AQ17" s="1125"/>
      <c r="AR17" s="1125"/>
      <c r="AS17" s="1126"/>
      <c r="AT17" s="1125"/>
      <c r="AU17" s="1125"/>
      <c r="AV17" s="1125"/>
      <c r="AW17" s="1125"/>
      <c r="AX17" s="1125"/>
      <c r="AY17" s="1126"/>
      <c r="AZ17" s="1126"/>
      <c r="BA17" s="1126"/>
      <c r="BB17" s="1125"/>
      <c r="BC17" s="1126"/>
      <c r="BD17" s="1125"/>
      <c r="BE17" s="1126"/>
      <c r="BF17" s="1126"/>
      <c r="BG17" s="1126"/>
      <c r="BH17" s="1126"/>
      <c r="BI17" s="1126"/>
      <c r="BJ17" s="1126"/>
      <c r="BK17" s="1126"/>
      <c r="BL17" s="1126"/>
      <c r="BM17" s="1126"/>
      <c r="BN17" s="1126"/>
      <c r="BO17" s="1126"/>
      <c r="BP17" s="1126"/>
      <c r="BQ17" s="1126"/>
      <c r="BR17" s="1126"/>
      <c r="BS17" s="1126"/>
      <c r="BT17" s="1126"/>
      <c r="BU17" s="1126"/>
      <c r="BV17" s="1166" t="s">
        <v>6129</v>
      </c>
      <c r="BW17" s="1126"/>
      <c r="BX17" s="1125"/>
      <c r="BY17" s="1126"/>
      <c r="BZ17" s="1125"/>
      <c r="CA17" s="1126"/>
      <c r="CB17" s="1126"/>
      <c r="CC17" s="1126"/>
      <c r="CD17" s="1126"/>
      <c r="CE17" s="1126"/>
      <c r="CF17" s="1126"/>
      <c r="CG17" s="1126"/>
      <c r="CH17" s="1126"/>
      <c r="CI17" s="1126"/>
      <c r="CJ17" s="1126"/>
      <c r="CK17" s="1126"/>
      <c r="CL17" s="1126"/>
      <c r="CM17" s="1126"/>
      <c r="CN17" s="1126"/>
      <c r="CO17" s="1126"/>
      <c r="CP17" s="1126"/>
      <c r="CQ17" s="1126"/>
      <c r="CR17" s="1126"/>
      <c r="CS17" s="1126"/>
      <c r="CT17" s="1126"/>
    </row>
    <row r="18" ht="15.75" customHeight="1">
      <c r="A18" s="1220" t="s">
        <v>3735</v>
      </c>
      <c r="B18" s="1158" t="s">
        <v>7197</v>
      </c>
      <c r="C18" s="1159" t="s">
        <v>1277</v>
      </c>
      <c r="D18" s="1160" t="s">
        <v>1277</v>
      </c>
      <c r="E18" s="1161" t="s">
        <v>739</v>
      </c>
      <c r="F18" s="1162" t="s">
        <v>739</v>
      </c>
      <c r="G18" s="1158" t="s">
        <v>2948</v>
      </c>
      <c r="H18" s="1197"/>
      <c r="I18" s="1197" t="s">
        <v>7739</v>
      </c>
      <c r="J18" s="736"/>
      <c r="K18" s="1167" t="s">
        <v>7740</v>
      </c>
      <c r="L18" s="1167"/>
      <c r="M18" s="1167" t="s">
        <v>7741</v>
      </c>
      <c r="N18" s="1126"/>
      <c r="O18" s="1167" t="s">
        <v>7742</v>
      </c>
      <c r="P18" s="1126"/>
      <c r="Q18" s="1126"/>
      <c r="R18" s="736" t="s">
        <v>7743</v>
      </c>
      <c r="S18" s="773" t="s">
        <v>3771</v>
      </c>
      <c r="T18" s="1167" t="s">
        <v>7744</v>
      </c>
      <c r="U18" s="736" t="s">
        <v>2865</v>
      </c>
      <c r="V18" s="1167"/>
      <c r="W18" s="1167" t="s">
        <v>5316</v>
      </c>
      <c r="X18" s="736" t="s">
        <v>3381</v>
      </c>
      <c r="Y18" s="1167" t="s">
        <v>2989</v>
      </c>
      <c r="Z18" s="1126"/>
      <c r="AA18" s="1125"/>
      <c r="AB18" s="1126"/>
      <c r="AC18" s="1167" t="s">
        <v>3770</v>
      </c>
      <c r="AD18" s="736" t="s">
        <v>5021</v>
      </c>
      <c r="AE18" s="736"/>
      <c r="AF18" s="1167" t="s">
        <v>7745</v>
      </c>
      <c r="AG18" s="1166" t="s">
        <v>7746</v>
      </c>
      <c r="AH18" s="1163" t="s">
        <v>1070</v>
      </c>
      <c r="AI18" s="1126"/>
      <c r="AJ18" s="1126"/>
      <c r="AK18" s="1167" t="s">
        <v>702</v>
      </c>
      <c r="AL18" s="1126"/>
      <c r="AM18" s="1167" t="s">
        <v>7672</v>
      </c>
      <c r="AN18" s="1126"/>
      <c r="AO18" s="1126"/>
      <c r="AP18" s="736" t="s">
        <v>7501</v>
      </c>
      <c r="AQ18" s="736"/>
      <c r="AR18" s="736" t="s">
        <v>7527</v>
      </c>
      <c r="AS18" s="736" t="s">
        <v>7747</v>
      </c>
      <c r="AT18" s="736" t="s">
        <v>7748</v>
      </c>
      <c r="AU18" s="736" t="s">
        <v>7749</v>
      </c>
      <c r="AV18" s="736"/>
      <c r="AW18" s="1125"/>
      <c r="AX18" s="1125"/>
      <c r="AY18" s="1126"/>
      <c r="AZ18" s="1167" t="s">
        <v>4598</v>
      </c>
      <c r="BA18" s="1167"/>
      <c r="BB18" s="1167" t="s">
        <v>7669</v>
      </c>
      <c r="BC18" s="1167" t="s">
        <v>7750</v>
      </c>
      <c r="BD18" s="1167" t="s">
        <v>7559</v>
      </c>
      <c r="BE18" s="1167"/>
      <c r="BF18" s="1167"/>
      <c r="BG18" s="1126"/>
      <c r="BH18" s="1126"/>
      <c r="BI18" s="1126"/>
      <c r="BJ18" s="1126"/>
      <c r="BK18" s="1126"/>
      <c r="BL18" s="1126"/>
      <c r="BM18" s="1126"/>
      <c r="BN18" s="1167" t="s">
        <v>7751</v>
      </c>
      <c r="BO18" s="1167" t="s">
        <v>7752</v>
      </c>
      <c r="BP18" s="1167"/>
      <c r="BQ18" s="1126"/>
      <c r="BR18" s="1126"/>
      <c r="BS18" s="1126"/>
      <c r="BT18" s="1126"/>
      <c r="BU18" s="1126"/>
      <c r="BV18" s="1198" t="s">
        <v>2869</v>
      </c>
      <c r="BW18" s="1126"/>
      <c r="BX18" s="1125"/>
      <c r="BY18" s="736" t="s">
        <v>2218</v>
      </c>
      <c r="BZ18" s="1125"/>
      <c r="CA18" s="1126"/>
      <c r="CB18" s="736" t="s">
        <v>5024</v>
      </c>
      <c r="CC18" s="1167" t="s">
        <v>7753</v>
      </c>
      <c r="CD18" s="1167"/>
      <c r="CE18" s="1126"/>
      <c r="CF18" s="1126"/>
      <c r="CG18" s="1126"/>
      <c r="CH18" s="1126"/>
      <c r="CI18" s="1126"/>
      <c r="CJ18" s="1126"/>
      <c r="CK18" s="1126"/>
      <c r="CL18" s="1126"/>
      <c r="CM18" s="1167" t="s">
        <v>7754</v>
      </c>
      <c r="CN18" s="1167" t="s">
        <v>1522</v>
      </c>
      <c r="CO18" s="1167" t="s">
        <v>2133</v>
      </c>
      <c r="CP18" s="1167" t="s">
        <v>7755</v>
      </c>
      <c r="CQ18" s="736" t="s">
        <v>7756</v>
      </c>
      <c r="CR18" s="1167" t="s">
        <v>2948</v>
      </c>
      <c r="CS18" s="736" t="s">
        <v>7757</v>
      </c>
      <c r="CT18" s="103"/>
    </row>
    <row r="19" ht="15.75" customHeight="1">
      <c r="A19" s="1221" t="s">
        <v>5968</v>
      </c>
      <c r="B19" s="1158" t="s">
        <v>7758</v>
      </c>
      <c r="C19" s="1159" t="s">
        <v>1277</v>
      </c>
      <c r="D19" s="1160" t="s">
        <v>1277</v>
      </c>
      <c r="E19" s="1161" t="s">
        <v>1277</v>
      </c>
      <c r="F19" s="1162" t="s">
        <v>1277</v>
      </c>
      <c r="G19" s="1158" t="s">
        <v>5470</v>
      </c>
      <c r="H19" s="1197"/>
      <c r="I19" s="1197" t="s">
        <v>7759</v>
      </c>
      <c r="J19" s="736"/>
      <c r="K19" s="1167" t="s">
        <v>7760</v>
      </c>
      <c r="L19" s="1167"/>
      <c r="M19" s="736"/>
      <c r="N19" s="1167"/>
      <c r="O19" s="1167" t="s">
        <v>7761</v>
      </c>
      <c r="P19" s="1167"/>
      <c r="Q19" s="1126"/>
      <c r="R19" s="1125"/>
      <c r="S19" s="1126"/>
      <c r="T19" s="1167"/>
      <c r="U19" s="1167" t="s">
        <v>7762</v>
      </c>
      <c r="V19" s="1167"/>
      <c r="W19" s="1167" t="s">
        <v>2859</v>
      </c>
      <c r="X19" s="736"/>
      <c r="Y19" s="1167" t="s">
        <v>3058</v>
      </c>
      <c r="Z19" s="1167"/>
      <c r="AA19" s="736"/>
      <c r="AB19" s="1167"/>
      <c r="AC19" s="1167" t="s">
        <v>7763</v>
      </c>
      <c r="AD19" s="1167" t="s">
        <v>7764</v>
      </c>
      <c r="AE19" s="736"/>
      <c r="AF19" s="1167"/>
      <c r="AG19" s="1167"/>
      <c r="AH19" s="1126"/>
      <c r="AI19" s="1126"/>
      <c r="AJ19" s="1126"/>
      <c r="AK19" s="1126"/>
      <c r="AL19" s="1126"/>
      <c r="AM19" s="1167" t="s">
        <v>7691</v>
      </c>
      <c r="AN19" s="1126"/>
      <c r="AO19" s="1126"/>
      <c r="AP19" s="1167" t="s">
        <v>7765</v>
      </c>
      <c r="AQ19" s="736"/>
      <c r="AR19" s="1167" t="s">
        <v>7766</v>
      </c>
      <c r="AS19" s="1167"/>
      <c r="AT19" s="1167" t="s">
        <v>7767</v>
      </c>
      <c r="AU19" s="1167" t="s">
        <v>7768</v>
      </c>
      <c r="AV19" s="736"/>
      <c r="AW19" s="736"/>
      <c r="AX19" s="1125"/>
      <c r="AY19" s="1126"/>
      <c r="AZ19" s="1167" t="s">
        <v>1407</v>
      </c>
      <c r="BA19" s="1167"/>
      <c r="BB19" s="1167" t="s">
        <v>7533</v>
      </c>
      <c r="BC19" s="1167" t="s">
        <v>7667</v>
      </c>
      <c r="BD19" s="1167" t="s">
        <v>7769</v>
      </c>
      <c r="BE19" s="1167"/>
      <c r="BF19" s="1167"/>
      <c r="BG19" s="1126"/>
      <c r="BH19" s="1126"/>
      <c r="BI19" s="1126"/>
      <c r="BJ19" s="1126"/>
      <c r="BK19" s="1126"/>
      <c r="BL19" s="1126"/>
      <c r="BM19" s="1126"/>
      <c r="BN19" s="1126"/>
      <c r="BO19" s="1126"/>
      <c r="BP19" s="1126"/>
      <c r="BQ19" s="1167"/>
      <c r="BR19" s="1167"/>
      <c r="BS19" s="1167"/>
      <c r="BT19" s="1167"/>
      <c r="BU19" s="1167"/>
      <c r="BV19" s="473"/>
      <c r="BW19" s="1126"/>
      <c r="BX19" s="1125"/>
      <c r="BY19" s="1126"/>
      <c r="BZ19" s="1125"/>
      <c r="CA19" s="1126"/>
      <c r="CB19" s="1126"/>
      <c r="CC19" s="1126"/>
      <c r="CD19" s="1126"/>
      <c r="CE19" s="1126"/>
      <c r="CF19" s="1126"/>
      <c r="CG19" s="1126"/>
      <c r="CH19" s="1126"/>
      <c r="CI19" s="1126"/>
      <c r="CJ19" s="1126"/>
      <c r="CK19" s="1126"/>
      <c r="CL19" s="1126"/>
      <c r="CM19" s="1126"/>
      <c r="CN19" s="1126"/>
      <c r="CO19" s="1126"/>
      <c r="CP19" s="1126"/>
      <c r="CQ19" s="1126"/>
      <c r="CR19" s="1126"/>
      <c r="CS19" s="1126"/>
      <c r="CT19" s="1167"/>
    </row>
    <row r="20" ht="15.75" customHeight="1">
      <c r="A20" s="1168" t="s">
        <v>7333</v>
      </c>
      <c r="B20" s="1158" t="s">
        <v>7770</v>
      </c>
      <c r="C20" s="1159" t="s">
        <v>1277</v>
      </c>
      <c r="D20" s="1160" t="s">
        <v>1277</v>
      </c>
      <c r="E20" s="1161" t="s">
        <v>739</v>
      </c>
      <c r="F20" s="1162" t="s">
        <v>738</v>
      </c>
      <c r="G20" s="1158" t="s">
        <v>5470</v>
      </c>
      <c r="H20" s="1197" t="s">
        <v>7771</v>
      </c>
      <c r="I20" s="1197"/>
      <c r="J20" s="1125"/>
      <c r="K20" s="1167" t="s">
        <v>7772</v>
      </c>
      <c r="L20" s="1167"/>
      <c r="M20" s="1125"/>
      <c r="N20" s="1126"/>
      <c r="O20" s="1126"/>
      <c r="P20" s="1126"/>
      <c r="Q20" s="1167" t="s">
        <v>7773</v>
      </c>
      <c r="R20" s="1167" t="s">
        <v>7774</v>
      </c>
      <c r="S20" s="1126"/>
      <c r="T20" s="1167" t="s">
        <v>7775</v>
      </c>
      <c r="U20" s="1222" t="s">
        <v>7776</v>
      </c>
      <c r="V20" s="1222"/>
      <c r="W20" s="1167" t="s">
        <v>134</v>
      </c>
      <c r="X20" s="736"/>
      <c r="Y20" s="1167" t="s">
        <v>4719</v>
      </c>
      <c r="Z20" s="1126"/>
      <c r="AA20" s="1125"/>
      <c r="AB20" s="1126"/>
      <c r="AC20" s="1167" t="s">
        <v>7777</v>
      </c>
      <c r="AD20" s="1167" t="s">
        <v>3661</v>
      </c>
      <c r="AE20" s="828"/>
      <c r="AF20" s="710" t="s">
        <v>716</v>
      </c>
      <c r="AG20" s="1182"/>
      <c r="AH20" s="1167" t="s">
        <v>4472</v>
      </c>
      <c r="AI20" s="1167" t="s">
        <v>5253</v>
      </c>
      <c r="AJ20" s="1126"/>
      <c r="AK20" s="1126"/>
      <c r="AL20" s="1126"/>
      <c r="AM20" s="1125"/>
      <c r="AN20" s="1126"/>
      <c r="AO20" s="1126"/>
      <c r="AP20" s="1125"/>
      <c r="AQ20" s="1125"/>
      <c r="AR20" s="1125"/>
      <c r="AS20" s="1126"/>
      <c r="AT20" s="1125"/>
      <c r="AU20" s="1125"/>
      <c r="AV20" s="1125"/>
      <c r="AW20" s="1125"/>
      <c r="AX20" s="736"/>
      <c r="AY20" s="1167" t="s">
        <v>7695</v>
      </c>
      <c r="AZ20" s="1126"/>
      <c r="BA20" s="1126"/>
      <c r="BB20" s="1167" t="s">
        <v>7673</v>
      </c>
      <c r="BC20" s="1126"/>
      <c r="BD20" s="1125"/>
      <c r="BE20" s="1126"/>
      <c r="BF20" s="1126"/>
      <c r="BG20" s="1215"/>
      <c r="BH20" s="1215"/>
      <c r="BI20" s="1215"/>
      <c r="BJ20" s="1215"/>
      <c r="BK20" s="1215"/>
      <c r="BL20" s="1215"/>
      <c r="BM20" s="1215"/>
      <c r="BN20" s="1215"/>
      <c r="BO20" s="1215"/>
      <c r="BP20" s="1215"/>
      <c r="BQ20" s="1126"/>
      <c r="BR20" s="1126"/>
      <c r="BS20" s="1126"/>
      <c r="BT20" s="1126"/>
      <c r="BU20" s="1126"/>
      <c r="BV20" s="736"/>
      <c r="BW20" s="1167" t="s">
        <v>5054</v>
      </c>
      <c r="BX20" s="1125"/>
      <c r="BY20" s="1126"/>
      <c r="BZ20" s="1125"/>
      <c r="CA20" s="1126"/>
      <c r="CB20" s="1126"/>
      <c r="CC20" s="1126"/>
      <c r="CD20" s="1126"/>
      <c r="CE20" s="1223"/>
      <c r="CF20" s="1223"/>
      <c r="CG20" s="1223"/>
      <c r="CH20" s="1223"/>
      <c r="CI20" s="1223"/>
      <c r="CJ20" s="1223"/>
      <c r="CK20" s="1223"/>
      <c r="CL20" s="1223"/>
      <c r="CM20" s="1126"/>
      <c r="CN20" s="1126"/>
      <c r="CO20" s="1126"/>
      <c r="CP20" s="1126"/>
      <c r="CQ20" s="1126"/>
      <c r="CR20" s="1126"/>
      <c r="CS20" s="1126"/>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5"/>
      <c r="N21" s="1126" t="s">
        <v>7782</v>
      </c>
      <c r="O21" s="1126"/>
      <c r="P21" s="1126"/>
      <c r="Q21" s="1126"/>
      <c r="R21" s="1167" t="s">
        <v>7783</v>
      </c>
      <c r="S21" s="1126"/>
      <c r="T21" s="1167" t="s">
        <v>7784</v>
      </c>
      <c r="U21" s="1167" t="s">
        <v>7785</v>
      </c>
      <c r="V21" s="1167"/>
      <c r="W21" s="1167" t="s">
        <v>4916</v>
      </c>
      <c r="X21" s="736"/>
      <c r="Y21" s="1167" t="s">
        <v>945</v>
      </c>
      <c r="Z21" s="1126" t="s">
        <v>7786</v>
      </c>
      <c r="AA21" s="1125"/>
      <c r="AB21" s="1126"/>
      <c r="AC21" s="736"/>
      <c r="AD21" s="1167" t="s">
        <v>1553</v>
      </c>
      <c r="AE21" s="736"/>
      <c r="AF21" s="1167"/>
      <c r="AG21" s="1167"/>
      <c r="AH21" s="1167"/>
      <c r="AI21" s="1126" t="s">
        <v>7787</v>
      </c>
      <c r="AJ21" s="1126"/>
      <c r="AK21" s="1126"/>
      <c r="AL21" s="1126"/>
      <c r="AM21" s="1126" t="s">
        <v>7788</v>
      </c>
      <c r="AN21" s="1126"/>
      <c r="AO21" s="1126"/>
      <c r="AP21" s="736" t="s">
        <v>7789</v>
      </c>
      <c r="AQ21" s="1125"/>
      <c r="AR21" s="1126" t="s">
        <v>7790</v>
      </c>
      <c r="AS21" s="1126"/>
      <c r="AT21" s="1126" t="s">
        <v>7791</v>
      </c>
      <c r="AU21" s="736" t="s">
        <v>7792</v>
      </c>
      <c r="AV21" s="736"/>
      <c r="AW21" s="736" t="s">
        <v>7691</v>
      </c>
      <c r="AX21" s="1125"/>
      <c r="AY21" s="1126" t="s">
        <v>7696</v>
      </c>
      <c r="AZ21" s="1167"/>
      <c r="BA21" s="1167"/>
      <c r="BB21" s="1126" t="s">
        <v>7472</v>
      </c>
      <c r="BC21" s="1167"/>
      <c r="BD21" s="1125"/>
      <c r="BE21" s="1126"/>
      <c r="BF21" s="1126"/>
      <c r="BG21" s="1126"/>
      <c r="BH21" s="1126"/>
      <c r="BI21" s="1126"/>
      <c r="BJ21" s="1126"/>
      <c r="BK21" s="1126"/>
      <c r="BL21" s="1126"/>
      <c r="BM21" s="1126"/>
      <c r="BN21" s="1126"/>
      <c r="BO21" s="1126"/>
      <c r="BP21" s="1126"/>
      <c r="BQ21" s="1126"/>
      <c r="BR21" s="1126"/>
      <c r="BS21" s="1126"/>
      <c r="BT21" s="1126"/>
      <c r="BU21" s="1126"/>
      <c r="BV21" s="1125"/>
      <c r="BW21" s="1126"/>
      <c r="BX21" s="1125"/>
      <c r="BY21" s="1126"/>
      <c r="BZ21" s="1125"/>
      <c r="CA21" s="1126"/>
      <c r="CB21" s="1126"/>
      <c r="CC21" s="1126"/>
      <c r="CD21" s="1126"/>
      <c r="CE21" s="1126"/>
      <c r="CF21" s="1126"/>
      <c r="CG21" s="1126"/>
      <c r="CH21" s="1126"/>
      <c r="CI21" s="1126"/>
      <c r="CJ21" s="1126"/>
      <c r="CK21" s="1126"/>
      <c r="CL21" s="1126"/>
      <c r="CM21" s="1126"/>
      <c r="CN21" s="1126"/>
      <c r="CO21" s="1126"/>
      <c r="CP21" s="1126"/>
      <c r="CQ21" s="1126"/>
      <c r="CR21" s="1126"/>
      <c r="CS21" s="1126"/>
      <c r="CT21" s="103"/>
    </row>
    <row r="22" ht="15.75" customHeight="1">
      <c r="A22" s="1226" t="s">
        <v>4416</v>
      </c>
      <c r="B22" s="1158" t="s">
        <v>7793</v>
      </c>
      <c r="C22" s="1159" t="s">
        <v>1277</v>
      </c>
      <c r="D22" s="1160" t="s">
        <v>1277</v>
      </c>
      <c r="E22" s="1161" t="s">
        <v>1277</v>
      </c>
      <c r="F22" s="1162" t="s">
        <v>1277</v>
      </c>
      <c r="G22" s="1158" t="s">
        <v>1930</v>
      </c>
      <c r="H22" s="1197"/>
      <c r="I22" s="1197" t="s">
        <v>7794</v>
      </c>
      <c r="J22" s="736"/>
      <c r="K22" s="736" t="s">
        <v>7795</v>
      </c>
      <c r="L22" s="1167"/>
      <c r="M22" s="1125"/>
      <c r="N22" s="1126"/>
      <c r="O22" s="1126"/>
      <c r="P22" s="1126"/>
      <c r="Q22" s="1126"/>
      <c r="R22" s="1167" t="s">
        <v>7796</v>
      </c>
      <c r="S22" s="1126"/>
      <c r="T22" s="1167" t="s">
        <v>7797</v>
      </c>
      <c r="U22" s="1167" t="s">
        <v>7798</v>
      </c>
      <c r="V22" s="1167" t="s">
        <v>7799</v>
      </c>
      <c r="W22" s="1167" t="s">
        <v>3144</v>
      </c>
      <c r="X22" s="736" t="s">
        <v>2462</v>
      </c>
      <c r="Y22" s="1167" t="s">
        <v>2733</v>
      </c>
      <c r="Z22" s="1126"/>
      <c r="AA22" s="1125"/>
      <c r="AB22" s="1126"/>
      <c r="AC22" s="1167" t="s">
        <v>2233</v>
      </c>
      <c r="AD22" s="1167" t="s">
        <v>1574</v>
      </c>
      <c r="AE22" s="736"/>
      <c r="AF22" s="1167" t="s">
        <v>3741</v>
      </c>
      <c r="AG22" s="1167"/>
      <c r="AH22" s="1167" t="s">
        <v>7800</v>
      </c>
      <c r="AI22" s="1126"/>
      <c r="AJ22" s="1126"/>
      <c r="AK22" s="1126"/>
      <c r="AL22" s="1126"/>
      <c r="AM22" s="1125"/>
      <c r="AN22" s="1126"/>
      <c r="AO22" s="1126"/>
      <c r="AP22" s="736" t="s">
        <v>7765</v>
      </c>
      <c r="AQ22" s="1125"/>
      <c r="AR22" s="1125"/>
      <c r="AS22" s="1126"/>
      <c r="AT22" s="1125"/>
      <c r="AU22" s="736" t="s">
        <v>7801</v>
      </c>
      <c r="AV22" s="736"/>
      <c r="AW22" s="736" t="s">
        <v>7532</v>
      </c>
      <c r="AX22" s="1125"/>
      <c r="AY22" s="1126"/>
      <c r="AZ22" s="1167" t="s">
        <v>7802</v>
      </c>
      <c r="BA22" s="1167"/>
      <c r="BB22" s="1125"/>
      <c r="BC22" s="1167" t="s">
        <v>7728</v>
      </c>
      <c r="BD22" s="1125"/>
      <c r="BE22" s="1126"/>
      <c r="BF22" s="1126"/>
      <c r="BG22" s="1126"/>
      <c r="BH22" s="1126"/>
      <c r="BI22" s="1126"/>
      <c r="BJ22" s="1126"/>
      <c r="BK22" s="1126"/>
      <c r="BL22" s="1126"/>
      <c r="BM22" s="1126"/>
      <c r="BN22" s="1126"/>
      <c r="BO22" s="1126"/>
      <c r="BP22" s="1126"/>
      <c r="BQ22" s="1126"/>
      <c r="BR22" s="1126"/>
      <c r="BS22" s="1126"/>
      <c r="BT22" s="1126"/>
      <c r="BU22" s="1126"/>
      <c r="BV22" s="1125"/>
      <c r="BW22" s="1126"/>
      <c r="BX22" s="1125"/>
      <c r="BY22" s="1126"/>
      <c r="BZ22" s="1125"/>
      <c r="CA22" s="1126"/>
      <c r="CB22" s="1126"/>
      <c r="CC22" s="1126"/>
      <c r="CD22" s="1126"/>
      <c r="CE22" s="1126"/>
      <c r="CF22" s="1126"/>
      <c r="CG22" s="1126"/>
      <c r="CH22" s="1126"/>
      <c r="CI22" s="1126"/>
      <c r="CJ22" s="1126"/>
      <c r="CK22" s="1126"/>
      <c r="CL22" s="1126"/>
      <c r="CM22" s="1126"/>
      <c r="CN22" s="1126"/>
      <c r="CO22" s="1126"/>
      <c r="CP22" s="1126"/>
      <c r="CQ22" s="1126"/>
      <c r="CR22" s="1126"/>
      <c r="CS22" s="1126"/>
      <c r="CT22" s="103"/>
    </row>
    <row r="23" ht="15.75" customHeight="1">
      <c r="A23" s="1227" t="s">
        <v>4889</v>
      </c>
      <c r="B23" s="1158" t="s">
        <v>2043</v>
      </c>
      <c r="C23" s="1159" t="s">
        <v>1277</v>
      </c>
      <c r="D23" s="1160" t="s">
        <v>1277</v>
      </c>
      <c r="E23" s="1161" t="s">
        <v>738</v>
      </c>
      <c r="F23" s="1162" t="s">
        <v>332</v>
      </c>
      <c r="G23" s="1158" t="s">
        <v>4723</v>
      </c>
      <c r="H23" s="1202" t="s">
        <v>7803</v>
      </c>
      <c r="I23" s="1202" t="s">
        <v>4895</v>
      </c>
      <c r="J23" s="828"/>
      <c r="K23" s="1167" t="s">
        <v>7804</v>
      </c>
      <c r="L23" s="1167"/>
      <c r="M23" s="736"/>
      <c r="N23" s="1167" t="s">
        <v>7805</v>
      </c>
      <c r="O23" s="1167" t="s">
        <v>7806</v>
      </c>
      <c r="P23" s="1167" t="s">
        <v>7807</v>
      </c>
      <c r="Q23" s="1167" t="s">
        <v>7808</v>
      </c>
      <c r="R23" s="1167" t="s">
        <v>7809</v>
      </c>
      <c r="S23" s="1167" t="s">
        <v>4915</v>
      </c>
      <c r="T23" s="1167" t="s">
        <v>7810</v>
      </c>
      <c r="U23" s="1167" t="s">
        <v>7811</v>
      </c>
      <c r="V23" s="1167"/>
      <c r="W23" s="1167" t="s">
        <v>7812</v>
      </c>
      <c r="X23" s="736"/>
      <c r="Y23" s="1125"/>
      <c r="Z23" s="1126"/>
      <c r="AA23" s="1125"/>
      <c r="AB23" s="1126"/>
      <c r="AC23" s="1167" t="s">
        <v>7813</v>
      </c>
      <c r="AD23" s="1167" t="s">
        <v>7814</v>
      </c>
      <c r="AE23" s="736"/>
      <c r="AF23" s="1167" t="s">
        <v>7068</v>
      </c>
      <c r="AG23" s="1167"/>
      <c r="AH23" s="1167" t="s">
        <v>7815</v>
      </c>
      <c r="AI23" s="1167"/>
      <c r="AJ23" s="1167"/>
      <c r="AK23" s="1126"/>
      <c r="AL23" s="1126"/>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6"/>
      <c r="BA23" s="1126"/>
      <c r="BB23" s="1167" t="s">
        <v>7820</v>
      </c>
      <c r="BC23" s="736" t="s">
        <v>7738</v>
      </c>
      <c r="BD23" s="1167" t="s">
        <v>7749</v>
      </c>
      <c r="BE23" s="1167"/>
      <c r="BF23" s="1167"/>
      <c r="BG23" s="1228" t="s">
        <v>7821</v>
      </c>
      <c r="BH23" s="1229" t="s">
        <v>7822</v>
      </c>
      <c r="BI23" s="1035"/>
      <c r="BJ23" s="1035"/>
      <c r="BK23" s="1035"/>
      <c r="BL23" s="1035" t="s">
        <v>7823</v>
      </c>
      <c r="BM23" s="1035" t="s">
        <v>7824</v>
      </c>
      <c r="BN23" s="1035"/>
      <c r="BO23" s="1035"/>
      <c r="BP23" s="1035"/>
      <c r="BQ23" s="1126"/>
      <c r="BR23" s="1230" t="s">
        <v>7825</v>
      </c>
      <c r="BS23" s="1126"/>
      <c r="BT23" s="1126"/>
      <c r="BU23" s="1126"/>
      <c r="BV23" s="1231" t="s">
        <v>2091</v>
      </c>
      <c r="BW23" s="1167" t="s">
        <v>3904</v>
      </c>
      <c r="BX23" s="1167" t="s">
        <v>4131</v>
      </c>
      <c r="BY23" s="1163" t="s">
        <v>4638</v>
      </c>
      <c r="BZ23" s="1167" t="s">
        <v>2241</v>
      </c>
      <c r="CA23" s="1167" t="s">
        <v>5136</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4813</v>
      </c>
    </row>
    <row r="24" ht="15.75" customHeight="1">
      <c r="A24" s="1187" t="s">
        <v>6004</v>
      </c>
      <c r="B24" s="1158" t="s">
        <v>2633</v>
      </c>
      <c r="C24" s="1159" t="s">
        <v>1277</v>
      </c>
      <c r="D24" s="1160" t="s">
        <v>739</v>
      </c>
      <c r="E24" s="1161" t="s">
        <v>1277</v>
      </c>
      <c r="F24" s="1162" t="s">
        <v>434</v>
      </c>
      <c r="G24" s="1158" t="s">
        <v>2348</v>
      </c>
      <c r="H24" s="1197"/>
      <c r="I24" s="1197" t="s">
        <v>7828</v>
      </c>
      <c r="J24" s="736"/>
      <c r="K24" s="736" t="s">
        <v>7829</v>
      </c>
      <c r="L24" s="1165" t="s">
        <v>3420</v>
      </c>
      <c r="M24" s="1125"/>
      <c r="N24" s="1126"/>
      <c r="O24" s="1126"/>
      <c r="P24" s="736" t="s">
        <v>7830</v>
      </c>
      <c r="Q24" s="1126"/>
      <c r="R24" s="710" t="s">
        <v>7831</v>
      </c>
      <c r="S24" s="1126"/>
      <c r="T24" s="1126"/>
      <c r="U24" s="736" t="s">
        <v>750</v>
      </c>
      <c r="V24" s="1167"/>
      <c r="W24" s="1167" t="s">
        <v>4068</v>
      </c>
      <c r="X24" s="736" t="s">
        <v>3148</v>
      </c>
      <c r="Y24" s="710" t="s">
        <v>7832</v>
      </c>
      <c r="Z24" s="1126"/>
      <c r="AA24" s="1125"/>
      <c r="AB24" s="1126"/>
      <c r="AC24" s="1167" t="s">
        <v>7833</v>
      </c>
      <c r="AD24" s="1167" t="s">
        <v>7834</v>
      </c>
      <c r="AE24" s="736"/>
      <c r="AF24" s="1167" t="s">
        <v>7835</v>
      </c>
      <c r="AG24" s="1167"/>
      <c r="AH24" s="1167" t="s">
        <v>7836</v>
      </c>
      <c r="AI24" s="1126"/>
      <c r="AJ24" s="1126"/>
      <c r="AK24" s="741" t="s">
        <v>3467</v>
      </c>
      <c r="AL24" s="1195"/>
      <c r="AM24" s="1125"/>
      <c r="AN24" s="1126"/>
      <c r="AO24" s="1126"/>
      <c r="AP24" s="1125"/>
      <c r="AQ24" s="1125"/>
      <c r="AR24" s="1167" t="s">
        <v>7837</v>
      </c>
      <c r="AS24" s="1167"/>
      <c r="AT24" s="1125"/>
      <c r="AU24" s="1125"/>
      <c r="AV24" s="1125"/>
      <c r="AW24" s="1167" t="s">
        <v>7509</v>
      </c>
      <c r="AX24" s="1125"/>
      <c r="AY24" s="1126"/>
      <c r="AZ24" s="1126"/>
      <c r="BA24" s="1126"/>
      <c r="BB24" s="1167" t="s">
        <v>7588</v>
      </c>
      <c r="BC24" s="1126"/>
      <c r="BD24" s="1125"/>
      <c r="BE24" s="1126"/>
      <c r="BF24" s="1126"/>
      <c r="BG24" s="1126"/>
      <c r="BH24" s="1126"/>
      <c r="BI24" s="1126"/>
      <c r="BJ24" s="1126"/>
      <c r="BK24" s="1126"/>
      <c r="BL24" s="1126"/>
      <c r="BM24" s="1126"/>
      <c r="BN24" s="1126"/>
      <c r="BO24" s="1126"/>
      <c r="BP24" s="1126"/>
      <c r="BQ24" s="1126"/>
      <c r="BR24" s="1126"/>
      <c r="BS24" s="1126"/>
      <c r="BT24" s="1126"/>
      <c r="BU24" s="1126"/>
      <c r="BV24" s="1125"/>
      <c r="BW24" s="1126"/>
      <c r="BX24" s="1125"/>
      <c r="BY24" s="1126"/>
      <c r="BZ24" s="1125"/>
      <c r="CA24" s="1126"/>
      <c r="CB24" s="1126"/>
      <c r="CC24" s="1126"/>
      <c r="CD24" s="1126"/>
      <c r="CE24" s="1126"/>
      <c r="CF24" s="1126"/>
      <c r="CG24" s="1126"/>
      <c r="CH24" s="1126"/>
      <c r="CI24" s="1126"/>
      <c r="CJ24" s="1126"/>
      <c r="CK24" s="1126"/>
      <c r="CL24" s="1126"/>
      <c r="CM24" s="1167" t="s">
        <v>5364</v>
      </c>
      <c r="CN24" s="1167" t="s">
        <v>6025</v>
      </c>
      <c r="CO24" s="1167" t="s">
        <v>4723</v>
      </c>
      <c r="CP24" s="1126"/>
      <c r="CQ24" s="1126"/>
      <c r="CR24" s="1126"/>
      <c r="CS24" s="1126"/>
      <c r="CT24" s="103"/>
    </row>
    <row r="25">
      <c r="A25" s="1174" t="s">
        <v>4516</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6"/>
      <c r="P25" s="736" t="s">
        <v>7845</v>
      </c>
      <c r="Q25" s="1126"/>
      <c r="R25" s="736" t="s">
        <v>7654</v>
      </c>
      <c r="S25" s="1119" t="s">
        <v>7846</v>
      </c>
      <c r="T25" s="1126"/>
      <c r="U25" s="1232" t="s">
        <v>7847</v>
      </c>
      <c r="V25" s="736" t="s">
        <v>7848</v>
      </c>
      <c r="W25" s="1167" t="s">
        <v>7849</v>
      </c>
      <c r="X25" s="736" t="s">
        <v>7850</v>
      </c>
      <c r="Y25" s="736" t="s">
        <v>123</v>
      </c>
      <c r="Z25" s="1126"/>
      <c r="AA25" s="1125"/>
      <c r="AB25" s="1126"/>
      <c r="AC25" s="1167" t="s">
        <v>7851</v>
      </c>
      <c r="AD25" s="736" t="s">
        <v>3681</v>
      </c>
      <c r="AE25" s="1125"/>
      <c r="AF25" s="1126"/>
      <c r="AG25" s="1126"/>
      <c r="AH25" s="1126"/>
      <c r="AI25" s="1126"/>
      <c r="AJ25" s="1126"/>
      <c r="AK25" s="1126"/>
      <c r="AL25" s="1126"/>
      <c r="AM25" s="736"/>
      <c r="AN25" s="1126"/>
      <c r="AO25" s="1126"/>
      <c r="AP25" s="736" t="s">
        <v>7750</v>
      </c>
      <c r="AQ25" s="1125"/>
      <c r="AR25" s="1125"/>
      <c r="AS25" s="1126"/>
      <c r="AT25" s="1125"/>
      <c r="AU25" s="1125"/>
      <c r="AV25" s="1125"/>
      <c r="AW25" s="1125"/>
      <c r="AX25" s="1125"/>
      <c r="AY25" s="1126"/>
      <c r="AZ25" s="1126"/>
      <c r="BA25" s="1126"/>
      <c r="BB25" s="1125"/>
      <c r="BC25" s="1126"/>
      <c r="BD25" s="1125"/>
      <c r="BE25" s="1126"/>
      <c r="BF25" s="1126"/>
      <c r="BG25" s="1126"/>
      <c r="BH25" s="1126"/>
      <c r="BI25" s="1126"/>
      <c r="BJ25" s="1126"/>
      <c r="BK25" s="1126"/>
      <c r="BL25" s="1126"/>
      <c r="BM25" s="1126"/>
      <c r="BN25" s="1126"/>
      <c r="BO25" s="1126"/>
      <c r="BP25" s="1126"/>
      <c r="BQ25" s="1126"/>
      <c r="BR25" s="1126"/>
      <c r="BS25" s="1126"/>
      <c r="BT25" s="1126"/>
      <c r="BU25" s="1126"/>
      <c r="BV25" s="1125"/>
      <c r="BW25" s="1126"/>
      <c r="BX25" s="1125"/>
      <c r="BY25" s="1126"/>
      <c r="BZ25" s="1125"/>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157" t="s">
        <v>7279</v>
      </c>
      <c r="B26" s="1158" t="s">
        <v>3679</v>
      </c>
      <c r="C26" s="1159" t="s">
        <v>332</v>
      </c>
      <c r="D26" s="1160" t="s">
        <v>739</v>
      </c>
      <c r="E26" s="1161" t="s">
        <v>1277</v>
      </c>
      <c r="F26" s="1162" t="s">
        <v>642</v>
      </c>
      <c r="G26" s="1158" t="s">
        <v>642</v>
      </c>
      <c r="H26" s="1233"/>
      <c r="I26" s="1234"/>
      <c r="J26" s="1125"/>
      <c r="K26" s="1125"/>
      <c r="L26" s="1126"/>
      <c r="M26" s="1125"/>
      <c r="N26" s="1126"/>
      <c r="O26" s="1126"/>
      <c r="P26" s="1126"/>
      <c r="Q26" s="1126"/>
      <c r="R26" s="1125"/>
      <c r="S26" s="1126"/>
      <c r="T26" s="1126"/>
      <c r="U26" s="1126"/>
      <c r="V26" s="1126"/>
      <c r="W26" s="1125"/>
      <c r="X26" s="1166" t="s">
        <v>2623</v>
      </c>
      <c r="Y26" s="1166" t="s">
        <v>7657</v>
      </c>
      <c r="Z26" s="1126"/>
      <c r="AA26" s="1125"/>
      <c r="AB26" s="1126"/>
      <c r="AC26" s="1166" t="s">
        <v>4324</v>
      </c>
      <c r="AD26" s="1125"/>
      <c r="AE26" s="1125"/>
      <c r="AF26" s="1126"/>
      <c r="AG26" s="1126"/>
      <c r="AH26" s="1126"/>
      <c r="AI26" s="1126"/>
      <c r="AJ26" s="1126"/>
      <c r="AK26" s="1126"/>
      <c r="AL26" s="1126"/>
      <c r="AM26" s="1125"/>
      <c r="AN26" s="1126"/>
      <c r="AO26" s="1126"/>
      <c r="AP26" s="1125"/>
      <c r="AQ26" s="1125"/>
      <c r="AR26" s="1125"/>
      <c r="AS26" s="1126"/>
      <c r="AT26" s="1125"/>
      <c r="AU26" s="1125"/>
      <c r="AV26" s="1125"/>
      <c r="AW26" s="1125"/>
      <c r="AX26" s="1125"/>
      <c r="AY26" s="1126"/>
      <c r="AZ26" s="1126"/>
      <c r="BA26" s="1126"/>
      <c r="BB26" s="1125"/>
      <c r="BC26" s="1126"/>
      <c r="BD26" s="1125"/>
      <c r="BE26" s="1126"/>
      <c r="BF26" s="1126"/>
      <c r="BG26" s="1215"/>
      <c r="BH26" s="1215"/>
      <c r="BI26" s="1215"/>
      <c r="BJ26" s="1215"/>
      <c r="BK26" s="1215"/>
      <c r="BL26" s="1215"/>
      <c r="BM26" s="1215"/>
      <c r="BN26" s="1215"/>
      <c r="BO26" s="1215"/>
      <c r="BP26" s="1215"/>
      <c r="BQ26" s="1126"/>
      <c r="BR26" s="1126"/>
      <c r="BS26" s="1126"/>
      <c r="BT26" s="1126"/>
      <c r="BU26" s="1126"/>
      <c r="BV26" s="1165" t="s">
        <v>3562</v>
      </c>
      <c r="BW26" s="1126"/>
      <c r="BX26" s="1166" t="s">
        <v>4554</v>
      </c>
      <c r="BY26" s="1126"/>
      <c r="BZ26" s="1166" t="s">
        <v>7852</v>
      </c>
      <c r="CA26" s="1126"/>
      <c r="CB26" s="1126"/>
      <c r="CC26" s="1126"/>
      <c r="CD26" s="753" t="s">
        <v>1653</v>
      </c>
      <c r="CE26" s="1126"/>
      <c r="CF26" s="1126"/>
      <c r="CG26" s="1126"/>
      <c r="CH26" s="1126"/>
      <c r="CI26" s="1126"/>
      <c r="CJ26" s="1126"/>
      <c r="CK26" s="1126"/>
      <c r="CL26" s="1126"/>
      <c r="CM26" s="1126"/>
      <c r="CN26" s="1126"/>
      <c r="CO26" s="1126"/>
      <c r="CP26" s="1126"/>
      <c r="CQ26" s="1126"/>
      <c r="CR26" s="1126"/>
      <c r="CS26" s="1126"/>
      <c r="CT26" s="1126"/>
    </row>
    <row r="27">
      <c r="A27" s="1235" t="s">
        <v>7337</v>
      </c>
      <c r="B27" s="1158" t="s">
        <v>740</v>
      </c>
      <c r="C27" s="1159" t="s">
        <v>1277</v>
      </c>
      <c r="D27" s="1160" t="s">
        <v>1277</v>
      </c>
      <c r="E27" s="1161" t="s">
        <v>739</v>
      </c>
      <c r="F27" s="1162" t="s">
        <v>738</v>
      </c>
      <c r="G27" s="1158" t="s">
        <v>1357</v>
      </c>
      <c r="H27" s="1197"/>
      <c r="I27" s="1197" t="s">
        <v>7853</v>
      </c>
      <c r="J27" s="1125"/>
      <c r="K27" s="736" t="s">
        <v>7854</v>
      </c>
      <c r="L27" s="1126"/>
      <c r="M27" s="1125"/>
      <c r="N27" s="1126"/>
      <c r="O27" s="1126"/>
      <c r="P27" s="736" t="s">
        <v>7855</v>
      </c>
      <c r="Q27" s="1126"/>
      <c r="R27" s="1125"/>
      <c r="S27" s="1126"/>
      <c r="T27" s="1126"/>
      <c r="U27" s="1164" t="s">
        <v>7856</v>
      </c>
      <c r="V27" s="1126"/>
      <c r="W27" s="1125"/>
      <c r="X27" s="736" t="s">
        <v>7857</v>
      </c>
      <c r="Y27" s="710" t="s">
        <v>4105</v>
      </c>
      <c r="Z27" s="1126"/>
      <c r="AA27" s="736" t="s">
        <v>7858</v>
      </c>
      <c r="AB27" s="1126"/>
      <c r="AC27" s="736" t="s">
        <v>7859</v>
      </c>
      <c r="AD27" s="736" t="s">
        <v>1612</v>
      </c>
      <c r="AE27" s="1163" t="s">
        <v>4677</v>
      </c>
      <c r="AF27" s="736" t="s">
        <v>1072</v>
      </c>
      <c r="AG27" s="736" t="s">
        <v>990</v>
      </c>
      <c r="AH27" s="1126"/>
      <c r="AI27" s="1126"/>
      <c r="AJ27" s="1126"/>
      <c r="AK27" s="1126"/>
      <c r="AL27" s="1126"/>
      <c r="AM27" s="1125"/>
      <c r="AN27" s="1126"/>
      <c r="AO27" s="1126"/>
      <c r="AP27" s="1125"/>
      <c r="AQ27" s="1125"/>
      <c r="AR27" s="1125"/>
      <c r="AS27" s="1126"/>
      <c r="AT27" s="1125"/>
      <c r="AU27" s="1125"/>
      <c r="AV27" s="1125"/>
      <c r="AW27" s="1125"/>
      <c r="AX27" s="1125"/>
      <c r="AY27" s="1126"/>
      <c r="AZ27" s="1126"/>
      <c r="BA27" s="1126"/>
      <c r="BB27" s="1125"/>
      <c r="BC27" s="1126"/>
      <c r="BD27" s="1125"/>
      <c r="BE27" s="1126"/>
      <c r="BF27" s="1126"/>
      <c r="BG27" s="1126"/>
      <c r="BH27" s="1126"/>
      <c r="BI27" s="1126"/>
      <c r="BJ27" s="1126"/>
      <c r="BK27" s="1126"/>
      <c r="BL27" s="1126"/>
      <c r="BM27" s="1126"/>
      <c r="BN27" s="1126"/>
      <c r="BO27" s="1126"/>
      <c r="BP27" s="1126"/>
      <c r="BQ27" s="1126"/>
      <c r="BR27" s="1126"/>
      <c r="BS27" s="1126"/>
      <c r="BT27" s="1126"/>
      <c r="BU27" s="1126"/>
      <c r="BV27" s="1125"/>
      <c r="BW27" s="1126"/>
      <c r="BX27" s="1125"/>
      <c r="BY27" s="1126"/>
      <c r="BZ27" s="1125"/>
      <c r="CA27" s="1126"/>
      <c r="CB27" s="1126"/>
      <c r="CC27" s="1126"/>
      <c r="CD27" s="1126"/>
      <c r="CE27" s="1126"/>
      <c r="CF27" s="1126"/>
      <c r="CG27" s="1126"/>
      <c r="CH27" s="1126"/>
      <c r="CI27" s="1126"/>
      <c r="CJ27" s="1126"/>
      <c r="CK27" s="1126"/>
      <c r="CL27" s="1126"/>
      <c r="CM27" s="1126"/>
      <c r="CN27" s="1126"/>
      <c r="CO27" s="1126"/>
      <c r="CP27" s="1126"/>
      <c r="CQ27" s="1126"/>
      <c r="CR27" s="1126"/>
      <c r="CS27" s="1126"/>
      <c r="CT27" s="1126"/>
    </row>
    <row r="28">
      <c r="A28" s="1236" t="s">
        <v>432</v>
      </c>
      <c r="B28" s="1158" t="s">
        <v>7860</v>
      </c>
      <c r="C28" s="1159" t="s">
        <v>739</v>
      </c>
      <c r="D28" s="1160" t="s">
        <v>1277</v>
      </c>
      <c r="E28" s="1161" t="s">
        <v>739</v>
      </c>
      <c r="F28" s="1162" t="s">
        <v>543</v>
      </c>
      <c r="G28" s="1158" t="s">
        <v>543</v>
      </c>
      <c r="H28" s="1197"/>
      <c r="I28" s="1197"/>
      <c r="J28" s="1125"/>
      <c r="K28" s="1125"/>
      <c r="L28" s="1126"/>
      <c r="M28" s="1125"/>
      <c r="N28" s="1126"/>
      <c r="O28" s="1126"/>
      <c r="P28" s="1126"/>
      <c r="Q28" s="1126"/>
      <c r="R28" s="1125"/>
      <c r="S28" s="1126"/>
      <c r="T28" s="1126"/>
      <c r="U28" s="1126"/>
      <c r="V28" s="1126"/>
      <c r="W28" s="1125"/>
      <c r="X28" s="710" t="s">
        <v>3648</v>
      </c>
      <c r="Y28" s="1163" t="s">
        <v>5286</v>
      </c>
      <c r="Z28" s="1126"/>
      <c r="AA28" s="1125"/>
      <c r="AB28" s="1126"/>
      <c r="AC28" s="1125"/>
      <c r="AD28" s="1125"/>
      <c r="AE28" s="828"/>
      <c r="AF28" s="1166" t="s">
        <v>7861</v>
      </c>
      <c r="AG28" s="1126"/>
      <c r="AH28" s="1126"/>
      <c r="AI28" s="1126"/>
      <c r="AJ28" s="1126"/>
      <c r="AK28" s="1126"/>
      <c r="AL28" s="1126"/>
      <c r="AM28" s="1125"/>
      <c r="AN28" s="1126"/>
      <c r="AO28" s="1126"/>
      <c r="AP28" s="1125"/>
      <c r="AQ28" s="1125"/>
      <c r="AR28" s="1125"/>
      <c r="AS28" s="1126"/>
      <c r="AT28" s="1125"/>
      <c r="AU28" s="1125"/>
      <c r="AV28" s="1125"/>
      <c r="AW28" s="1125"/>
      <c r="AX28" s="736" t="s">
        <v>6096</v>
      </c>
      <c r="AY28" s="1126"/>
      <c r="AZ28" s="1126"/>
      <c r="BA28" s="1126"/>
      <c r="BB28" s="1125"/>
      <c r="BC28" s="1126"/>
      <c r="BD28" s="1125"/>
      <c r="BE28" s="1126"/>
      <c r="BF28" s="1126"/>
      <c r="BG28" s="1215"/>
      <c r="BH28" s="1215"/>
      <c r="BI28" s="1215"/>
      <c r="BJ28" s="1215"/>
      <c r="BK28" s="1215"/>
      <c r="BL28" s="1215"/>
      <c r="BM28" s="1215"/>
      <c r="BN28" s="1215"/>
      <c r="BO28" s="1215"/>
      <c r="BP28" s="1215"/>
      <c r="BQ28" s="1126"/>
      <c r="BR28" s="1126"/>
      <c r="BS28" s="1126"/>
      <c r="BT28" s="1126"/>
      <c r="BU28" s="1126"/>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6"/>
    </row>
    <row r="29">
      <c r="A29" s="1227" t="s">
        <v>1462</v>
      </c>
      <c r="B29" s="1158" t="s">
        <v>2491</v>
      </c>
      <c r="C29" s="1159" t="s">
        <v>1277</v>
      </c>
      <c r="D29" s="1160" t="s">
        <v>1277</v>
      </c>
      <c r="E29" s="1161" t="s">
        <v>1277</v>
      </c>
      <c r="F29" s="1162" t="s">
        <v>738</v>
      </c>
      <c r="G29" s="1158" t="s">
        <v>543</v>
      </c>
      <c r="H29" s="1197"/>
      <c r="I29" s="1197"/>
      <c r="J29" s="142"/>
      <c r="K29" s="142"/>
      <c r="L29" s="103"/>
      <c r="M29" s="142"/>
      <c r="N29" s="103"/>
      <c r="O29" s="103"/>
      <c r="P29" s="103"/>
      <c r="Q29" s="103"/>
      <c r="R29" s="1119"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6"/>
      <c r="BH29" s="1126"/>
      <c r="BI29" s="1126"/>
      <c r="BJ29" s="1126"/>
      <c r="BK29" s="1126"/>
      <c r="BL29" s="1126"/>
      <c r="BM29" s="1126"/>
      <c r="BN29" s="1126"/>
      <c r="BO29" s="1126"/>
      <c r="BP29" s="1126"/>
      <c r="BQ29" s="1126"/>
      <c r="BR29" s="1126"/>
      <c r="BS29" s="1126"/>
      <c r="BT29" s="1126"/>
      <c r="BU29" s="1126"/>
      <c r="BV29" s="142"/>
      <c r="BW29" s="103"/>
      <c r="BX29" s="142"/>
      <c r="BY29" s="103"/>
      <c r="BZ29" s="142"/>
      <c r="CA29" s="103"/>
      <c r="CB29" s="103"/>
      <c r="CC29" s="103"/>
      <c r="CD29" s="103"/>
      <c r="CE29" s="1126"/>
      <c r="CF29" s="1126"/>
      <c r="CG29" s="1126"/>
      <c r="CH29" s="1126"/>
      <c r="CI29" s="1126"/>
      <c r="CJ29" s="1126"/>
      <c r="CK29" s="1126"/>
      <c r="CL29" s="1126"/>
      <c r="CM29" s="1126"/>
      <c r="CN29" s="1126"/>
      <c r="CO29" s="1126"/>
      <c r="CP29" s="1126"/>
      <c r="CQ29" s="1126"/>
      <c r="CR29" s="736"/>
      <c r="CS29" s="1126"/>
      <c r="CT29" s="103"/>
    </row>
    <row r="30">
      <c r="A30" s="1237" t="s">
        <v>4135</v>
      </c>
      <c r="B30" s="1158" t="s">
        <v>3920</v>
      </c>
      <c r="C30" s="1159" t="s">
        <v>1277</v>
      </c>
      <c r="D30" s="1160" t="s">
        <v>1277</v>
      </c>
      <c r="E30" s="1161" t="s">
        <v>1277</v>
      </c>
      <c r="F30" s="1162" t="s">
        <v>1277</v>
      </c>
      <c r="G30" s="1158" t="s">
        <v>1211</v>
      </c>
      <c r="H30" s="1197"/>
      <c r="I30" s="1197"/>
      <c r="J30" s="1125"/>
      <c r="K30" s="1125"/>
      <c r="L30" s="1126"/>
      <c r="M30" s="1125"/>
      <c r="N30" s="1126"/>
      <c r="O30" s="1126"/>
      <c r="P30" s="1126"/>
      <c r="Q30" s="1126"/>
      <c r="R30" s="1125"/>
      <c r="S30" s="1126"/>
      <c r="T30" s="1126"/>
      <c r="U30" s="1126"/>
      <c r="V30" s="1126"/>
      <c r="W30" s="1167" t="s">
        <v>666</v>
      </c>
      <c r="X30" s="736"/>
      <c r="Y30" s="1167" t="s">
        <v>4121</v>
      </c>
      <c r="Z30" s="1126"/>
      <c r="AA30" s="1125"/>
      <c r="AB30" s="1126"/>
      <c r="AC30" s="1167" t="s">
        <v>7864</v>
      </c>
      <c r="AD30" s="736" t="s">
        <v>5283</v>
      </c>
      <c r="AE30" s="736"/>
      <c r="AF30" s="1167" t="s">
        <v>7165</v>
      </c>
      <c r="AG30" s="1167"/>
      <c r="AH30" s="1167" t="s">
        <v>4536</v>
      </c>
      <c r="AI30" s="1126"/>
      <c r="AJ30" s="1126"/>
      <c r="AK30" s="1126"/>
      <c r="AL30" s="1126"/>
      <c r="AM30" s="1125"/>
      <c r="AN30" s="1126"/>
      <c r="AO30" s="1126"/>
      <c r="AP30" s="1125"/>
      <c r="AQ30" s="1125"/>
      <c r="AR30" s="1125"/>
      <c r="AS30" s="1126"/>
      <c r="AT30" s="1125"/>
      <c r="AU30" s="1125"/>
      <c r="AV30" s="1125"/>
      <c r="AW30" s="1125"/>
      <c r="AX30" s="1125"/>
      <c r="AY30" s="1126"/>
      <c r="AZ30" s="1126"/>
      <c r="BA30" s="1126"/>
      <c r="BB30" s="1167" t="s">
        <v>7659</v>
      </c>
      <c r="BC30" s="1126"/>
      <c r="BD30" s="1125"/>
      <c r="BE30" s="1126"/>
      <c r="BF30" s="1126"/>
      <c r="BG30" s="1215"/>
      <c r="BH30" s="1215"/>
      <c r="BI30" s="1215"/>
      <c r="BJ30" s="1215"/>
      <c r="BK30" s="1215"/>
      <c r="BL30" s="1215"/>
      <c r="BM30" s="1215"/>
      <c r="BN30" s="1215"/>
      <c r="BO30" s="1215"/>
      <c r="BP30" s="1215"/>
      <c r="BQ30" s="1126"/>
      <c r="BR30" s="1126"/>
      <c r="BS30" s="1126"/>
      <c r="BT30" s="1126"/>
      <c r="BU30" s="1126"/>
      <c r="BV30" s="1125"/>
      <c r="BW30" s="1126"/>
      <c r="BX30" s="1167" t="s">
        <v>3249</v>
      </c>
      <c r="BY30" s="1167" t="s">
        <v>2533</v>
      </c>
      <c r="BZ30" s="1125"/>
      <c r="CA30" s="1126"/>
      <c r="CB30" s="1126"/>
      <c r="CC30" s="1126"/>
      <c r="CD30" s="1126"/>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3920</v>
      </c>
      <c r="C31" s="1159" t="s">
        <v>1277</v>
      </c>
      <c r="D31" s="1160" t="s">
        <v>1277</v>
      </c>
      <c r="E31" s="1161" t="s">
        <v>1277</v>
      </c>
      <c r="F31" s="1162" t="s">
        <v>1277</v>
      </c>
      <c r="G31" s="1158" t="s">
        <v>917</v>
      </c>
      <c r="H31" s="1197"/>
      <c r="I31" s="1238" t="s">
        <v>6096</v>
      </c>
      <c r="J31" s="1125"/>
      <c r="K31" s="736" t="s">
        <v>7865</v>
      </c>
      <c r="L31" s="1126"/>
      <c r="M31" s="1125"/>
      <c r="N31" s="1126"/>
      <c r="O31" s="1126"/>
      <c r="P31" s="736" t="s">
        <v>7866</v>
      </c>
      <c r="Q31" s="1126"/>
      <c r="R31" s="1125"/>
      <c r="S31" s="1126"/>
      <c r="T31" s="736" t="s">
        <v>7867</v>
      </c>
      <c r="U31" s="736" t="s">
        <v>7868</v>
      </c>
      <c r="V31" s="1126"/>
      <c r="W31" s="736" t="s">
        <v>247</v>
      </c>
      <c r="X31" s="736" t="s">
        <v>7869</v>
      </c>
      <c r="Y31" s="736" t="s">
        <v>362</v>
      </c>
      <c r="Z31" s="1126"/>
      <c r="AA31" s="1125"/>
      <c r="AB31" s="1126"/>
      <c r="AC31" s="1125"/>
      <c r="AD31" s="1125"/>
      <c r="AE31" s="1125"/>
      <c r="AF31" s="1126"/>
      <c r="AG31" s="1126"/>
      <c r="AH31" s="1126"/>
      <c r="AI31" s="1126"/>
      <c r="AJ31" s="1126"/>
      <c r="AK31" s="1126"/>
      <c r="AL31" s="1126"/>
      <c r="AM31" s="1125"/>
      <c r="AN31" s="1126"/>
      <c r="AO31" s="1126"/>
      <c r="AP31" s="1164" t="s">
        <v>7721</v>
      </c>
      <c r="AQ31" s="1164"/>
      <c r="AR31" s="1125"/>
      <c r="AS31" s="736" t="s">
        <v>7748</v>
      </c>
      <c r="AT31" s="1125"/>
      <c r="AU31" s="736" t="s">
        <v>7837</v>
      </c>
      <c r="AV31" s="1125"/>
      <c r="AW31" s="1125"/>
      <c r="AX31" s="1125"/>
      <c r="AY31" s="1126"/>
      <c r="AZ31" s="736" t="s">
        <v>1865</v>
      </c>
      <c r="BA31" s="1126"/>
      <c r="BB31" s="1164" t="s">
        <v>7870</v>
      </c>
      <c r="BC31" s="736" t="s">
        <v>7500</v>
      </c>
      <c r="BD31" s="736"/>
      <c r="BE31" s="1126"/>
      <c r="BF31" s="1126"/>
      <c r="BG31" s="1126"/>
      <c r="BH31" s="1126"/>
      <c r="BI31" s="1126"/>
      <c r="BJ31" s="1126"/>
      <c r="BK31" s="1126"/>
      <c r="BL31" s="1126"/>
      <c r="BM31" s="1126"/>
      <c r="BN31" s="1126"/>
      <c r="BO31" s="1126"/>
      <c r="BP31" s="1126"/>
      <c r="BQ31" s="1126"/>
      <c r="BR31" s="1126"/>
      <c r="BS31" s="1126"/>
      <c r="BT31" s="1126"/>
      <c r="BU31" s="1126"/>
      <c r="BV31" s="1125"/>
      <c r="BW31" s="1126"/>
      <c r="BX31" s="1125"/>
      <c r="BY31" s="1126"/>
      <c r="BZ31" s="1125"/>
      <c r="CA31" s="1126"/>
      <c r="CB31" s="1126"/>
      <c r="CC31" s="1126"/>
      <c r="CD31" s="1126"/>
      <c r="CE31" s="1126"/>
      <c r="CF31" s="1126"/>
      <c r="CG31" s="1126"/>
      <c r="CH31" s="1126"/>
      <c r="CI31" s="1126"/>
      <c r="CJ31" s="1126"/>
      <c r="CK31" s="1126"/>
      <c r="CL31" s="1126"/>
      <c r="CM31" s="1126"/>
      <c r="CN31" s="1126"/>
      <c r="CO31" s="1126"/>
      <c r="CP31" s="1126"/>
      <c r="CQ31" s="1126"/>
      <c r="CR31" s="1126"/>
      <c r="CS31" s="1126"/>
      <c r="CT31" s="1126"/>
    </row>
    <row r="32">
      <c r="A32" s="1239" t="s">
        <v>5656</v>
      </c>
      <c r="B32" s="1158" t="s">
        <v>5828</v>
      </c>
      <c r="C32" s="1159" t="s">
        <v>1277</v>
      </c>
      <c r="D32" s="1160" t="s">
        <v>1277</v>
      </c>
      <c r="E32" s="1161" t="s">
        <v>739</v>
      </c>
      <c r="F32" s="1162" t="s">
        <v>543</v>
      </c>
      <c r="G32" s="1158" t="s">
        <v>331</v>
      </c>
      <c r="H32" s="1197" t="s">
        <v>7871</v>
      </c>
      <c r="I32" s="1197"/>
      <c r="J32" s="1125"/>
      <c r="K32" s="1125"/>
      <c r="L32" s="1126"/>
      <c r="M32" s="1125"/>
      <c r="N32" s="1126"/>
      <c r="O32" s="1126"/>
      <c r="P32" s="1126"/>
      <c r="Q32" s="1126"/>
      <c r="R32" s="1125"/>
      <c r="S32" s="1126"/>
      <c r="T32" s="710" t="s">
        <v>7872</v>
      </c>
      <c r="U32" s="736" t="s">
        <v>7873</v>
      </c>
      <c r="V32" s="736" t="s">
        <v>7874</v>
      </c>
      <c r="W32" s="1125"/>
      <c r="X32" s="736" t="s">
        <v>7875</v>
      </c>
      <c r="Y32" s="736" t="s">
        <v>7876</v>
      </c>
      <c r="Z32" s="1126"/>
      <c r="AA32" s="1125"/>
      <c r="AB32" s="1126"/>
      <c r="AC32" s="710" t="s">
        <v>7877</v>
      </c>
      <c r="AD32" s="736" t="s">
        <v>5156</v>
      </c>
      <c r="AE32" s="1125"/>
      <c r="AF32" s="1126"/>
      <c r="AG32" s="1126"/>
      <c r="AH32" s="1126"/>
      <c r="AI32" s="1126"/>
      <c r="AJ32" s="1126"/>
      <c r="AK32" s="1126"/>
      <c r="AL32" s="1126"/>
      <c r="AM32" s="736" t="s">
        <v>7878</v>
      </c>
      <c r="AN32" s="1126"/>
      <c r="AO32" s="1126"/>
      <c r="AP32" s="736" t="s">
        <v>7558</v>
      </c>
      <c r="AQ32" s="1125"/>
      <c r="AR32" s="1125"/>
      <c r="AS32" s="1126"/>
      <c r="AT32" s="1125"/>
      <c r="AU32" s="736" t="s">
        <v>7622</v>
      </c>
      <c r="AV32" s="1125"/>
      <c r="AW32" s="1125"/>
      <c r="AX32" s="1125"/>
      <c r="AY32" s="1126"/>
      <c r="AZ32" s="1126"/>
      <c r="BA32" s="1126"/>
      <c r="BB32" s="1125"/>
      <c r="BC32" s="1126"/>
      <c r="BD32" s="1125"/>
      <c r="BE32" s="1126"/>
      <c r="BF32" s="1126"/>
      <c r="BG32" s="1126"/>
      <c r="BH32" s="1126"/>
      <c r="BI32" s="1126"/>
      <c r="BJ32" s="1126"/>
      <c r="BK32" s="1126"/>
      <c r="BL32" s="1126"/>
      <c r="BM32" s="1126"/>
      <c r="BN32" s="1126"/>
      <c r="BO32" s="1126"/>
      <c r="BP32" s="1126"/>
      <c r="BQ32" s="1126"/>
      <c r="BR32" s="1126"/>
      <c r="BS32" s="1126"/>
      <c r="BT32" s="1126"/>
      <c r="BU32" s="1126"/>
      <c r="BV32" s="1125"/>
      <c r="BW32" s="1126"/>
      <c r="BX32" s="1125"/>
      <c r="BY32" s="1126"/>
      <c r="BZ32" s="1125"/>
      <c r="CA32" s="1126"/>
      <c r="CB32" s="1126"/>
      <c r="CC32" s="1126"/>
      <c r="CD32" s="1126"/>
      <c r="CE32" s="1163" t="s">
        <v>7879</v>
      </c>
      <c r="CF32" s="1126"/>
      <c r="CG32" s="1126"/>
      <c r="CH32" s="1126"/>
      <c r="CI32" s="1126"/>
      <c r="CJ32" s="1126"/>
      <c r="CK32" s="1126"/>
      <c r="CL32" s="1126"/>
      <c r="CM32" s="1126"/>
      <c r="CN32" s="1126"/>
      <c r="CO32" s="1126"/>
      <c r="CP32" s="1126"/>
      <c r="CQ32" s="1126"/>
      <c r="CR32" s="1126"/>
      <c r="CS32" s="1126"/>
      <c r="CT32" s="1126"/>
    </row>
    <row r="33">
      <c r="A33" s="1168" t="s">
        <v>7880</v>
      </c>
      <c r="B33" s="1158" t="s">
        <v>5658</v>
      </c>
      <c r="C33" s="1159" t="s">
        <v>1277</v>
      </c>
      <c r="D33" s="1160" t="s">
        <v>1277</v>
      </c>
      <c r="E33" s="1161" t="s">
        <v>1277</v>
      </c>
      <c r="F33" s="1162" t="s">
        <v>1277</v>
      </c>
      <c r="G33" s="1158" t="s">
        <v>332</v>
      </c>
      <c r="H33" s="1197"/>
      <c r="I33" s="1197"/>
      <c r="J33" s="1125"/>
      <c r="K33" s="1125"/>
      <c r="L33" s="1126"/>
      <c r="M33" s="1125"/>
      <c r="N33" s="1126"/>
      <c r="O33" s="1126"/>
      <c r="P33" s="1126"/>
      <c r="Q33" s="1126"/>
      <c r="R33" s="736"/>
      <c r="S33" s="1126"/>
      <c r="T33" s="1126"/>
      <c r="U33" s="1126"/>
      <c r="V33" s="1126"/>
      <c r="W33" s="1125"/>
      <c r="X33" s="1125"/>
      <c r="Y33" s="1125"/>
      <c r="Z33" s="1126"/>
      <c r="AA33" s="1125"/>
      <c r="AB33" s="1126"/>
      <c r="AC33" s="1125"/>
      <c r="AD33" s="1125"/>
      <c r="AE33" s="1125"/>
      <c r="AF33" s="1126"/>
      <c r="AG33" s="1126"/>
      <c r="AH33" s="1126"/>
      <c r="AI33" s="1126"/>
      <c r="AJ33" s="1126"/>
      <c r="AK33" s="1126"/>
      <c r="AL33" s="1126"/>
      <c r="AM33" s="1125"/>
      <c r="AN33" s="1126"/>
      <c r="AO33" s="1126"/>
      <c r="AP33" s="1125"/>
      <c r="AQ33" s="1125"/>
      <c r="AR33" s="1125"/>
      <c r="AS33" s="1126"/>
      <c r="AT33" s="1125"/>
      <c r="AU33" s="1125"/>
      <c r="AV33" s="1125"/>
      <c r="AW33" s="1125"/>
      <c r="AX33" s="1125"/>
      <c r="AY33" s="1126"/>
      <c r="AZ33" s="1126"/>
      <c r="BA33" s="1126"/>
      <c r="BB33" s="1125"/>
      <c r="BC33" s="1126"/>
      <c r="BD33" s="1125"/>
      <c r="BE33" s="1126"/>
      <c r="BF33" s="1126"/>
      <c r="BG33" s="1215"/>
      <c r="BH33" s="1215"/>
      <c r="BI33" s="1215"/>
      <c r="BJ33" s="1215"/>
      <c r="BK33" s="1215"/>
      <c r="BL33" s="1215"/>
      <c r="BM33" s="1215"/>
      <c r="BN33" s="1215"/>
      <c r="BO33" s="1215"/>
      <c r="BP33" s="1215"/>
      <c r="BQ33" s="1126"/>
      <c r="BR33" s="1126"/>
      <c r="BS33" s="1126"/>
      <c r="BT33" s="1126"/>
      <c r="BU33" s="1126"/>
      <c r="BV33" s="1125"/>
      <c r="BW33" s="1126"/>
      <c r="BX33" s="1240" t="s">
        <v>2868</v>
      </c>
      <c r="BY33" s="1183" t="s">
        <v>3411</v>
      </c>
      <c r="BZ33" s="1183" t="s">
        <v>7881</v>
      </c>
      <c r="CA33" s="1126"/>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5"/>
      <c r="K34" s="1125"/>
      <c r="L34" s="1126"/>
      <c r="M34" s="1125"/>
      <c r="N34" s="1126"/>
      <c r="O34" s="1126"/>
      <c r="P34" s="1126"/>
      <c r="Q34" s="1126"/>
      <c r="R34" s="1125"/>
      <c r="S34" s="1126"/>
      <c r="T34" s="1126"/>
      <c r="U34" s="1126"/>
      <c r="V34" s="1126"/>
      <c r="W34" s="1125"/>
      <c r="X34" s="1125"/>
      <c r="Y34" s="1125"/>
      <c r="Z34" s="1126"/>
      <c r="AA34" s="1125"/>
      <c r="AB34" s="1126"/>
      <c r="AC34" s="1125"/>
      <c r="AD34" s="1166" t="s">
        <v>1258</v>
      </c>
      <c r="AE34" s="1125"/>
      <c r="AF34" s="1126"/>
      <c r="AG34" s="1126"/>
      <c r="AH34" s="1126"/>
      <c r="AI34" s="1126"/>
      <c r="AJ34" s="1126"/>
      <c r="AK34" s="1126"/>
      <c r="AL34" s="1126"/>
      <c r="AM34" s="1126"/>
      <c r="AN34" s="1126"/>
      <c r="AO34" s="1126"/>
      <c r="AP34" s="1125"/>
      <c r="AQ34" s="1125"/>
      <c r="AR34" s="1125"/>
      <c r="AS34" s="1126"/>
      <c r="AT34" s="1125"/>
      <c r="AU34" s="1125"/>
      <c r="AV34" s="1125"/>
      <c r="AW34" s="1125"/>
      <c r="AX34" s="1125"/>
      <c r="AY34" s="1126"/>
      <c r="AZ34" s="1126"/>
      <c r="BA34" s="1126"/>
      <c r="BB34" s="1125"/>
      <c r="BC34" s="1126"/>
      <c r="BD34" s="1125"/>
      <c r="BE34" s="1126"/>
      <c r="BF34" s="1126"/>
      <c r="BG34" s="1126"/>
      <c r="BH34" s="1126"/>
      <c r="BI34" s="1126"/>
      <c r="BJ34" s="1126"/>
      <c r="BK34" s="1126"/>
      <c r="BL34" s="1126"/>
      <c r="BM34" s="1126"/>
      <c r="BN34" s="1126"/>
      <c r="BO34" s="1126"/>
      <c r="BP34" s="1126"/>
      <c r="BQ34" s="1126"/>
      <c r="BR34" s="1126"/>
      <c r="BS34" s="1126"/>
      <c r="BT34" s="1126"/>
      <c r="BU34" s="1126"/>
      <c r="BV34" s="1125"/>
      <c r="BW34" s="1126"/>
      <c r="BX34" s="1125"/>
      <c r="BY34" s="1126"/>
      <c r="BZ34" s="1125"/>
      <c r="CA34" s="1126"/>
      <c r="CB34" s="1126"/>
      <c r="CC34" s="1126"/>
      <c r="CD34" s="1126"/>
      <c r="CE34" s="1126"/>
      <c r="CF34" s="1126"/>
      <c r="CG34" s="1126"/>
      <c r="CH34" s="1126"/>
      <c r="CI34" s="1126"/>
      <c r="CJ34" s="1126"/>
      <c r="CK34" s="1126"/>
      <c r="CL34" s="1126"/>
      <c r="CM34" s="1126"/>
      <c r="CN34" s="1126"/>
      <c r="CO34" s="1126"/>
      <c r="CP34" s="1126"/>
      <c r="CQ34" s="1126"/>
      <c r="CR34" s="1126"/>
      <c r="CS34" s="1126"/>
      <c r="CT34" s="1126"/>
    </row>
    <row r="35">
      <c r="A35" s="1168" t="s">
        <v>2706</v>
      </c>
      <c r="B35" s="1158" t="s">
        <v>5364</v>
      </c>
      <c r="C35" s="1159" t="s">
        <v>1277</v>
      </c>
      <c r="D35" s="1160" t="s">
        <v>1277</v>
      </c>
      <c r="E35" s="1161" t="s">
        <v>739</v>
      </c>
      <c r="F35" s="1162" t="s">
        <v>739</v>
      </c>
      <c r="G35" s="1158" t="s">
        <v>739</v>
      </c>
      <c r="H35" s="1197"/>
      <c r="I35" s="1197"/>
      <c r="J35" s="1125"/>
      <c r="K35" s="1125"/>
      <c r="L35" s="1126"/>
      <c r="M35" s="1125"/>
      <c r="N35" s="1126"/>
      <c r="O35" s="1126"/>
      <c r="P35" s="1126"/>
      <c r="Q35" s="1126"/>
      <c r="R35" s="1125"/>
      <c r="S35" s="1126"/>
      <c r="T35" s="1126"/>
      <c r="U35" s="1126"/>
      <c r="V35" s="1126"/>
      <c r="W35" s="1125"/>
      <c r="X35" s="1125"/>
      <c r="Y35" s="1125"/>
      <c r="Z35" s="1126"/>
      <c r="AA35" s="1125"/>
      <c r="AB35" s="1126"/>
      <c r="AC35" s="736"/>
      <c r="AD35" s="1163" t="s">
        <v>422</v>
      </c>
      <c r="AE35" s="828"/>
      <c r="AF35" s="1182"/>
      <c r="AG35" s="1182"/>
      <c r="AH35" s="1126"/>
      <c r="AI35" s="1126"/>
      <c r="AJ35" s="1126"/>
      <c r="AK35" s="1126"/>
      <c r="AL35" s="1126"/>
      <c r="AM35" s="1125"/>
      <c r="AN35" s="1126"/>
      <c r="AO35" s="1126"/>
      <c r="AP35" s="1125"/>
      <c r="AQ35" s="1125"/>
      <c r="AR35" s="1125"/>
      <c r="AS35" s="1126"/>
      <c r="AT35" s="1125"/>
      <c r="AU35" s="1125"/>
      <c r="AV35" s="1125"/>
      <c r="AW35" s="1125"/>
      <c r="AX35" s="1125"/>
      <c r="AY35" s="1126"/>
      <c r="AZ35" s="1126"/>
      <c r="BA35" s="1126"/>
      <c r="BB35" s="1125"/>
      <c r="BC35" s="1126"/>
      <c r="BD35" s="1125"/>
      <c r="BE35" s="1126"/>
      <c r="BF35" s="1126"/>
      <c r="BG35" s="1035"/>
      <c r="BH35" s="1035"/>
      <c r="BI35" s="1035"/>
      <c r="BJ35" s="1035"/>
      <c r="BK35" s="1035"/>
      <c r="BL35" s="1035"/>
      <c r="BM35" s="1035"/>
      <c r="BN35" s="1035"/>
      <c r="BO35" s="1035"/>
      <c r="BP35" s="1035"/>
      <c r="BQ35" s="1126"/>
      <c r="BR35" s="1126"/>
      <c r="BS35" s="1126"/>
      <c r="BT35" s="1126"/>
      <c r="BU35" s="1126"/>
      <c r="BV35" s="1125"/>
      <c r="BW35" s="1126"/>
      <c r="BX35" s="1125"/>
      <c r="BY35" s="1126"/>
      <c r="BZ35" s="1125"/>
      <c r="CA35" s="1126"/>
      <c r="CB35" s="1126"/>
      <c r="CC35" s="1126"/>
      <c r="CD35" s="1126"/>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5"/>
      <c r="K36" s="1125"/>
      <c r="L36" s="1126"/>
      <c r="M36" s="1125"/>
      <c r="N36" s="1126"/>
      <c r="O36" s="1126"/>
      <c r="P36" s="1126"/>
      <c r="Q36" s="1126"/>
      <c r="R36" s="1125"/>
      <c r="S36" s="1126"/>
      <c r="T36" s="1126"/>
      <c r="U36" s="1126"/>
      <c r="V36" s="1126"/>
      <c r="W36" s="1165" t="s">
        <v>5254</v>
      </c>
      <c r="X36" s="828"/>
      <c r="Y36" s="1125"/>
      <c r="Z36" s="1126"/>
      <c r="AA36" s="1125"/>
      <c r="AB36" s="1126"/>
      <c r="AC36" s="1125"/>
      <c r="AD36" s="1125"/>
      <c r="AE36" s="1125"/>
      <c r="AF36" s="1126"/>
      <c r="AG36" s="1126"/>
      <c r="AH36" s="1126"/>
      <c r="AI36" s="1126"/>
      <c r="AJ36" s="1126"/>
      <c r="AK36" s="1126"/>
      <c r="AL36" s="1126"/>
      <c r="AM36" s="1125"/>
      <c r="AN36" s="1126"/>
      <c r="AO36" s="1126"/>
      <c r="AP36" s="1125"/>
      <c r="AQ36" s="1125"/>
      <c r="AR36" s="1125"/>
      <c r="AS36" s="1126"/>
      <c r="AT36" s="1125"/>
      <c r="AU36" s="1125"/>
      <c r="AV36" s="1125"/>
      <c r="AW36" s="1125"/>
      <c r="AX36" s="1125"/>
      <c r="AY36" s="1126"/>
      <c r="AZ36" s="1126"/>
      <c r="BA36" s="1126"/>
      <c r="BB36" s="1125"/>
      <c r="BC36" s="1126"/>
      <c r="BD36" s="1125"/>
      <c r="BE36" s="1126"/>
      <c r="BF36" s="1126"/>
      <c r="BG36" s="1035"/>
      <c r="BH36" s="1035"/>
      <c r="BI36" s="1035"/>
      <c r="BJ36" s="1035"/>
      <c r="BK36" s="1035"/>
      <c r="BL36" s="1035"/>
      <c r="BM36" s="1035"/>
      <c r="BN36" s="1035"/>
      <c r="BO36" s="1035"/>
      <c r="BP36" s="1035"/>
      <c r="BQ36" s="1126"/>
      <c r="BR36" s="1126"/>
      <c r="BS36" s="1126"/>
      <c r="BT36" s="1126"/>
      <c r="BU36" s="1126"/>
      <c r="BV36" s="1125"/>
      <c r="BW36" s="1126"/>
      <c r="BX36" s="1125"/>
      <c r="BY36" s="1126"/>
      <c r="BZ36" s="1125"/>
      <c r="CA36" s="1126"/>
      <c r="CB36" s="1126"/>
      <c r="CC36" s="1126"/>
      <c r="CD36" s="1126"/>
      <c r="CE36" s="1211"/>
      <c r="CF36" s="1211"/>
      <c r="CG36" s="1211"/>
      <c r="CH36" s="1211"/>
      <c r="CI36" s="1211"/>
      <c r="CJ36" s="1211"/>
      <c r="CK36" s="1211"/>
      <c r="CL36" s="1211"/>
      <c r="CM36" s="1192"/>
      <c r="CN36" s="1192"/>
      <c r="CO36" s="1192"/>
      <c r="CP36" s="1192"/>
      <c r="CQ36" s="1192"/>
      <c r="CR36" s="1192"/>
      <c r="CS36" s="1192"/>
      <c r="CT36" s="1126"/>
    </row>
    <row r="37">
      <c r="A37" s="1157" t="s">
        <v>7882</v>
      </c>
      <c r="B37" s="1158" t="s">
        <v>5867</v>
      </c>
      <c r="C37" s="1159" t="s">
        <v>739</v>
      </c>
      <c r="D37" s="1160" t="s">
        <v>1277</v>
      </c>
      <c r="E37" s="1161" t="s">
        <v>1277</v>
      </c>
      <c r="F37" s="1162" t="s">
        <v>739</v>
      </c>
      <c r="G37" s="1158" t="s">
        <v>739</v>
      </c>
      <c r="H37" s="1197"/>
      <c r="I37" s="1197"/>
      <c r="J37" s="1125"/>
      <c r="K37" s="1125"/>
      <c r="L37" s="1126"/>
      <c r="M37" s="1125"/>
      <c r="N37" s="1126"/>
      <c r="O37" s="1126"/>
      <c r="P37" s="1126"/>
      <c r="Q37" s="1126"/>
      <c r="R37" s="1125"/>
      <c r="S37" s="1126"/>
      <c r="T37" s="1126"/>
      <c r="U37" s="1126"/>
      <c r="V37" s="1126"/>
      <c r="W37" s="1125"/>
      <c r="X37" s="1125"/>
      <c r="Y37" s="1125"/>
      <c r="Z37" s="1126"/>
      <c r="AA37" s="1125"/>
      <c r="AB37" s="1126"/>
      <c r="AC37" s="1125"/>
      <c r="AD37" s="1125"/>
      <c r="AE37" s="1125"/>
      <c r="AF37" s="1126"/>
      <c r="AG37" s="1126"/>
      <c r="AH37" s="1126"/>
      <c r="AI37" s="1126"/>
      <c r="AJ37" s="1126"/>
      <c r="AK37" s="1126"/>
      <c r="AL37" s="1126"/>
      <c r="AM37" s="1125"/>
      <c r="AN37" s="1126"/>
      <c r="AO37" s="1126"/>
      <c r="AP37" s="1166" t="s">
        <v>7524</v>
      </c>
      <c r="AQ37" s="1125"/>
      <c r="AR37" s="1125"/>
      <c r="AS37" s="1126"/>
      <c r="AT37" s="1125"/>
      <c r="AU37" s="1125"/>
      <c r="AV37" s="1125"/>
      <c r="AW37" s="1125"/>
      <c r="AX37" s="1125"/>
      <c r="AY37" s="1126"/>
      <c r="AZ37" s="1126"/>
      <c r="BA37" s="1126"/>
      <c r="BB37" s="1125"/>
      <c r="BC37" s="1126"/>
      <c r="BD37" s="1125"/>
      <c r="BE37" s="1126"/>
      <c r="BF37" s="1126"/>
      <c r="BG37" s="1215"/>
      <c r="BH37" s="1215"/>
      <c r="BI37" s="1215"/>
      <c r="BJ37" s="1215"/>
      <c r="BK37" s="1215"/>
      <c r="BL37" s="1215"/>
      <c r="BM37" s="1215"/>
      <c r="BN37" s="1215"/>
      <c r="BO37" s="1215"/>
      <c r="BP37" s="1215"/>
      <c r="BQ37" s="1126"/>
      <c r="BR37" s="1126"/>
      <c r="BS37" s="1126"/>
      <c r="BT37" s="1126"/>
      <c r="BU37" s="1126"/>
      <c r="BV37" s="1125"/>
      <c r="BW37" s="1126"/>
      <c r="BX37" s="1125"/>
      <c r="BY37" s="1126"/>
      <c r="BZ37" s="1125"/>
      <c r="CA37" s="1126"/>
      <c r="CB37" s="1126"/>
      <c r="CC37" s="1126"/>
      <c r="CD37" s="1126"/>
      <c r="CE37" s="1192"/>
      <c r="CF37" s="1192"/>
      <c r="CG37" s="1192"/>
      <c r="CH37" s="1192"/>
      <c r="CI37" s="1192"/>
      <c r="CJ37" s="1192"/>
      <c r="CK37" s="1192"/>
      <c r="CL37" s="1192"/>
      <c r="CM37" s="1192"/>
      <c r="CN37" s="1192"/>
      <c r="CO37" s="1192"/>
      <c r="CP37" s="1192"/>
      <c r="CQ37" s="1192"/>
      <c r="CR37" s="1192"/>
      <c r="CS37" s="1192"/>
      <c r="CT37" s="103"/>
    </row>
    <row r="38">
      <c r="A38" s="1168" t="s">
        <v>4240</v>
      </c>
      <c r="B38" s="1158" t="s">
        <v>4576</v>
      </c>
      <c r="C38" s="1159" t="s">
        <v>1277</v>
      </c>
      <c r="D38" s="1160" t="s">
        <v>1277</v>
      </c>
      <c r="E38" s="1161" t="s">
        <v>1277</v>
      </c>
      <c r="F38" s="1162" t="s">
        <v>1277</v>
      </c>
      <c r="G38" s="1158" t="s">
        <v>739</v>
      </c>
      <c r="H38" s="1197"/>
      <c r="I38" s="1197"/>
      <c r="J38" s="1125"/>
      <c r="K38" s="1125"/>
      <c r="L38" s="1126"/>
      <c r="M38" s="1125"/>
      <c r="N38" s="1126"/>
      <c r="O38" s="1126"/>
      <c r="P38" s="1126"/>
      <c r="Q38" s="1126"/>
      <c r="R38" s="1125"/>
      <c r="S38" s="1126"/>
      <c r="T38" s="1126"/>
      <c r="U38" s="1126"/>
      <c r="V38" s="1126"/>
      <c r="W38" s="142"/>
      <c r="X38" s="142"/>
      <c r="Y38" s="1167" t="s">
        <v>1515</v>
      </c>
      <c r="Z38" s="1126"/>
      <c r="AA38" s="1125"/>
      <c r="AB38" s="1126"/>
      <c r="AC38" s="1125"/>
      <c r="AD38" s="1125"/>
      <c r="AE38" s="1125"/>
      <c r="AF38" s="1126"/>
      <c r="AG38" s="1126"/>
      <c r="AH38" s="1126"/>
      <c r="AI38" s="1126"/>
      <c r="AJ38" s="1126"/>
      <c r="AK38" s="1126"/>
      <c r="AL38" s="1126"/>
      <c r="AM38" s="1125"/>
      <c r="AN38" s="1126"/>
      <c r="AO38" s="1126"/>
      <c r="AP38" s="1125"/>
      <c r="AQ38" s="1125"/>
      <c r="AR38" s="1125"/>
      <c r="AS38" s="1126"/>
      <c r="AT38" s="1125"/>
      <c r="AU38" s="1125"/>
      <c r="AV38" s="1125"/>
      <c r="AW38" s="1125"/>
      <c r="AX38" s="1125"/>
      <c r="AY38" s="1126"/>
      <c r="AZ38" s="1126"/>
      <c r="BA38" s="1126"/>
      <c r="BB38" s="1125"/>
      <c r="BC38" s="1126"/>
      <c r="BD38" s="1125"/>
      <c r="BE38" s="1126"/>
      <c r="BF38" s="1126"/>
      <c r="BG38" s="1126"/>
      <c r="BH38" s="1126"/>
      <c r="BI38" s="1126"/>
      <c r="BJ38" s="1126"/>
      <c r="BK38" s="1126"/>
      <c r="BL38" s="1126"/>
      <c r="BM38" s="1126"/>
      <c r="BN38" s="1126"/>
      <c r="BO38" s="1126"/>
      <c r="BP38" s="1126"/>
      <c r="BQ38" s="1126"/>
      <c r="BR38" s="1126"/>
      <c r="BS38" s="1126"/>
      <c r="BT38" s="1126"/>
      <c r="BU38" s="1126"/>
      <c r="BV38" s="1125"/>
      <c r="BW38" s="1126"/>
      <c r="BX38" s="1125"/>
      <c r="BY38" s="1126"/>
      <c r="BZ38" s="1125"/>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157" t="s">
        <v>5999</v>
      </c>
      <c r="B39" s="1158" t="s">
        <v>2348</v>
      </c>
      <c r="C39" s="1159" t="s">
        <v>1277</v>
      </c>
      <c r="D39" s="1160" t="s">
        <v>1277</v>
      </c>
      <c r="E39" s="1161" t="s">
        <v>1277</v>
      </c>
      <c r="F39" s="1162" t="s">
        <v>1277</v>
      </c>
      <c r="G39" s="1158" t="s">
        <v>738</v>
      </c>
      <c r="H39" s="1233"/>
      <c r="I39" s="1233"/>
      <c r="J39" s="1125"/>
      <c r="K39" s="1125"/>
      <c r="L39" s="1126"/>
      <c r="M39" s="1125"/>
      <c r="N39" s="1126"/>
      <c r="O39" s="1126"/>
      <c r="P39" s="1126"/>
      <c r="Q39" s="1126"/>
      <c r="R39" s="736" t="s">
        <v>7883</v>
      </c>
      <c r="S39" s="1126"/>
      <c r="T39" s="1126"/>
      <c r="U39" s="736" t="s">
        <v>7884</v>
      </c>
      <c r="V39" s="1126"/>
      <c r="W39" s="1125"/>
      <c r="X39" s="1125"/>
      <c r="Y39" s="1125"/>
      <c r="Z39" s="1126"/>
      <c r="AA39" s="1125"/>
      <c r="AB39" s="1126"/>
      <c r="AC39" s="1125"/>
      <c r="AD39" s="1125"/>
      <c r="AE39" s="1125"/>
      <c r="AF39" s="1126"/>
      <c r="AG39" s="1126"/>
      <c r="AH39" s="1126"/>
      <c r="AI39" s="1126"/>
      <c r="AJ39" s="1126"/>
      <c r="AK39" s="1126"/>
      <c r="AL39" s="1126"/>
      <c r="AM39" s="1125"/>
      <c r="AN39" s="1126"/>
      <c r="AO39" s="1126"/>
      <c r="AP39" s="1125"/>
      <c r="AQ39" s="1125"/>
      <c r="AR39" s="1125"/>
      <c r="AS39" s="1126"/>
      <c r="AT39" s="1125"/>
      <c r="AU39" s="1125"/>
      <c r="AV39" s="1125"/>
      <c r="AW39" s="1125"/>
      <c r="AX39" s="1125"/>
      <c r="AY39" s="1126"/>
      <c r="AZ39" s="1126"/>
      <c r="BA39" s="1126"/>
      <c r="BB39" s="1125"/>
      <c r="BC39" s="1126"/>
      <c r="BD39" s="1125"/>
      <c r="BE39" s="1126"/>
      <c r="BF39" s="1126"/>
      <c r="BG39" s="1215"/>
      <c r="BH39" s="1215"/>
      <c r="BI39" s="1215"/>
      <c r="BJ39" s="1215"/>
      <c r="BK39" s="1215"/>
      <c r="BL39" s="1215"/>
      <c r="BM39" s="1215"/>
      <c r="BN39" s="1215"/>
      <c r="BO39" s="1215"/>
      <c r="BP39" s="1215"/>
      <c r="BQ39" s="1126"/>
      <c r="BR39" s="1126"/>
      <c r="BS39" s="1126"/>
      <c r="BT39" s="1126"/>
      <c r="BU39" s="1126"/>
      <c r="BV39" s="1125"/>
      <c r="BW39" s="1126"/>
      <c r="BX39" s="1125"/>
      <c r="BY39" s="1126"/>
      <c r="BZ39" s="1125"/>
      <c r="CA39" s="1126"/>
      <c r="CB39" s="1126"/>
      <c r="CC39" s="1126"/>
      <c r="CD39" s="1126"/>
      <c r="CE39" s="1192"/>
      <c r="CF39" s="1192"/>
      <c r="CG39" s="1192"/>
      <c r="CH39" s="1192"/>
      <c r="CI39" s="1192"/>
      <c r="CJ39" s="1192"/>
      <c r="CK39" s="1192"/>
      <c r="CL39" s="1192"/>
      <c r="CM39" s="1126"/>
      <c r="CN39" s="1126"/>
      <c r="CO39" s="1126"/>
      <c r="CP39" s="1126"/>
      <c r="CQ39" s="1126"/>
      <c r="CR39" s="1126"/>
      <c r="CS39" s="1126"/>
      <c r="CT39" s="1126"/>
    </row>
    <row r="40">
      <c r="A40" s="1241" t="s">
        <v>5688</v>
      </c>
      <c r="B40" s="1158" t="s">
        <v>221</v>
      </c>
      <c r="C40" s="1159" t="s">
        <v>1277</v>
      </c>
      <c r="D40" s="1160" t="s">
        <v>1277</v>
      </c>
      <c r="E40" s="1161" t="s">
        <v>1277</v>
      </c>
      <c r="F40" s="1162" t="s">
        <v>1277</v>
      </c>
      <c r="G40" s="1158" t="s">
        <v>332</v>
      </c>
      <c r="H40" s="1197"/>
      <c r="I40" s="1197"/>
      <c r="J40" s="1125"/>
      <c r="K40" s="736" t="s">
        <v>7885</v>
      </c>
      <c r="L40" s="1126"/>
      <c r="M40" s="1125"/>
      <c r="N40" s="1126"/>
      <c r="O40" s="1126"/>
      <c r="P40" s="1126"/>
      <c r="Q40" s="1126"/>
      <c r="R40" s="1125"/>
      <c r="S40" s="1126"/>
      <c r="T40" s="1126"/>
      <c r="U40" s="1126"/>
      <c r="V40" s="1126"/>
      <c r="W40" s="1167" t="s">
        <v>5910</v>
      </c>
      <c r="X40" s="736"/>
      <c r="Y40" s="1125"/>
      <c r="Z40" s="1126"/>
      <c r="AA40" s="1125"/>
      <c r="AB40" s="1126"/>
      <c r="AC40" s="1125"/>
      <c r="AD40" s="1167" t="s">
        <v>5247</v>
      </c>
      <c r="AE40" s="142"/>
      <c r="AF40" s="103"/>
      <c r="AG40" s="103"/>
      <c r="AH40" s="1126"/>
      <c r="AI40" s="1126"/>
      <c r="AJ40" s="1126"/>
      <c r="AK40" s="1126"/>
      <c r="AL40" s="1126"/>
      <c r="AM40" s="1125"/>
      <c r="AN40" s="1126"/>
      <c r="AO40" s="1126"/>
      <c r="AP40" s="1125"/>
      <c r="AQ40" s="1125"/>
      <c r="AR40" s="1125"/>
      <c r="AS40" s="1126"/>
      <c r="AT40" s="1125"/>
      <c r="AU40" s="736" t="s">
        <v>7527</v>
      </c>
      <c r="AV40" s="736"/>
      <c r="AW40" s="1125"/>
      <c r="AX40" s="1125"/>
      <c r="AY40" s="1126"/>
      <c r="AZ40" s="1126"/>
      <c r="BA40" s="1126"/>
      <c r="BB40" s="1125"/>
      <c r="BC40" s="736" t="s">
        <v>7620</v>
      </c>
      <c r="BD40" s="1125"/>
      <c r="BE40" s="1126"/>
      <c r="BF40" s="1126"/>
      <c r="BG40" s="1126"/>
      <c r="BH40" s="1126"/>
      <c r="BI40" s="1126"/>
      <c r="BJ40" s="1126"/>
      <c r="BK40" s="1126"/>
      <c r="BL40" s="1126"/>
      <c r="BM40" s="1126"/>
      <c r="BN40" s="1126"/>
      <c r="BO40" s="1126"/>
      <c r="BP40" s="1126"/>
      <c r="BQ40" s="1126"/>
      <c r="BR40" s="1126"/>
      <c r="BS40" s="1126"/>
      <c r="BT40" s="1126"/>
      <c r="BU40" s="1126"/>
      <c r="BV40" s="1125"/>
      <c r="BW40" s="1126"/>
      <c r="BX40" s="1125"/>
      <c r="BY40" s="1126"/>
      <c r="BZ40" s="1125"/>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221" t="s">
        <v>825</v>
      </c>
      <c r="B41" s="1158" t="s">
        <v>221</v>
      </c>
      <c r="C41" s="1159" t="s">
        <v>1277</v>
      </c>
      <c r="D41" s="1160" t="s">
        <v>1277</v>
      </c>
      <c r="E41" s="1161" t="s">
        <v>1277</v>
      </c>
      <c r="F41" s="1162" t="s">
        <v>739</v>
      </c>
      <c r="G41" s="1158" t="s">
        <v>739</v>
      </c>
      <c r="H41" s="1197"/>
      <c r="I41" s="1197"/>
      <c r="J41" s="1125"/>
      <c r="K41" s="1125"/>
      <c r="L41" s="1126"/>
      <c r="M41" s="1125"/>
      <c r="N41" s="1126"/>
      <c r="O41" s="1126"/>
      <c r="P41" s="1126"/>
      <c r="Q41" s="1126"/>
      <c r="R41" s="710" t="s">
        <v>7886</v>
      </c>
      <c r="S41" s="1126"/>
      <c r="T41" s="1126"/>
      <c r="U41" s="1126"/>
      <c r="V41" s="1126"/>
      <c r="W41" s="1125"/>
      <c r="X41" s="1125"/>
      <c r="Y41" s="1125"/>
      <c r="Z41" s="1126"/>
      <c r="AA41" s="1125"/>
      <c r="AB41" s="1126"/>
      <c r="AC41" s="1125"/>
      <c r="AD41" s="1125"/>
      <c r="AE41" s="1125"/>
      <c r="AF41" s="1126"/>
      <c r="AG41" s="1126"/>
      <c r="AH41" s="1126"/>
      <c r="AI41" s="1126"/>
      <c r="AJ41" s="1126"/>
      <c r="AK41" s="1167"/>
      <c r="AL41" s="1167"/>
      <c r="AM41" s="1125"/>
      <c r="AN41" s="1126"/>
      <c r="AO41" s="1126"/>
      <c r="AP41" s="1125"/>
      <c r="AQ41" s="1125"/>
      <c r="AR41" s="1125"/>
      <c r="AS41" s="1126"/>
      <c r="AT41" s="1125"/>
      <c r="AU41" s="1125"/>
      <c r="AV41" s="1125"/>
      <c r="AW41" s="1125"/>
      <c r="AX41" s="1125"/>
      <c r="AY41" s="1126"/>
      <c r="AZ41" s="1126"/>
      <c r="BA41" s="1126"/>
      <c r="BB41" s="1125"/>
      <c r="BC41" s="1126"/>
      <c r="BD41" s="1125"/>
      <c r="BE41" s="1126"/>
      <c r="BF41" s="1126"/>
      <c r="BG41" s="1242"/>
      <c r="BH41" s="1242"/>
      <c r="BI41" s="1242"/>
      <c r="BJ41" s="1242"/>
      <c r="BK41" s="1242"/>
      <c r="BL41" s="1242"/>
      <c r="BM41" s="1242"/>
      <c r="BN41" s="1242"/>
      <c r="BO41" s="1242"/>
      <c r="BP41" s="1242"/>
      <c r="BQ41" s="1126"/>
      <c r="BR41" s="1126"/>
      <c r="BS41" s="1126"/>
      <c r="BT41" s="1126"/>
      <c r="BU41" s="1126"/>
      <c r="BV41" s="1125"/>
      <c r="BW41" s="1126"/>
      <c r="BX41" s="1125"/>
      <c r="BY41" s="1126"/>
      <c r="BZ41" s="1125"/>
      <c r="CA41" s="1126"/>
      <c r="CB41" s="1126"/>
      <c r="CC41" s="1126"/>
      <c r="CD41" s="1126"/>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5"/>
      <c r="K42" s="1125"/>
      <c r="L42" s="1126"/>
      <c r="M42" s="1125"/>
      <c r="N42" s="1126"/>
      <c r="O42" s="1126"/>
      <c r="P42" s="1126"/>
      <c r="Q42" s="1126"/>
      <c r="R42" s="1125"/>
      <c r="S42" s="1126"/>
      <c r="T42" s="1126"/>
      <c r="U42" s="1126"/>
      <c r="V42" s="1126"/>
      <c r="W42" s="1125"/>
      <c r="X42" s="1125"/>
      <c r="Y42" s="1125"/>
      <c r="Z42" s="1126"/>
      <c r="AA42" s="1125"/>
      <c r="AB42" s="1126"/>
      <c r="AC42" s="1125"/>
      <c r="AD42" s="1125"/>
      <c r="AE42" s="1125"/>
      <c r="AF42" s="1126"/>
      <c r="AG42" s="1126"/>
      <c r="AH42" s="1126"/>
      <c r="AI42" s="1126"/>
      <c r="AJ42" s="1126"/>
      <c r="AK42" s="1166" t="s">
        <v>1480</v>
      </c>
      <c r="AL42" s="1126"/>
      <c r="AM42" s="1125"/>
      <c r="AN42" s="1126"/>
      <c r="AO42" s="1126"/>
      <c r="AP42" s="1125"/>
      <c r="AQ42" s="1125"/>
      <c r="AR42" s="1125"/>
      <c r="AS42" s="1126"/>
      <c r="AT42" s="1125"/>
      <c r="AU42" s="1125"/>
      <c r="AV42" s="1125"/>
      <c r="AW42" s="1125"/>
      <c r="AX42" s="1125"/>
      <c r="AY42" s="1126"/>
      <c r="AZ42" s="1126"/>
      <c r="BA42" s="1126"/>
      <c r="BB42" s="1125"/>
      <c r="BC42" s="1126"/>
      <c r="BD42" s="1125"/>
      <c r="BE42" s="1126"/>
      <c r="BF42" s="1126"/>
      <c r="BG42" s="1126"/>
      <c r="BH42" s="1126"/>
      <c r="BI42" s="1126"/>
      <c r="BJ42" s="1126"/>
      <c r="BK42" s="1126"/>
      <c r="BL42" s="1126"/>
      <c r="BM42" s="1126"/>
      <c r="BN42" s="1126"/>
      <c r="BO42" s="1126"/>
      <c r="BP42" s="1126"/>
      <c r="BQ42" s="1126"/>
      <c r="BR42" s="1126"/>
      <c r="BS42" s="1126"/>
      <c r="BT42" s="1126"/>
      <c r="BU42" s="1126"/>
      <c r="BV42" s="1125"/>
      <c r="BW42" s="1126"/>
      <c r="BX42" s="1125"/>
      <c r="BY42" s="1126"/>
      <c r="BZ42" s="1125"/>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c r="A43" s="1168" t="s">
        <v>7887</v>
      </c>
      <c r="B43" s="1158" t="s">
        <v>1211</v>
      </c>
      <c r="C43" s="1159" t="s">
        <v>1277</v>
      </c>
      <c r="D43" s="1160" t="s">
        <v>1277</v>
      </c>
      <c r="E43" s="1161" t="s">
        <v>1277</v>
      </c>
      <c r="F43" s="1162" t="s">
        <v>739</v>
      </c>
      <c r="G43" s="1158" t="s">
        <v>739</v>
      </c>
      <c r="H43" s="1197"/>
      <c r="I43" s="1197"/>
      <c r="J43" s="1125"/>
      <c r="K43" s="1125"/>
      <c r="L43" s="1126"/>
      <c r="M43" s="1125"/>
      <c r="N43" s="1126"/>
      <c r="O43" s="1126"/>
      <c r="P43" s="1126"/>
      <c r="Q43" s="1126"/>
      <c r="R43" s="1125"/>
      <c r="S43" s="1126"/>
      <c r="T43" s="1126"/>
      <c r="U43" s="1126"/>
      <c r="V43" s="1126"/>
      <c r="W43" s="1125"/>
      <c r="X43" s="1125"/>
      <c r="Y43" s="1125"/>
      <c r="Z43" s="1126"/>
      <c r="AA43" s="1125"/>
      <c r="AB43" s="1126"/>
      <c r="AC43" s="1125"/>
      <c r="AD43" s="1125"/>
      <c r="AE43" s="828"/>
      <c r="AF43" s="710" t="s">
        <v>7888</v>
      </c>
      <c r="AG43" s="1182"/>
      <c r="AH43" s="1126"/>
      <c r="AI43" s="1126"/>
      <c r="AJ43" s="1126"/>
      <c r="AK43" s="1126"/>
      <c r="AL43" s="1126"/>
      <c r="AM43" s="1125"/>
      <c r="AN43" s="1126"/>
      <c r="AO43" s="1126"/>
      <c r="AP43" s="1125"/>
      <c r="AQ43" s="1125"/>
      <c r="AR43" s="1125"/>
      <c r="AS43" s="1126"/>
      <c r="AT43" s="1125"/>
      <c r="AU43" s="1125"/>
      <c r="AV43" s="1125"/>
      <c r="AW43" s="1125"/>
      <c r="AX43" s="1125"/>
      <c r="AY43" s="1126"/>
      <c r="AZ43" s="1126"/>
      <c r="BA43" s="1126"/>
      <c r="BB43" s="1125"/>
      <c r="BC43" s="1126"/>
      <c r="BD43" s="1125"/>
      <c r="BE43" s="1126"/>
      <c r="BF43" s="1126"/>
      <c r="BG43" s="1215"/>
      <c r="BH43" s="1215"/>
      <c r="BI43" s="1215"/>
      <c r="BJ43" s="1215"/>
      <c r="BK43" s="1215"/>
      <c r="BL43" s="1215"/>
      <c r="BM43" s="1215"/>
      <c r="BN43" s="1215"/>
      <c r="BO43" s="1215"/>
      <c r="BP43" s="1215"/>
      <c r="BQ43" s="1126"/>
      <c r="BR43" s="1126"/>
      <c r="BS43" s="1126"/>
      <c r="BT43" s="1126"/>
      <c r="BU43" s="1126"/>
      <c r="BV43" s="1125"/>
      <c r="BW43" s="1126"/>
      <c r="BX43" s="1125"/>
      <c r="BY43" s="1126"/>
      <c r="BZ43" s="1125"/>
      <c r="CA43" s="1126"/>
      <c r="CB43" s="1126"/>
      <c r="CC43" s="1126"/>
      <c r="CD43" s="1126"/>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1277</v>
      </c>
      <c r="D44" s="1160" t="s">
        <v>1277</v>
      </c>
      <c r="E44" s="1161" t="s">
        <v>1277</v>
      </c>
      <c r="F44" s="1162" t="s">
        <v>1277</v>
      </c>
      <c r="G44" s="1158" t="s">
        <v>738</v>
      </c>
      <c r="H44" s="1197"/>
      <c r="I44" s="1197"/>
      <c r="J44" s="1125"/>
      <c r="K44" s="1125"/>
      <c r="L44" s="1126"/>
      <c r="M44" s="1125"/>
      <c r="N44" s="1126"/>
      <c r="O44" s="1126"/>
      <c r="P44" s="1126"/>
      <c r="Q44" s="1126"/>
      <c r="R44" s="1125"/>
      <c r="S44" s="1126"/>
      <c r="T44" s="1126"/>
      <c r="U44" s="1126"/>
      <c r="V44" s="1126"/>
      <c r="W44" s="736" t="s">
        <v>4068</v>
      </c>
      <c r="X44" s="736"/>
      <c r="Y44" s="736" t="s">
        <v>5221</v>
      </c>
      <c r="Z44" s="1126"/>
      <c r="AA44" s="1125"/>
      <c r="AB44" s="1126"/>
      <c r="AC44" s="1125"/>
      <c r="AD44" s="1125"/>
      <c r="AE44" s="1125"/>
      <c r="AF44" s="1126"/>
      <c r="AG44" s="1126"/>
      <c r="AH44" s="1126"/>
      <c r="AI44" s="1126"/>
      <c r="AJ44" s="1126"/>
      <c r="AK44" s="1126"/>
      <c r="AL44" s="1126"/>
      <c r="AM44" s="1125"/>
      <c r="AN44" s="1126"/>
      <c r="AO44" s="1126"/>
      <c r="AP44" s="1125"/>
      <c r="AQ44" s="1125"/>
      <c r="AR44" s="1125"/>
      <c r="AS44" s="1126"/>
      <c r="AT44" s="1125"/>
      <c r="AU44" s="1125"/>
      <c r="AV44" s="1125"/>
      <c r="AW44" s="1125"/>
      <c r="AX44" s="1125"/>
      <c r="AY44" s="1126"/>
      <c r="AZ44" s="1126"/>
      <c r="BA44" s="1126"/>
      <c r="BB44" s="1125"/>
      <c r="BC44" s="1126"/>
      <c r="BD44" s="1125"/>
      <c r="BE44" s="1126"/>
      <c r="BF44" s="1126"/>
      <c r="BG44" s="1126"/>
      <c r="BH44" s="1126"/>
      <c r="BI44" s="1126"/>
      <c r="BJ44" s="1126"/>
      <c r="BK44" s="1126"/>
      <c r="BL44" s="1126"/>
      <c r="BM44" s="1126"/>
      <c r="BN44" s="1126"/>
      <c r="BO44" s="1126"/>
      <c r="BP44" s="1126"/>
      <c r="BQ44" s="1126"/>
      <c r="BR44" s="1126"/>
      <c r="BS44" s="1126"/>
      <c r="BT44" s="1126"/>
      <c r="BU44" s="1126"/>
      <c r="BV44" s="1125"/>
      <c r="BW44" s="1126"/>
      <c r="BX44" s="1125"/>
      <c r="BY44" s="1126"/>
      <c r="BZ44" s="1125"/>
      <c r="CA44" s="1126"/>
      <c r="CB44" s="1126"/>
      <c r="CC44" s="1126"/>
      <c r="CD44" s="1126"/>
      <c r="CE44" s="1126"/>
      <c r="CF44" s="1126"/>
      <c r="CG44" s="1126"/>
      <c r="CH44" s="1126"/>
      <c r="CI44" s="1126"/>
      <c r="CJ44" s="1126"/>
      <c r="CK44" s="1126"/>
      <c r="CL44" s="1126"/>
      <c r="CM44" s="1126"/>
      <c r="CN44" s="1126"/>
      <c r="CO44" s="1126"/>
      <c r="CP44" s="1126"/>
      <c r="CQ44" s="1126"/>
      <c r="CR44" s="1126"/>
      <c r="CS44" s="1126"/>
      <c r="CT44" s="1126"/>
    </row>
    <row r="45">
      <c r="A45" s="1218" t="s">
        <v>3797</v>
      </c>
      <c r="B45" s="1158" t="s">
        <v>1151</v>
      </c>
      <c r="C45" s="1159" t="s">
        <v>1277</v>
      </c>
      <c r="D45" s="1160" t="s">
        <v>1277</v>
      </c>
      <c r="E45" s="1161" t="s">
        <v>1277</v>
      </c>
      <c r="F45" s="1162" t="s">
        <v>1277</v>
      </c>
      <c r="G45" s="1158" t="s">
        <v>738</v>
      </c>
      <c r="H45" s="1197"/>
      <c r="I45" s="1197"/>
      <c r="J45" s="1125"/>
      <c r="K45" s="1125"/>
      <c r="L45" s="1126"/>
      <c r="M45" s="1125"/>
      <c r="N45" s="1126"/>
      <c r="O45" s="1126"/>
      <c r="P45" s="1126"/>
      <c r="Q45" s="1126"/>
      <c r="R45" s="736" t="s">
        <v>7889</v>
      </c>
      <c r="S45" s="1126"/>
      <c r="T45" s="1126"/>
      <c r="U45" s="1126"/>
      <c r="V45" s="1126"/>
      <c r="W45" s="1125"/>
      <c r="X45" s="1125"/>
      <c r="Y45" s="1125"/>
      <c r="Z45" s="1126"/>
      <c r="AA45" s="1125"/>
      <c r="AB45" s="1126"/>
      <c r="AC45" s="1125"/>
      <c r="AD45" s="1125"/>
      <c r="AE45" s="1125"/>
      <c r="AF45" s="1126"/>
      <c r="AG45" s="1126"/>
      <c r="AH45" s="1126"/>
      <c r="AI45" s="1126"/>
      <c r="AJ45" s="1126"/>
      <c r="AK45" s="1126"/>
      <c r="AL45" s="1126"/>
      <c r="AM45" s="1125"/>
      <c r="AN45" s="1126"/>
      <c r="AO45" s="1126"/>
      <c r="AP45" s="1125"/>
      <c r="AQ45" s="1125"/>
      <c r="AR45" s="1125"/>
      <c r="AS45" s="1126"/>
      <c r="AT45" s="736" t="s">
        <v>7890</v>
      </c>
      <c r="AU45" s="1125"/>
      <c r="AV45" s="1125"/>
      <c r="AW45" s="1125"/>
      <c r="AX45" s="1125"/>
      <c r="AY45" s="1126"/>
      <c r="AZ45" s="1126"/>
      <c r="BA45" s="1126"/>
      <c r="BB45" s="1125"/>
      <c r="BC45" s="1126"/>
      <c r="BD45" s="1125"/>
      <c r="BE45" s="1126"/>
      <c r="BF45" s="1126"/>
      <c r="BG45" s="1215"/>
      <c r="BH45" s="1215"/>
      <c r="BI45" s="1215"/>
      <c r="BJ45" s="1215"/>
      <c r="BK45" s="1215"/>
      <c r="BL45" s="1215"/>
      <c r="BM45" s="1215"/>
      <c r="BN45" s="1215"/>
      <c r="BO45" s="1215"/>
      <c r="BP45" s="1215"/>
      <c r="BQ45" s="1126"/>
      <c r="BR45" s="1126"/>
      <c r="BS45" s="1126"/>
      <c r="BT45" s="1126"/>
      <c r="BU45" s="1126"/>
      <c r="BV45" s="1125"/>
      <c r="BW45" s="1126"/>
      <c r="BX45" s="1125"/>
      <c r="BY45" s="1126"/>
      <c r="BZ45" s="1125"/>
      <c r="CA45" s="1126"/>
      <c r="CB45" s="1126"/>
      <c r="CC45" s="1126"/>
      <c r="CD45" s="1126"/>
      <c r="CE45" s="1192"/>
      <c r="CF45" s="1192"/>
      <c r="CG45" s="1192"/>
      <c r="CH45" s="1192"/>
      <c r="CI45" s="1192"/>
      <c r="CJ45" s="1192"/>
      <c r="CK45" s="1192"/>
      <c r="CL45" s="1192"/>
      <c r="CM45" s="1192"/>
      <c r="CN45" s="1192"/>
      <c r="CO45" s="1192"/>
      <c r="CP45" s="1192"/>
      <c r="CQ45" s="1192"/>
      <c r="CR45" s="1192"/>
      <c r="CS45" s="1192"/>
      <c r="CT45" s="1126"/>
    </row>
    <row r="46" ht="15.75" customHeight="1">
      <c r="A46" s="1168" t="s">
        <v>7891</v>
      </c>
      <c r="B46" s="1158" t="s">
        <v>435</v>
      </c>
      <c r="C46" s="1159" t="s">
        <v>739</v>
      </c>
      <c r="D46" s="1160" t="s">
        <v>1277</v>
      </c>
      <c r="E46" s="1161" t="s">
        <v>1277</v>
      </c>
      <c r="F46" s="1162" t="s">
        <v>739</v>
      </c>
      <c r="G46" s="1158" t="s">
        <v>739</v>
      </c>
      <c r="H46" s="1197"/>
      <c r="I46" s="1197"/>
      <c r="J46" s="1125"/>
      <c r="K46" s="1125"/>
      <c r="L46" s="1126"/>
      <c r="M46" s="1125"/>
      <c r="N46" s="1126"/>
      <c r="O46" s="1126"/>
      <c r="P46" s="1126"/>
      <c r="Q46" s="1126"/>
      <c r="R46" s="1125"/>
      <c r="S46" s="1126"/>
      <c r="T46" s="1126"/>
      <c r="U46" s="1126"/>
      <c r="V46" s="1126"/>
      <c r="W46" s="1125"/>
      <c r="X46" s="1125"/>
      <c r="Y46" s="1125"/>
      <c r="Z46" s="1126"/>
      <c r="AA46" s="1125"/>
      <c r="AB46" s="1126"/>
      <c r="AC46" s="1125"/>
      <c r="AD46" s="1125"/>
      <c r="AE46" s="1125"/>
      <c r="AF46" s="1126"/>
      <c r="AG46" s="1126"/>
      <c r="AH46" s="1126"/>
      <c r="AI46" s="1126"/>
      <c r="AJ46" s="1126"/>
      <c r="AK46" s="1126"/>
      <c r="AL46" s="1126"/>
      <c r="AM46" s="1125"/>
      <c r="AN46" s="1126"/>
      <c r="AO46" s="1126"/>
      <c r="AP46" s="1125"/>
      <c r="AQ46" s="1125"/>
      <c r="AR46" s="1125"/>
      <c r="AS46" s="1126"/>
      <c r="AT46" s="1125"/>
      <c r="AU46" s="1125"/>
      <c r="AV46" s="1125"/>
      <c r="AW46" s="1125"/>
      <c r="AX46" s="1125"/>
      <c r="AY46" s="1126"/>
      <c r="AZ46" s="1126"/>
      <c r="BA46" s="1126"/>
      <c r="BB46" s="1125"/>
      <c r="BC46" s="1126"/>
      <c r="BD46" s="1125"/>
      <c r="BE46" s="1126"/>
      <c r="BF46" s="1126"/>
      <c r="BG46" s="1215"/>
      <c r="BH46" s="1215"/>
      <c r="BI46" s="1215"/>
      <c r="BJ46" s="1215"/>
      <c r="BK46" s="1215"/>
      <c r="BL46" s="1215"/>
      <c r="BM46" s="1215"/>
      <c r="BN46" s="1215"/>
      <c r="BO46" s="1215"/>
      <c r="BP46" s="1215"/>
      <c r="BQ46" s="1126"/>
      <c r="BR46" s="1126"/>
      <c r="BS46" s="1126"/>
      <c r="BT46" s="1126"/>
      <c r="BU46" s="1126"/>
      <c r="BV46" s="1125"/>
      <c r="BW46" s="1126"/>
      <c r="BX46" s="1125"/>
      <c r="BY46" s="1126"/>
      <c r="BZ46" s="1125"/>
      <c r="CA46" s="1126"/>
      <c r="CB46" s="1126"/>
      <c r="CC46" s="1126"/>
      <c r="CD46" s="1126"/>
      <c r="CE46" s="1192"/>
      <c r="CF46" s="1192"/>
      <c r="CG46" s="1192"/>
      <c r="CH46" s="1192"/>
      <c r="CI46" s="1192"/>
      <c r="CJ46" s="1192"/>
      <c r="CK46" s="1192"/>
      <c r="CL46" s="1192"/>
      <c r="CM46" s="1192"/>
      <c r="CN46" s="1192"/>
      <c r="CO46" s="1192"/>
      <c r="CP46" s="1192"/>
      <c r="CQ46" s="1192"/>
      <c r="CR46" s="1192"/>
      <c r="CS46" s="1192"/>
      <c r="CT46" s="1245" t="s">
        <v>3682</v>
      </c>
    </row>
    <row r="47">
      <c r="A47" s="1246" t="s">
        <v>5959</v>
      </c>
      <c r="B47" s="1158" t="s">
        <v>435</v>
      </c>
      <c r="C47" s="1159" t="s">
        <v>1277</v>
      </c>
      <c r="D47" s="1160" t="s">
        <v>1277</v>
      </c>
      <c r="E47" s="1161" t="s">
        <v>739</v>
      </c>
      <c r="F47" s="1162" t="s">
        <v>434</v>
      </c>
      <c r="G47" s="1158" t="s">
        <v>435</v>
      </c>
      <c r="H47" s="1197"/>
      <c r="I47" s="1197"/>
      <c r="J47" s="1125"/>
      <c r="K47" s="1125"/>
      <c r="L47" s="1126"/>
      <c r="M47" s="1125"/>
      <c r="N47" s="1126"/>
      <c r="O47" s="1126"/>
      <c r="P47" s="1126"/>
      <c r="Q47" s="1126"/>
      <c r="R47" s="710" t="s">
        <v>7892</v>
      </c>
      <c r="S47" s="1126"/>
      <c r="T47" s="1126"/>
      <c r="U47" s="710" t="s">
        <v>7893</v>
      </c>
      <c r="V47" s="1126"/>
      <c r="W47" s="736" t="s">
        <v>7894</v>
      </c>
      <c r="X47" s="736" t="s">
        <v>7894</v>
      </c>
      <c r="Y47" s="1125"/>
      <c r="Z47" s="1126"/>
      <c r="AA47" s="1125"/>
      <c r="AB47" s="1126"/>
      <c r="AC47" s="1125"/>
      <c r="AD47" s="1125"/>
      <c r="AE47" s="1125"/>
      <c r="AF47" s="1126"/>
      <c r="AG47" s="1126"/>
      <c r="AH47" s="1126"/>
      <c r="AI47" s="1126"/>
      <c r="AJ47" s="1126"/>
      <c r="AK47" s="1126"/>
      <c r="AL47" s="1126"/>
      <c r="AM47" s="1125"/>
      <c r="AN47" s="1126"/>
      <c r="AO47" s="1126"/>
      <c r="AP47" s="736" t="s">
        <v>7895</v>
      </c>
      <c r="AQ47" s="1163" t="s">
        <v>7896</v>
      </c>
      <c r="AR47" s="710" t="s">
        <v>7897</v>
      </c>
      <c r="AS47" s="1126"/>
      <c r="AT47" s="1125"/>
      <c r="AU47" s="1125"/>
      <c r="AV47" s="1125"/>
      <c r="AW47" s="1125"/>
      <c r="AX47" s="1125"/>
      <c r="AY47" s="1126"/>
      <c r="AZ47" s="1126"/>
      <c r="BA47" s="1126"/>
      <c r="BB47" s="1125"/>
      <c r="BC47" s="1126"/>
      <c r="BD47" s="1125"/>
      <c r="BE47" s="1126"/>
      <c r="BF47" s="1126"/>
      <c r="BG47" s="1126"/>
      <c r="BH47" s="1126"/>
      <c r="BI47" s="1126"/>
      <c r="BJ47" s="1126"/>
      <c r="BK47" s="1126"/>
      <c r="BL47" s="1126"/>
      <c r="BM47" s="1126"/>
      <c r="BN47" s="1126"/>
      <c r="BO47" s="1126"/>
      <c r="BP47" s="1126"/>
      <c r="BQ47" s="1126"/>
      <c r="BR47" s="1126"/>
      <c r="BS47" s="1126"/>
      <c r="BT47" s="1126"/>
      <c r="BU47" s="1126"/>
      <c r="BV47" s="1125"/>
      <c r="BW47" s="1126"/>
      <c r="BX47" s="1125"/>
      <c r="BY47" s="1126"/>
      <c r="BZ47" s="1125"/>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26" t="s">
        <v>3316</v>
      </c>
      <c r="B48" s="1158" t="s">
        <v>642</v>
      </c>
      <c r="C48" s="1159" t="s">
        <v>1277</v>
      </c>
      <c r="D48" s="1160" t="s">
        <v>1277</v>
      </c>
      <c r="E48" s="1161" t="s">
        <v>1277</v>
      </c>
      <c r="F48" s="1162" t="s">
        <v>739</v>
      </c>
      <c r="G48" s="1158" t="s">
        <v>739</v>
      </c>
      <c r="H48" s="1197"/>
      <c r="I48" s="1197"/>
      <c r="J48" s="1125"/>
      <c r="K48" s="1125"/>
      <c r="L48" s="1126"/>
      <c r="M48" s="1125"/>
      <c r="N48" s="1126"/>
      <c r="O48" s="1126"/>
      <c r="P48" s="1126"/>
      <c r="Q48" s="1126"/>
      <c r="R48" s="1125"/>
      <c r="S48" s="1126"/>
      <c r="T48" s="1126"/>
      <c r="U48" s="1183"/>
      <c r="V48" s="1183"/>
      <c r="W48" s="1125"/>
      <c r="X48" s="1125"/>
      <c r="Y48" s="1125"/>
      <c r="Z48" s="1126"/>
      <c r="AA48" s="1125"/>
      <c r="AB48" s="1126"/>
      <c r="AC48" s="1125"/>
      <c r="AD48" s="710" t="s">
        <v>1132</v>
      </c>
      <c r="AE48" s="1125"/>
      <c r="AF48" s="1126"/>
      <c r="AG48" s="1126"/>
      <c r="AH48" s="1126"/>
      <c r="AI48" s="1126"/>
      <c r="AJ48" s="1126"/>
      <c r="AK48" s="1126"/>
      <c r="AL48" s="1126"/>
      <c r="AM48" s="1125"/>
      <c r="AN48" s="1126"/>
      <c r="AO48" s="1126"/>
      <c r="AP48" s="1125"/>
      <c r="AQ48" s="1125"/>
      <c r="AR48" s="1125"/>
      <c r="AS48" s="1126"/>
      <c r="AT48" s="1125"/>
      <c r="AU48" s="1125"/>
      <c r="AV48" s="1125"/>
      <c r="AW48" s="1125"/>
      <c r="AX48" s="1125"/>
      <c r="AY48" s="1126"/>
      <c r="AZ48" s="1126"/>
      <c r="BA48" s="1126"/>
      <c r="BB48" s="736"/>
      <c r="BC48" s="1126"/>
      <c r="BD48" s="1125"/>
      <c r="BE48" s="1126"/>
      <c r="BF48" s="1126"/>
      <c r="BG48" s="1215"/>
      <c r="BH48" s="1215"/>
      <c r="BI48" s="1215"/>
      <c r="BJ48" s="1215"/>
      <c r="BK48" s="1215"/>
      <c r="BL48" s="1215"/>
      <c r="BM48" s="1215"/>
      <c r="BN48" s="1215"/>
      <c r="BO48" s="1215"/>
      <c r="BP48" s="1215"/>
      <c r="BQ48" s="1126"/>
      <c r="BR48" s="1126"/>
      <c r="BS48" s="1126"/>
      <c r="BT48" s="1126"/>
      <c r="BU48" s="1126"/>
      <c r="BV48" s="1125"/>
      <c r="BW48" s="1126"/>
      <c r="BX48" s="1125"/>
      <c r="BY48" s="1126"/>
      <c r="BZ48" s="1125"/>
      <c r="CA48" s="1126"/>
      <c r="CB48" s="1126"/>
      <c r="CC48" s="1126"/>
      <c r="CD48" s="1126"/>
      <c r="CE48" s="1223"/>
      <c r="CF48" s="1223"/>
      <c r="CG48" s="1223"/>
      <c r="CH48" s="1223"/>
      <c r="CI48" s="1223"/>
      <c r="CJ48" s="1223"/>
      <c r="CK48" s="1223"/>
      <c r="CL48" s="1223"/>
      <c r="CM48" s="1126"/>
      <c r="CN48" s="1126"/>
      <c r="CO48" s="1126"/>
      <c r="CP48" s="1126"/>
      <c r="CQ48" s="1126"/>
      <c r="CR48" s="1126"/>
      <c r="CS48" s="1126"/>
      <c r="CT48" s="103"/>
    </row>
    <row r="49">
      <c r="A49" s="1247" t="s">
        <v>2801</v>
      </c>
      <c r="B49" s="1158" t="s">
        <v>332</v>
      </c>
      <c r="C49" s="1159" t="s">
        <v>1277</v>
      </c>
      <c r="D49" s="1160" t="s">
        <v>1277</v>
      </c>
      <c r="E49" s="1161" t="s">
        <v>1277</v>
      </c>
      <c r="F49" s="1162" t="s">
        <v>1277</v>
      </c>
      <c r="G49" s="1158" t="s">
        <v>738</v>
      </c>
      <c r="H49" s="1197"/>
      <c r="I49" s="1197"/>
      <c r="J49" s="1125"/>
      <c r="K49" s="1125"/>
      <c r="L49" s="1126"/>
      <c r="M49" s="1125"/>
      <c r="N49" s="1126"/>
      <c r="O49" s="1126"/>
      <c r="P49" s="1126"/>
      <c r="Q49" s="1126"/>
      <c r="R49" s="1125"/>
      <c r="S49" s="1126"/>
      <c r="T49" s="1126"/>
      <c r="U49" s="1126"/>
      <c r="V49" s="1126"/>
      <c r="W49" s="1125"/>
      <c r="X49" s="1125"/>
      <c r="Y49" s="1125"/>
      <c r="Z49" s="1126"/>
      <c r="AA49" s="1125"/>
      <c r="AB49" s="1126"/>
      <c r="AC49" s="1125"/>
      <c r="AD49" s="1125"/>
      <c r="AE49" s="1125"/>
      <c r="AF49" s="1126"/>
      <c r="AG49" s="1126"/>
      <c r="AH49" s="1126"/>
      <c r="AI49" s="1126"/>
      <c r="AJ49" s="1126"/>
      <c r="AK49" s="1126"/>
      <c r="AL49" s="1126"/>
      <c r="AM49" s="1125"/>
      <c r="AN49" s="1126"/>
      <c r="AO49" s="1126"/>
      <c r="AP49" s="1125"/>
      <c r="AQ49" s="1125"/>
      <c r="AR49" s="1125"/>
      <c r="AS49" s="1126"/>
      <c r="AT49" s="1125"/>
      <c r="AU49" s="1125"/>
      <c r="AV49" s="1125"/>
      <c r="AW49" s="1125"/>
      <c r="AX49" s="1125"/>
      <c r="AY49" s="1126"/>
      <c r="AZ49" s="1126"/>
      <c r="BA49" s="1126"/>
      <c r="BB49" s="1125"/>
      <c r="BC49" s="1167" t="s">
        <v>7461</v>
      </c>
      <c r="BD49" s="1167" t="s">
        <v>7837</v>
      </c>
      <c r="BE49" s="1167"/>
      <c r="BF49" s="1167"/>
      <c r="BG49" s="1126"/>
      <c r="BH49" s="1126"/>
      <c r="BI49" s="1126"/>
      <c r="BJ49" s="1126"/>
      <c r="BK49" s="1126"/>
      <c r="BL49" s="1126"/>
      <c r="BM49" s="1126"/>
      <c r="BN49" s="1126"/>
      <c r="BO49" s="1126"/>
      <c r="BP49" s="1126"/>
      <c r="BQ49" s="1126"/>
      <c r="BR49" s="1126"/>
      <c r="BS49" s="1126"/>
      <c r="BT49" s="1126"/>
      <c r="BU49" s="1126"/>
      <c r="BV49" s="1125"/>
      <c r="BW49" s="1126"/>
      <c r="BX49" s="1125"/>
      <c r="BY49" s="1126"/>
      <c r="BZ49" s="1125"/>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157" t="s">
        <v>7898</v>
      </c>
      <c r="B50" s="1158" t="s">
        <v>332</v>
      </c>
      <c r="C50" s="1159" t="s">
        <v>739</v>
      </c>
      <c r="D50" s="1160" t="s">
        <v>1277</v>
      </c>
      <c r="E50" s="1161" t="s">
        <v>1277</v>
      </c>
      <c r="F50" s="1162" t="s">
        <v>739</v>
      </c>
      <c r="G50" s="1158" t="s">
        <v>739</v>
      </c>
      <c r="H50" s="1233"/>
      <c r="I50" s="1233"/>
      <c r="J50" s="1125"/>
      <c r="K50" s="1125"/>
      <c r="L50" s="1126"/>
      <c r="M50" s="1125"/>
      <c r="N50" s="1126"/>
      <c r="O50" s="1126"/>
      <c r="P50" s="1126"/>
      <c r="Q50" s="1126"/>
      <c r="R50" s="1125"/>
      <c r="S50" s="1126"/>
      <c r="T50" s="1126"/>
      <c r="U50" s="1126"/>
      <c r="V50" s="1126"/>
      <c r="W50" s="1125"/>
      <c r="X50" s="1125"/>
      <c r="Y50" s="1125"/>
      <c r="Z50" s="1126"/>
      <c r="AA50" s="1125"/>
      <c r="AB50" s="1126"/>
      <c r="AC50" s="1125"/>
      <c r="AD50" s="1125"/>
      <c r="AE50" s="1166" t="s">
        <v>2733</v>
      </c>
      <c r="AF50" s="1126"/>
      <c r="AG50" s="1126"/>
      <c r="AH50" s="1126"/>
      <c r="AI50" s="1126"/>
      <c r="AJ50" s="1126"/>
      <c r="AK50" s="1126"/>
      <c r="AL50" s="1126"/>
      <c r="AM50" s="1125"/>
      <c r="AN50" s="1126"/>
      <c r="AO50" s="1126"/>
      <c r="AP50" s="1125"/>
      <c r="AQ50" s="1125"/>
      <c r="AR50" s="1125"/>
      <c r="AS50" s="1126"/>
      <c r="AT50" s="1125"/>
      <c r="AU50" s="1125"/>
      <c r="AV50" s="1125"/>
      <c r="AW50" s="1125"/>
      <c r="AX50" s="1125"/>
      <c r="AY50" s="1126"/>
      <c r="AZ50" s="1126"/>
      <c r="BA50" s="1126"/>
      <c r="BB50" s="1125"/>
      <c r="BC50" s="1126"/>
      <c r="BD50" s="1125"/>
      <c r="BE50" s="1126"/>
      <c r="BF50" s="1126"/>
      <c r="BG50" s="1126"/>
      <c r="BH50" s="1126"/>
      <c r="BI50" s="1126"/>
      <c r="BJ50" s="1126"/>
      <c r="BK50" s="1126"/>
      <c r="BL50" s="1126"/>
      <c r="BM50" s="1126"/>
      <c r="BN50" s="1126"/>
      <c r="BO50" s="1126"/>
      <c r="BP50" s="1126"/>
      <c r="BQ50" s="1126"/>
      <c r="BR50" s="1126"/>
      <c r="BS50" s="1126"/>
      <c r="BT50" s="1126"/>
      <c r="BU50" s="1126"/>
      <c r="BV50" s="1125"/>
      <c r="BW50" s="1126"/>
      <c r="BX50" s="1125"/>
      <c r="BY50" s="1126"/>
      <c r="BZ50" s="1125"/>
      <c r="CA50" s="1126"/>
      <c r="CB50" s="1126"/>
      <c r="CC50" s="1126"/>
      <c r="CD50" s="1126"/>
      <c r="CE50" s="1126"/>
      <c r="CF50" s="1126"/>
      <c r="CG50" s="1126"/>
      <c r="CH50" s="1126"/>
      <c r="CI50" s="1126"/>
      <c r="CJ50" s="1126"/>
      <c r="CK50" s="1126"/>
      <c r="CL50" s="1126"/>
      <c r="CM50" s="1126"/>
      <c r="CN50" s="1126"/>
      <c r="CO50" s="1126"/>
      <c r="CP50" s="1126"/>
      <c r="CQ50" s="1126"/>
      <c r="CR50" s="1126"/>
      <c r="CS50" s="1126"/>
      <c r="CT50" s="1126"/>
    </row>
    <row r="51">
      <c r="A51" s="1248" t="s">
        <v>7899</v>
      </c>
      <c r="B51" s="1158" t="s">
        <v>434</v>
      </c>
      <c r="C51" s="1159" t="s">
        <v>1277</v>
      </c>
      <c r="D51" s="1160" t="s">
        <v>1277</v>
      </c>
      <c r="E51" s="1161" t="s">
        <v>1277</v>
      </c>
      <c r="F51" s="1162" t="s">
        <v>1277</v>
      </c>
      <c r="G51" s="1158" t="s">
        <v>739</v>
      </c>
      <c r="H51" s="1233"/>
      <c r="I51" s="1233"/>
      <c r="J51" s="1125"/>
      <c r="K51" s="1125"/>
      <c r="L51" s="1126"/>
      <c r="M51" s="1125"/>
      <c r="N51" s="1126"/>
      <c r="O51" s="1126"/>
      <c r="P51" s="1126"/>
      <c r="Q51" s="1126"/>
      <c r="R51" s="1125"/>
      <c r="S51" s="1126"/>
      <c r="T51" s="1126"/>
      <c r="U51" s="736" t="s">
        <v>3420</v>
      </c>
      <c r="V51" s="1126"/>
      <c r="W51" s="1125"/>
      <c r="X51" s="1125"/>
      <c r="Y51" s="1125"/>
      <c r="Z51" s="1126"/>
      <c r="AA51" s="1125"/>
      <c r="AB51" s="1126"/>
      <c r="AC51" s="1125"/>
      <c r="AD51" s="1125"/>
      <c r="AE51" s="1125"/>
      <c r="AF51" s="1126"/>
      <c r="AG51" s="1126"/>
      <c r="AH51" s="1126"/>
      <c r="AI51" s="1126"/>
      <c r="AJ51" s="1126"/>
      <c r="AK51" s="1126"/>
      <c r="AL51" s="1126"/>
      <c r="AM51" s="1125"/>
      <c r="AN51" s="1126"/>
      <c r="AO51" s="1126"/>
      <c r="AP51" s="1125"/>
      <c r="AQ51" s="1125"/>
      <c r="AR51" s="1125"/>
      <c r="AS51" s="1126"/>
      <c r="AT51" s="1125"/>
      <c r="AU51" s="1125"/>
      <c r="AV51" s="1125"/>
      <c r="AW51" s="1125"/>
      <c r="AX51" s="1125"/>
      <c r="AY51" s="1126"/>
      <c r="AZ51" s="1126"/>
      <c r="BA51" s="1126"/>
      <c r="BB51" s="1125"/>
      <c r="BC51" s="1126"/>
      <c r="BD51" s="1125"/>
      <c r="BE51" s="1126"/>
      <c r="BF51" s="1126"/>
      <c r="BG51" s="1215"/>
      <c r="BH51" s="1215"/>
      <c r="BI51" s="1215"/>
      <c r="BJ51" s="1215"/>
      <c r="BK51" s="1215"/>
      <c r="BL51" s="1215"/>
      <c r="BM51" s="1215"/>
      <c r="BN51" s="1215"/>
      <c r="BO51" s="1215"/>
      <c r="BP51" s="1215"/>
      <c r="BQ51" s="1126"/>
      <c r="BR51" s="1126"/>
      <c r="BS51" s="1126"/>
      <c r="BT51" s="1126"/>
      <c r="BU51" s="1126"/>
      <c r="BV51" s="1125"/>
      <c r="BW51" s="1126"/>
      <c r="BX51" s="1125"/>
      <c r="BY51" s="1126"/>
      <c r="BZ51" s="1125"/>
      <c r="CA51" s="1126"/>
      <c r="CB51" s="1126"/>
      <c r="CC51" s="1126"/>
      <c r="CD51" s="1126"/>
      <c r="CE51" s="1192"/>
      <c r="CF51" s="1192"/>
      <c r="CG51" s="1192"/>
      <c r="CH51" s="1192"/>
      <c r="CI51" s="1192"/>
      <c r="CJ51" s="1192"/>
      <c r="CK51" s="1192"/>
      <c r="CL51" s="1192"/>
      <c r="CM51" s="1126"/>
      <c r="CN51" s="1126"/>
      <c r="CO51" s="1126"/>
      <c r="CP51" s="1126"/>
      <c r="CQ51" s="1126"/>
      <c r="CR51" s="1126"/>
      <c r="CS51" s="1126"/>
      <c r="CT51" s="1126"/>
    </row>
    <row r="52">
      <c r="A52" s="1249" t="s">
        <v>3524</v>
      </c>
      <c r="B52" s="1158" t="s">
        <v>738</v>
      </c>
      <c r="C52" s="1159" t="s">
        <v>1277</v>
      </c>
      <c r="D52" s="1160" t="s">
        <v>1277</v>
      </c>
      <c r="E52" s="1161" t="s">
        <v>1277</v>
      </c>
      <c r="F52" s="1162" t="s">
        <v>1277</v>
      </c>
      <c r="G52" s="1158" t="s">
        <v>739</v>
      </c>
      <c r="H52" s="1197"/>
      <c r="I52" s="1197"/>
      <c r="J52" s="1125"/>
      <c r="K52" s="1125"/>
      <c r="L52" s="1126"/>
      <c r="M52" s="1125"/>
      <c r="N52" s="1126"/>
      <c r="O52" s="1126"/>
      <c r="P52" s="1126"/>
      <c r="Q52" s="1126"/>
      <c r="R52" s="736"/>
      <c r="S52" s="1126"/>
      <c r="T52" s="1126"/>
      <c r="U52" s="1126"/>
      <c r="V52" s="1126"/>
      <c r="W52" s="1125"/>
      <c r="X52" s="1125"/>
      <c r="Y52" s="1125"/>
      <c r="Z52" s="1126"/>
      <c r="AA52" s="1125"/>
      <c r="AB52" s="1126"/>
      <c r="AC52" s="1125"/>
      <c r="AD52" s="1125"/>
      <c r="AE52" s="1125"/>
      <c r="AF52" s="1126"/>
      <c r="AG52" s="1126"/>
      <c r="AH52" s="1126"/>
      <c r="AI52" s="1126"/>
      <c r="AJ52" s="1126"/>
      <c r="AK52" s="1126"/>
      <c r="AL52" s="1126"/>
      <c r="AM52" s="1125"/>
      <c r="AN52" s="1126"/>
      <c r="AO52" s="1126"/>
      <c r="AP52" s="1125"/>
      <c r="AQ52" s="1125"/>
      <c r="AR52" s="1125"/>
      <c r="AS52" s="1126"/>
      <c r="AT52" s="1125"/>
      <c r="AU52" s="1125"/>
      <c r="AV52" s="1125"/>
      <c r="AW52" s="1125"/>
      <c r="AX52" s="1125"/>
      <c r="AY52" s="1126"/>
      <c r="AZ52" s="1126"/>
      <c r="BA52" s="1126"/>
      <c r="BB52" s="1125"/>
      <c r="BC52" s="1167"/>
      <c r="BD52" s="1125"/>
      <c r="BE52" s="1126"/>
      <c r="BF52" s="1126"/>
      <c r="BG52" s="1126"/>
      <c r="BH52" s="1126"/>
      <c r="BI52" s="1126"/>
      <c r="BJ52" s="1126"/>
      <c r="BK52" s="1126"/>
      <c r="BL52" s="1126"/>
      <c r="BM52" s="1126"/>
      <c r="BN52" s="1126"/>
      <c r="BO52" s="1126"/>
      <c r="BP52" s="1126"/>
      <c r="BQ52" s="1126"/>
      <c r="BR52" s="1126"/>
      <c r="BS52" s="1126"/>
      <c r="BT52" s="1126"/>
      <c r="BU52" s="1126"/>
      <c r="BV52" s="736"/>
      <c r="BW52" s="736" t="s">
        <v>2501</v>
      </c>
      <c r="BX52" s="1125"/>
      <c r="BY52" s="1126"/>
      <c r="BZ52" s="1125"/>
      <c r="CA52" s="1126"/>
      <c r="CB52" s="1126"/>
      <c r="CC52" s="1126"/>
      <c r="CD52" s="1126"/>
      <c r="CE52" s="1126"/>
      <c r="CF52" s="1126"/>
      <c r="CG52" s="1126"/>
      <c r="CH52" s="1126"/>
      <c r="CI52" s="1126"/>
      <c r="CJ52" s="1126"/>
      <c r="CK52" s="1126"/>
      <c r="CL52" s="1126"/>
      <c r="CM52" s="1126"/>
      <c r="CN52" s="1126"/>
      <c r="CO52" s="1126"/>
      <c r="CP52" s="1126"/>
      <c r="CQ52" s="1126"/>
      <c r="CR52" s="1126"/>
      <c r="CS52" s="1126"/>
      <c r="CT52" s="103"/>
    </row>
    <row r="53">
      <c r="A53" s="1168" t="s">
        <v>7900</v>
      </c>
      <c r="B53" s="1158" t="s">
        <v>738</v>
      </c>
      <c r="C53" s="1159" t="s">
        <v>1277</v>
      </c>
      <c r="D53" s="1160" t="s">
        <v>1277</v>
      </c>
      <c r="E53" s="1161" t="s">
        <v>1277</v>
      </c>
      <c r="F53" s="1162" t="s">
        <v>1277</v>
      </c>
      <c r="G53" s="1158" t="s">
        <v>739</v>
      </c>
      <c r="H53" s="1197"/>
      <c r="I53" s="1197"/>
      <c r="J53" s="1125"/>
      <c r="K53" s="1125"/>
      <c r="L53" s="1126"/>
      <c r="M53" s="1125"/>
      <c r="N53" s="1126"/>
      <c r="O53" s="1126"/>
      <c r="P53" s="1126"/>
      <c r="Q53" s="1126"/>
      <c r="R53" s="1125"/>
      <c r="S53" s="1126"/>
      <c r="T53" s="1126"/>
      <c r="U53" s="1126"/>
      <c r="V53" s="1167" t="s">
        <v>7613</v>
      </c>
      <c r="W53" s="1125"/>
      <c r="X53" s="1125"/>
      <c r="Y53" s="1125"/>
      <c r="Z53" s="1126"/>
      <c r="AA53" s="1125"/>
      <c r="AB53" s="1126"/>
      <c r="AC53" s="1125"/>
      <c r="AD53" s="1125"/>
      <c r="AE53" s="1125"/>
      <c r="AF53" s="1126"/>
      <c r="AG53" s="1126"/>
      <c r="AH53" s="1126"/>
      <c r="AI53" s="1126"/>
      <c r="AJ53" s="1126"/>
      <c r="AK53" s="1126"/>
      <c r="AL53" s="1126"/>
      <c r="AM53" s="1125"/>
      <c r="AN53" s="1126"/>
      <c r="AO53" s="1126"/>
      <c r="AP53" s="1125"/>
      <c r="AQ53" s="1125"/>
      <c r="AR53" s="1125"/>
      <c r="AS53" s="1126"/>
      <c r="AT53" s="1125"/>
      <c r="AU53" s="1125"/>
      <c r="AV53" s="1125"/>
      <c r="AW53" s="1125"/>
      <c r="AX53" s="1125"/>
      <c r="AY53" s="1126"/>
      <c r="AZ53" s="1126"/>
      <c r="BA53" s="1126"/>
      <c r="BB53" s="1125"/>
      <c r="BC53" s="1126"/>
      <c r="BD53" s="1125"/>
      <c r="BE53" s="1126"/>
      <c r="BF53" s="1126"/>
      <c r="BG53" s="1215"/>
      <c r="BH53" s="1215"/>
      <c r="BI53" s="1215"/>
      <c r="BJ53" s="1215"/>
      <c r="BK53" s="1215"/>
      <c r="BL53" s="1215"/>
      <c r="BM53" s="1215"/>
      <c r="BN53" s="1215"/>
      <c r="BO53" s="1215"/>
      <c r="BP53" s="1215"/>
      <c r="BQ53" s="1126"/>
      <c r="BR53" s="1126"/>
      <c r="BS53" s="1126"/>
      <c r="BT53" s="1126"/>
      <c r="BU53" s="1126"/>
      <c r="BV53" s="1125"/>
      <c r="BW53" s="1126"/>
      <c r="BX53" s="1125"/>
      <c r="BY53" s="736"/>
      <c r="BZ53" s="1125"/>
      <c r="CA53" s="1126"/>
      <c r="CB53" s="1126"/>
      <c r="CC53" s="1126"/>
      <c r="CD53" s="1126"/>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5"/>
      <c r="K54" s="1125"/>
      <c r="L54" s="1126"/>
      <c r="M54" s="1125"/>
      <c r="N54" s="1126"/>
      <c r="O54" s="1126"/>
      <c r="P54" s="1126"/>
      <c r="Q54" s="1126"/>
      <c r="R54" s="1125"/>
      <c r="S54" s="1126"/>
      <c r="T54" s="1126"/>
      <c r="U54" s="1126"/>
      <c r="V54" s="1126"/>
      <c r="W54" s="1125"/>
      <c r="X54" s="1125"/>
      <c r="Y54" s="1125"/>
      <c r="Z54" s="1126"/>
      <c r="AA54" s="736" t="s">
        <v>7902</v>
      </c>
      <c r="AB54" s="1126"/>
      <c r="AC54" s="1125"/>
      <c r="AD54" s="1125"/>
      <c r="AE54" s="1125"/>
      <c r="AF54" s="1126"/>
      <c r="AG54" s="1126"/>
      <c r="AH54" s="1126"/>
      <c r="AI54" s="1126"/>
      <c r="AJ54" s="1126"/>
      <c r="AK54" s="1126"/>
      <c r="AL54" s="1126"/>
      <c r="AM54" s="1125"/>
      <c r="AN54" s="1126"/>
      <c r="AO54" s="1126"/>
      <c r="AP54" s="1125"/>
      <c r="AQ54" s="1125"/>
      <c r="AR54" s="1125"/>
      <c r="AS54" s="1126"/>
      <c r="AT54" s="1125"/>
      <c r="AU54" s="1125"/>
      <c r="AV54" s="1125"/>
      <c r="AW54" s="1125"/>
      <c r="AX54" s="1125"/>
      <c r="AY54" s="1126"/>
      <c r="AZ54" s="1126"/>
      <c r="BA54" s="1126"/>
      <c r="BB54" s="1125"/>
      <c r="BC54" s="1126"/>
      <c r="BD54" s="1125"/>
      <c r="BE54" s="1126"/>
      <c r="BF54" s="1126"/>
      <c r="BG54" s="1126"/>
      <c r="BH54" s="1126"/>
      <c r="BI54" s="1126"/>
      <c r="BJ54" s="1126"/>
      <c r="BK54" s="1126"/>
      <c r="BL54" s="1126"/>
      <c r="BM54" s="1126"/>
      <c r="BN54" s="1126"/>
      <c r="BO54" s="1126"/>
      <c r="BP54" s="1126"/>
      <c r="BQ54" s="1126"/>
      <c r="BR54" s="1126"/>
      <c r="BS54" s="1126"/>
      <c r="BT54" s="1126"/>
      <c r="BU54" s="1126"/>
      <c r="BV54" s="1125"/>
      <c r="BW54" s="1126"/>
      <c r="BX54" s="1125"/>
      <c r="BY54" s="1126"/>
      <c r="BZ54" s="1125"/>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250"/>
      <c r="B55" s="1158" t="s">
        <v>1277</v>
      </c>
      <c r="C55" s="1159" t="s">
        <v>1277</v>
      </c>
      <c r="D55" s="1160" t="s">
        <v>1277</v>
      </c>
      <c r="E55" s="1161" t="s">
        <v>1277</v>
      </c>
      <c r="F55" s="1162" t="s">
        <v>1277</v>
      </c>
      <c r="G55" s="1158" t="s">
        <v>1277</v>
      </c>
      <c r="H55" s="1197"/>
      <c r="I55" s="1161"/>
      <c r="J55" s="1125"/>
      <c r="K55" s="1125"/>
      <c r="L55" s="1126"/>
      <c r="M55" s="1125"/>
      <c r="N55" s="1126"/>
      <c r="O55" s="1126"/>
      <c r="P55" s="1126"/>
      <c r="Q55" s="1126"/>
      <c r="R55" s="1125"/>
      <c r="S55" s="1126"/>
      <c r="T55" s="1126"/>
      <c r="U55" s="1126"/>
      <c r="V55" s="1126"/>
      <c r="W55" s="1125"/>
      <c r="X55" s="1125"/>
      <c r="Y55" s="1125"/>
      <c r="Z55" s="1126"/>
      <c r="AA55" s="1125"/>
      <c r="AB55" s="1126"/>
      <c r="AC55" s="1125"/>
      <c r="AD55" s="1125"/>
      <c r="AE55" s="1125"/>
      <c r="AF55" s="1126"/>
      <c r="AG55" s="1126"/>
      <c r="AH55" s="1126"/>
      <c r="AI55" s="1126"/>
      <c r="AJ55" s="1126"/>
      <c r="AK55" s="1126"/>
      <c r="AL55" s="1126"/>
      <c r="AM55" s="1126"/>
      <c r="AN55" s="1126"/>
      <c r="AO55" s="1126"/>
      <c r="AP55" s="1125"/>
      <c r="AQ55" s="1125"/>
      <c r="AR55" s="1125"/>
      <c r="AS55" s="1126"/>
      <c r="AT55" s="1125"/>
      <c r="AU55" s="1125"/>
      <c r="AV55" s="1125"/>
      <c r="AW55" s="1125"/>
      <c r="AX55" s="1125"/>
      <c r="AY55" s="1126"/>
      <c r="AZ55" s="1126"/>
      <c r="BA55" s="1126"/>
      <c r="BB55" s="1125"/>
      <c r="BC55" s="1126"/>
      <c r="BD55" s="1125"/>
      <c r="BE55" s="1126"/>
      <c r="BF55" s="1126"/>
      <c r="BG55" s="1215"/>
      <c r="BH55" s="1215"/>
      <c r="BI55" s="1215"/>
      <c r="BJ55" s="1215"/>
      <c r="BK55" s="1215"/>
      <c r="BL55" s="1215"/>
      <c r="BM55" s="1215"/>
      <c r="BN55" s="1215"/>
      <c r="BO55" s="1215"/>
      <c r="BP55" s="1215"/>
      <c r="BQ55" s="1126"/>
      <c r="BR55" s="1126"/>
      <c r="BS55" s="1126"/>
      <c r="BT55" s="1126"/>
      <c r="BU55" s="1126"/>
      <c r="BV55" s="1125"/>
      <c r="BW55" s="1126"/>
      <c r="BX55" s="1125"/>
      <c r="BY55" s="1126"/>
      <c r="BZ55" s="1125"/>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68"/>
      <c r="B56" s="1158" t="s">
        <v>1277</v>
      </c>
      <c r="C56" s="1159" t="s">
        <v>1277</v>
      </c>
      <c r="D56" s="1160" t="s">
        <v>1277</v>
      </c>
      <c r="E56" s="1161" t="s">
        <v>1277</v>
      </c>
      <c r="F56" s="1162" t="s">
        <v>1277</v>
      </c>
      <c r="G56" s="1158" t="s">
        <v>1277</v>
      </c>
      <c r="H56" s="1197"/>
      <c r="I56" s="1161"/>
      <c r="J56" s="1125"/>
      <c r="K56" s="1125"/>
      <c r="L56" s="1126"/>
      <c r="M56" s="1125"/>
      <c r="N56" s="1126"/>
      <c r="O56" s="1126"/>
      <c r="P56" s="1126"/>
      <c r="Q56" s="1126"/>
      <c r="R56" s="1125"/>
      <c r="S56" s="1126"/>
      <c r="T56" s="1126"/>
      <c r="U56" s="1126"/>
      <c r="V56" s="1126"/>
      <c r="W56" s="1125"/>
      <c r="X56" s="1125"/>
      <c r="Y56" s="1125"/>
      <c r="Z56" s="1126"/>
      <c r="AA56" s="1125"/>
      <c r="AB56" s="1126"/>
      <c r="AC56" s="1125"/>
      <c r="AD56" s="1125"/>
      <c r="AE56" s="1125"/>
      <c r="AF56" s="1126"/>
      <c r="AG56" s="1126"/>
      <c r="AH56" s="1126"/>
      <c r="AI56" s="1126"/>
      <c r="AJ56" s="1126"/>
      <c r="AK56" s="1126"/>
      <c r="AL56" s="1126"/>
      <c r="AM56" s="1126"/>
      <c r="AN56" s="1126"/>
      <c r="AO56" s="1126"/>
      <c r="AP56" s="1125"/>
      <c r="AQ56" s="1125"/>
      <c r="AR56" s="1125"/>
      <c r="AS56" s="1126"/>
      <c r="AT56" s="1125"/>
      <c r="AU56" s="1125"/>
      <c r="AV56" s="1125"/>
      <c r="AW56" s="1125"/>
      <c r="AX56" s="1125"/>
      <c r="AY56" s="1126"/>
      <c r="AZ56" s="1126"/>
      <c r="BA56" s="1126"/>
      <c r="BB56" s="1125"/>
      <c r="BC56" s="1126"/>
      <c r="BD56" s="1125"/>
      <c r="BE56" s="1126"/>
      <c r="BF56" s="1126"/>
      <c r="BG56" s="1126"/>
      <c r="BH56" s="1126"/>
      <c r="BI56" s="1126"/>
      <c r="BJ56" s="1126"/>
      <c r="BK56" s="1126"/>
      <c r="BL56" s="1126"/>
      <c r="BM56" s="1126"/>
      <c r="BN56" s="1126"/>
      <c r="BO56" s="1126"/>
      <c r="BP56" s="1126"/>
      <c r="BQ56" s="1126"/>
      <c r="BR56" s="1126"/>
      <c r="BS56" s="1126"/>
      <c r="BT56" s="1126"/>
      <c r="BU56" s="1126"/>
      <c r="BV56" s="1125"/>
      <c r="BW56" s="1126"/>
      <c r="BX56" s="1125"/>
      <c r="BY56" s="1126"/>
      <c r="BZ56" s="1125"/>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68"/>
      <c r="B57" s="1158" t="s">
        <v>1277</v>
      </c>
      <c r="C57" s="1159" t="s">
        <v>1277</v>
      </c>
      <c r="D57" s="1160" t="s">
        <v>1277</v>
      </c>
      <c r="E57" s="1161" t="s">
        <v>1277</v>
      </c>
      <c r="F57" s="1162" t="s">
        <v>1277</v>
      </c>
      <c r="G57" s="1158" t="s">
        <v>1277</v>
      </c>
      <c r="H57" s="1197"/>
      <c r="I57" s="1161"/>
      <c r="J57" s="1125"/>
      <c r="K57" s="1125"/>
      <c r="L57" s="1126"/>
      <c r="M57" s="1125"/>
      <c r="N57" s="1126"/>
      <c r="O57" s="1126"/>
      <c r="P57" s="1126"/>
      <c r="Q57" s="1126"/>
      <c r="R57" s="1125"/>
      <c r="S57" s="1126"/>
      <c r="T57" s="1126"/>
      <c r="U57" s="1126"/>
      <c r="V57" s="1126"/>
      <c r="W57" s="1125"/>
      <c r="X57" s="1125"/>
      <c r="Y57" s="1125"/>
      <c r="Z57" s="1126"/>
      <c r="AA57" s="1125"/>
      <c r="AB57" s="1126"/>
      <c r="AC57" s="1125"/>
      <c r="AD57" s="1125"/>
      <c r="AE57" s="1125"/>
      <c r="AF57" s="1126"/>
      <c r="AG57" s="1126"/>
      <c r="AH57" s="1126"/>
      <c r="AI57" s="1126"/>
      <c r="AJ57" s="1126"/>
      <c r="AK57" s="1126"/>
      <c r="AL57" s="1126"/>
      <c r="AM57" s="1126"/>
      <c r="AN57" s="1126"/>
      <c r="AO57" s="1126"/>
      <c r="AP57" s="1125"/>
      <c r="AQ57" s="1125"/>
      <c r="AR57" s="1125"/>
      <c r="AS57" s="1126"/>
      <c r="AT57" s="1125"/>
      <c r="AU57" s="1125"/>
      <c r="AV57" s="1125"/>
      <c r="AW57" s="1125"/>
      <c r="AX57" s="1125"/>
      <c r="AY57" s="1126"/>
      <c r="AZ57" s="1126"/>
      <c r="BA57" s="1126"/>
      <c r="BB57" s="1125"/>
      <c r="BC57" s="1126"/>
      <c r="BD57" s="1125"/>
      <c r="BE57" s="1126"/>
      <c r="BF57" s="1126"/>
      <c r="BG57" s="1126"/>
      <c r="BH57" s="1126"/>
      <c r="BI57" s="1126"/>
      <c r="BJ57" s="1126"/>
      <c r="BK57" s="1126"/>
      <c r="BL57" s="1126"/>
      <c r="BM57" s="1126"/>
      <c r="BN57" s="1126"/>
      <c r="BO57" s="1126"/>
      <c r="BP57" s="1126"/>
      <c r="BQ57" s="1126"/>
      <c r="BR57" s="1126"/>
      <c r="BS57" s="1126"/>
      <c r="BT57" s="1126"/>
      <c r="BU57" s="1126"/>
      <c r="BV57" s="1125"/>
      <c r="BW57" s="1126"/>
      <c r="BX57" s="1125"/>
      <c r="BY57" s="1126"/>
      <c r="BZ57" s="1125"/>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68"/>
      <c r="B58" s="1158" t="s">
        <v>1277</v>
      </c>
      <c r="C58" s="1159" t="s">
        <v>1277</v>
      </c>
      <c r="D58" s="1160" t="s">
        <v>1277</v>
      </c>
      <c r="E58" s="1161" t="s">
        <v>1277</v>
      </c>
      <c r="F58" s="1162" t="s">
        <v>1277</v>
      </c>
      <c r="G58" s="1158" t="s">
        <v>1277</v>
      </c>
      <c r="H58" s="1160"/>
      <c r="I58" s="1161"/>
      <c r="J58" s="1125"/>
      <c r="K58" s="1125"/>
      <c r="L58" s="1126"/>
      <c r="M58" s="1125"/>
      <c r="N58" s="1126"/>
      <c r="O58" s="1126"/>
      <c r="P58" s="1126"/>
      <c r="Q58" s="1126"/>
      <c r="R58" s="1125"/>
      <c r="S58" s="1126"/>
      <c r="T58" s="1126"/>
      <c r="U58" s="1126"/>
      <c r="V58" s="1126"/>
      <c r="W58" s="1125"/>
      <c r="X58" s="1125"/>
      <c r="Y58" s="1125"/>
      <c r="Z58" s="1126"/>
      <c r="AA58" s="1125"/>
      <c r="AB58" s="1126"/>
      <c r="AC58" s="1125"/>
      <c r="AD58" s="1125"/>
      <c r="AE58" s="1125"/>
      <c r="AF58" s="1126"/>
      <c r="AG58" s="1126"/>
      <c r="AH58" s="1126"/>
      <c r="AI58" s="1126"/>
      <c r="AJ58" s="1126"/>
      <c r="AK58" s="1126"/>
      <c r="AL58" s="1126"/>
      <c r="AM58" s="1126"/>
      <c r="AN58" s="1126"/>
      <c r="AO58" s="1126"/>
      <c r="AP58" s="1125"/>
      <c r="AQ58" s="1125"/>
      <c r="AR58" s="1125"/>
      <c r="AS58" s="1126"/>
      <c r="AT58" s="1125"/>
      <c r="AU58" s="1125"/>
      <c r="AV58" s="1125"/>
      <c r="AW58" s="1125"/>
      <c r="AX58" s="1125"/>
      <c r="AY58" s="1126"/>
      <c r="AZ58" s="1126"/>
      <c r="BA58" s="1126"/>
      <c r="BB58" s="1125"/>
      <c r="BC58" s="1126"/>
      <c r="BD58" s="1125"/>
      <c r="BE58" s="1126"/>
      <c r="BF58" s="1126"/>
      <c r="BG58" s="1126"/>
      <c r="BH58" s="1126"/>
      <c r="BI58" s="1126"/>
      <c r="BJ58" s="1126"/>
      <c r="BK58" s="1126"/>
      <c r="BL58" s="1126"/>
      <c r="BM58" s="1126"/>
      <c r="BN58" s="1126"/>
      <c r="BO58" s="1126"/>
      <c r="BP58" s="1126"/>
      <c r="BQ58" s="1126"/>
      <c r="BR58" s="1126"/>
      <c r="BS58" s="1126"/>
      <c r="BT58" s="1126"/>
      <c r="BU58" s="1126"/>
      <c r="BV58" s="1125"/>
      <c r="BW58" s="1126"/>
      <c r="BX58" s="1125"/>
      <c r="BY58" s="1126"/>
      <c r="BZ58" s="1125"/>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68"/>
      <c r="B59" s="1158" t="s">
        <v>1277</v>
      </c>
      <c r="C59" s="1159" t="s">
        <v>1277</v>
      </c>
      <c r="D59" s="1160" t="s">
        <v>1277</v>
      </c>
      <c r="E59" s="1161" t="s">
        <v>1277</v>
      </c>
      <c r="F59" s="1162" t="s">
        <v>1277</v>
      </c>
      <c r="G59" s="1158" t="s">
        <v>1277</v>
      </c>
      <c r="H59" s="1160"/>
      <c r="I59" s="1161"/>
      <c r="J59" s="1125"/>
      <c r="K59" s="1125"/>
      <c r="L59" s="1126"/>
      <c r="M59" s="1125"/>
      <c r="N59" s="1126"/>
      <c r="O59" s="1126"/>
      <c r="P59" s="1126"/>
      <c r="Q59" s="1126"/>
      <c r="R59" s="1125"/>
      <c r="S59" s="1126"/>
      <c r="T59" s="1126"/>
      <c r="U59" s="1126"/>
      <c r="V59" s="1126"/>
      <c r="W59" s="1125"/>
      <c r="X59" s="1125"/>
      <c r="Y59" s="1125"/>
      <c r="Z59" s="1126"/>
      <c r="AA59" s="1125"/>
      <c r="AB59" s="1126"/>
      <c r="AC59" s="1125"/>
      <c r="AD59" s="1125"/>
      <c r="AE59" s="1125"/>
      <c r="AF59" s="1126"/>
      <c r="AG59" s="1126"/>
      <c r="AH59" s="1126"/>
      <c r="AI59" s="1126"/>
      <c r="AJ59" s="1126"/>
      <c r="AK59" s="1126"/>
      <c r="AL59" s="1126"/>
      <c r="AM59" s="1126"/>
      <c r="AN59" s="1126"/>
      <c r="AO59" s="1126"/>
      <c r="AP59" s="1125"/>
      <c r="AQ59" s="1125"/>
      <c r="AR59" s="1125"/>
      <c r="AS59" s="1126"/>
      <c r="AT59" s="1125"/>
      <c r="AU59" s="1125"/>
      <c r="AV59" s="1125"/>
      <c r="AW59" s="1125"/>
      <c r="AX59" s="1125"/>
      <c r="AY59" s="1126"/>
      <c r="AZ59" s="1126"/>
      <c r="BA59" s="1126"/>
      <c r="BB59" s="1125"/>
      <c r="BC59" s="1126"/>
      <c r="BD59" s="1125"/>
      <c r="BE59" s="1126"/>
      <c r="BF59" s="1126"/>
      <c r="BG59" s="1126"/>
      <c r="BH59" s="1126"/>
      <c r="BI59" s="1126"/>
      <c r="BJ59" s="1126"/>
      <c r="BK59" s="1126"/>
      <c r="BL59" s="1126"/>
      <c r="BM59" s="1126"/>
      <c r="BN59" s="1126"/>
      <c r="BO59" s="1126"/>
      <c r="BP59" s="1126"/>
      <c r="BQ59" s="1126"/>
      <c r="BR59" s="1126"/>
      <c r="BS59" s="1126"/>
      <c r="BT59" s="1126"/>
      <c r="BU59" s="1126"/>
      <c r="BV59" s="1125"/>
      <c r="BW59" s="1126"/>
      <c r="BX59" s="1125"/>
      <c r="BY59" s="1126"/>
      <c r="BZ59" s="1125"/>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68"/>
      <c r="B60" s="1158" t="s">
        <v>1277</v>
      </c>
      <c r="C60" s="1159" t="s">
        <v>1277</v>
      </c>
      <c r="D60" s="1160" t="s">
        <v>1277</v>
      </c>
      <c r="E60" s="1161" t="s">
        <v>1277</v>
      </c>
      <c r="F60" s="1162" t="s">
        <v>1277</v>
      </c>
      <c r="G60" s="1158" t="s">
        <v>1277</v>
      </c>
      <c r="H60" s="1160"/>
      <c r="I60" s="1161"/>
      <c r="J60" s="1125"/>
      <c r="K60" s="1125"/>
      <c r="L60" s="1126"/>
      <c r="M60" s="1125"/>
      <c r="N60" s="1126"/>
      <c r="O60" s="1126"/>
      <c r="P60" s="1126"/>
      <c r="Q60" s="1126"/>
      <c r="R60" s="1125"/>
      <c r="S60" s="1126"/>
      <c r="T60" s="1126"/>
      <c r="U60" s="1126"/>
      <c r="V60" s="1126"/>
      <c r="W60" s="1125"/>
      <c r="X60" s="1125"/>
      <c r="Y60" s="1125"/>
      <c r="Z60" s="1126"/>
      <c r="AA60" s="1125"/>
      <c r="AB60" s="1126"/>
      <c r="AC60" s="1125"/>
      <c r="AD60" s="1125"/>
      <c r="AE60" s="1125"/>
      <c r="AF60" s="1126"/>
      <c r="AG60" s="1126"/>
      <c r="AH60" s="1126"/>
      <c r="AI60" s="1126"/>
      <c r="AJ60" s="1126"/>
      <c r="AK60" s="1126"/>
      <c r="AL60" s="1126"/>
      <c r="AM60" s="1126"/>
      <c r="AN60" s="1126"/>
      <c r="AO60" s="1126"/>
      <c r="AP60" s="1125"/>
      <c r="AQ60" s="1125"/>
      <c r="AR60" s="1125"/>
      <c r="AS60" s="1126"/>
      <c r="AT60" s="1125"/>
      <c r="AU60" s="1125"/>
      <c r="AV60" s="1125"/>
      <c r="AW60" s="1125"/>
      <c r="AX60" s="1125"/>
      <c r="AY60" s="1126"/>
      <c r="AZ60" s="1126"/>
      <c r="BA60" s="1126"/>
      <c r="BB60" s="1125"/>
      <c r="BC60" s="1126"/>
      <c r="BD60" s="1125"/>
      <c r="BE60" s="1126"/>
      <c r="BF60" s="1126"/>
      <c r="BG60" s="1126"/>
      <c r="BH60" s="1126"/>
      <c r="BI60" s="1126"/>
      <c r="BJ60" s="1126"/>
      <c r="BK60" s="1126"/>
      <c r="BL60" s="1126"/>
      <c r="BM60" s="1126"/>
      <c r="BN60" s="1126"/>
      <c r="BO60" s="1126"/>
      <c r="BP60" s="1126"/>
      <c r="BQ60" s="1126"/>
      <c r="BR60" s="1126"/>
      <c r="BS60" s="1126"/>
      <c r="BT60" s="1126"/>
      <c r="BU60" s="1126"/>
      <c r="BV60" s="1125"/>
      <c r="BW60" s="1126"/>
      <c r="BX60" s="1125"/>
      <c r="BY60" s="1126"/>
      <c r="BZ60" s="1125"/>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68"/>
      <c r="B61" s="1158" t="s">
        <v>1277</v>
      </c>
      <c r="C61" s="1159" t="s">
        <v>1277</v>
      </c>
      <c r="D61" s="1160" t="s">
        <v>1277</v>
      </c>
      <c r="E61" s="1161" t="s">
        <v>1277</v>
      </c>
      <c r="F61" s="1162" t="s">
        <v>1277</v>
      </c>
      <c r="G61" s="1158" t="s">
        <v>1277</v>
      </c>
      <c r="H61" s="1160"/>
      <c r="I61" s="1161"/>
      <c r="J61" s="1125"/>
      <c r="K61" s="1125"/>
      <c r="L61" s="1126"/>
      <c r="M61" s="1125"/>
      <c r="N61" s="1126"/>
      <c r="O61" s="1126"/>
      <c r="P61" s="1126"/>
      <c r="Q61" s="1126"/>
      <c r="R61" s="1125"/>
      <c r="S61" s="1126"/>
      <c r="T61" s="1126"/>
      <c r="U61" s="1126"/>
      <c r="V61" s="1126"/>
      <c r="W61" s="1125"/>
      <c r="X61" s="1125"/>
      <c r="Y61" s="1125"/>
      <c r="Z61" s="1126"/>
      <c r="AA61" s="1125"/>
      <c r="AB61" s="1126"/>
      <c r="AC61" s="1125"/>
      <c r="AD61" s="1125"/>
      <c r="AE61" s="1125"/>
      <c r="AF61" s="1126"/>
      <c r="AG61" s="1126"/>
      <c r="AH61" s="1126"/>
      <c r="AI61" s="1126"/>
      <c r="AJ61" s="1126"/>
      <c r="AK61" s="1126"/>
      <c r="AL61" s="1126"/>
      <c r="AM61" s="1126"/>
      <c r="AN61" s="1126"/>
      <c r="AO61" s="1126"/>
      <c r="AP61" s="1125"/>
      <c r="AQ61" s="1125"/>
      <c r="AR61" s="1125"/>
      <c r="AS61" s="1126"/>
      <c r="AT61" s="1125"/>
      <c r="AU61" s="1125"/>
      <c r="AV61" s="1125"/>
      <c r="AW61" s="1125"/>
      <c r="AX61" s="1125"/>
      <c r="AY61" s="1126"/>
      <c r="AZ61" s="1126"/>
      <c r="BA61" s="1126"/>
      <c r="BB61" s="1125"/>
      <c r="BC61" s="1126"/>
      <c r="BD61" s="1125"/>
      <c r="BE61" s="1126"/>
      <c r="BF61" s="1126"/>
      <c r="BG61" s="1126"/>
      <c r="BH61" s="1126"/>
      <c r="BI61" s="1126"/>
      <c r="BJ61" s="1126"/>
      <c r="BK61" s="1126"/>
      <c r="BL61" s="1126"/>
      <c r="BM61" s="1126"/>
      <c r="BN61" s="1126"/>
      <c r="BO61" s="1126"/>
      <c r="BP61" s="1126"/>
      <c r="BQ61" s="1126"/>
      <c r="BR61" s="1126"/>
      <c r="BS61" s="1126"/>
      <c r="BT61" s="1126"/>
      <c r="BU61" s="1126"/>
      <c r="BV61" s="1125"/>
      <c r="BW61" s="1126"/>
      <c r="BX61" s="1125"/>
      <c r="BY61" s="1126"/>
      <c r="BZ61" s="1125"/>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68"/>
      <c r="B62" s="1158" t="s">
        <v>1277</v>
      </c>
      <c r="C62" s="1159" t="s">
        <v>1277</v>
      </c>
      <c r="D62" s="1160" t="s">
        <v>1277</v>
      </c>
      <c r="E62" s="1161" t="s">
        <v>1277</v>
      </c>
      <c r="F62" s="1162" t="s">
        <v>1277</v>
      </c>
      <c r="G62" s="1158" t="s">
        <v>1277</v>
      </c>
      <c r="H62" s="1160"/>
      <c r="I62" s="1161"/>
      <c r="J62" s="1125"/>
      <c r="K62" s="1125"/>
      <c r="L62" s="1126"/>
      <c r="M62" s="1125"/>
      <c r="N62" s="1126"/>
      <c r="O62" s="1126"/>
      <c r="P62" s="1126"/>
      <c r="Q62" s="1126"/>
      <c r="R62" s="1125"/>
      <c r="S62" s="1126"/>
      <c r="T62" s="1126"/>
      <c r="U62" s="1126"/>
      <c r="V62" s="1126"/>
      <c r="W62" s="1125"/>
      <c r="X62" s="1125"/>
      <c r="Y62" s="1125"/>
      <c r="Z62" s="1126"/>
      <c r="AA62" s="1125"/>
      <c r="AB62" s="1126"/>
      <c r="AC62" s="1125"/>
      <c r="AD62" s="1125"/>
      <c r="AE62" s="1125"/>
      <c r="AF62" s="1126"/>
      <c r="AG62" s="1126"/>
      <c r="AH62" s="1126"/>
      <c r="AI62" s="1126"/>
      <c r="AJ62" s="1126"/>
      <c r="AK62" s="1126"/>
      <c r="AL62" s="1126"/>
      <c r="AM62" s="1126"/>
      <c r="AN62" s="1126"/>
      <c r="AO62" s="1126"/>
      <c r="AP62" s="1125"/>
      <c r="AQ62" s="1125"/>
      <c r="AR62" s="1125"/>
      <c r="AS62" s="1126"/>
      <c r="AT62" s="1125"/>
      <c r="AU62" s="1125"/>
      <c r="AV62" s="1125"/>
      <c r="AW62" s="1125"/>
      <c r="AX62" s="1125"/>
      <c r="AY62" s="1126"/>
      <c r="AZ62" s="1126"/>
      <c r="BA62" s="1126"/>
      <c r="BB62" s="1125"/>
      <c r="BC62" s="1126"/>
      <c r="BD62" s="1125"/>
      <c r="BE62" s="1126"/>
      <c r="BF62" s="1126"/>
      <c r="BG62" s="1126"/>
      <c r="BH62" s="1126"/>
      <c r="BI62" s="1126"/>
      <c r="BJ62" s="1126"/>
      <c r="BK62" s="1126"/>
      <c r="BL62" s="1126"/>
      <c r="BM62" s="1126"/>
      <c r="BN62" s="1126"/>
      <c r="BO62" s="1126"/>
      <c r="BP62" s="1126"/>
      <c r="BQ62" s="1126"/>
      <c r="BR62" s="1126"/>
      <c r="BS62" s="1126"/>
      <c r="BT62" s="1126"/>
      <c r="BU62" s="1126"/>
      <c r="BV62" s="1125"/>
      <c r="BW62" s="1126"/>
      <c r="BX62" s="1125"/>
      <c r="BY62" s="1126"/>
      <c r="BZ62" s="1125"/>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68"/>
      <c r="B63" s="1158" t="s">
        <v>1277</v>
      </c>
      <c r="C63" s="1159" t="s">
        <v>1277</v>
      </c>
      <c r="D63" s="1160" t="s">
        <v>1277</v>
      </c>
      <c r="E63" s="1161" t="s">
        <v>1277</v>
      </c>
      <c r="F63" s="1162" t="s">
        <v>1277</v>
      </c>
      <c r="G63" s="1158" t="s">
        <v>1277</v>
      </c>
      <c r="H63" s="1160"/>
      <c r="I63" s="1161"/>
      <c r="J63" s="1125"/>
      <c r="K63" s="1125"/>
      <c r="L63" s="1126"/>
      <c r="M63" s="1125"/>
      <c r="N63" s="1126"/>
      <c r="O63" s="1126"/>
      <c r="P63" s="1126"/>
      <c r="Q63" s="1126"/>
      <c r="R63" s="1125"/>
      <c r="S63" s="1126"/>
      <c r="T63" s="1126"/>
      <c r="U63" s="1126"/>
      <c r="V63" s="1126"/>
      <c r="W63" s="1125"/>
      <c r="X63" s="1125"/>
      <c r="Y63" s="1125"/>
      <c r="Z63" s="1126"/>
      <c r="AA63" s="1125"/>
      <c r="AB63" s="1126"/>
      <c r="AC63" s="1125"/>
      <c r="AD63" s="1125"/>
      <c r="AE63" s="1125"/>
      <c r="AF63" s="1126"/>
      <c r="AG63" s="1126"/>
      <c r="AH63" s="1126"/>
      <c r="AI63" s="1126"/>
      <c r="AJ63" s="1126"/>
      <c r="AK63" s="1126"/>
      <c r="AL63" s="1126"/>
      <c r="AM63" s="1126"/>
      <c r="AN63" s="1126"/>
      <c r="AO63" s="1126"/>
      <c r="AP63" s="1125"/>
      <c r="AQ63" s="1125"/>
      <c r="AR63" s="1125"/>
      <c r="AS63" s="1126"/>
      <c r="AT63" s="1125"/>
      <c r="AU63" s="1125"/>
      <c r="AV63" s="1125"/>
      <c r="AW63" s="1125"/>
      <c r="AX63" s="1125"/>
      <c r="AY63" s="1126"/>
      <c r="AZ63" s="1126"/>
      <c r="BA63" s="1126"/>
      <c r="BB63" s="1125"/>
      <c r="BC63" s="1126"/>
      <c r="BD63" s="1125"/>
      <c r="BE63" s="1126"/>
      <c r="BF63" s="1126"/>
      <c r="BG63" s="1126"/>
      <c r="BH63" s="1126"/>
      <c r="BI63" s="1126"/>
      <c r="BJ63" s="1126"/>
      <c r="BK63" s="1126"/>
      <c r="BL63" s="1126"/>
      <c r="BM63" s="1126"/>
      <c r="BN63" s="1126"/>
      <c r="BO63" s="1126"/>
      <c r="BP63" s="1126"/>
      <c r="BQ63" s="1126"/>
      <c r="BR63" s="1126"/>
      <c r="BS63" s="1126"/>
      <c r="BT63" s="1126"/>
      <c r="BU63" s="1126"/>
      <c r="BV63" s="1125"/>
      <c r="BW63" s="1126"/>
      <c r="BX63" s="1125"/>
      <c r="BY63" s="1126"/>
      <c r="BZ63" s="1125"/>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68"/>
      <c r="B64" s="1158" t="s">
        <v>1277</v>
      </c>
      <c r="C64" s="1159" t="s">
        <v>1277</v>
      </c>
      <c r="D64" s="1160" t="s">
        <v>1277</v>
      </c>
      <c r="E64" s="1161" t="s">
        <v>1277</v>
      </c>
      <c r="F64" s="1162" t="s">
        <v>1277</v>
      </c>
      <c r="G64" s="1158" t="s">
        <v>1277</v>
      </c>
      <c r="H64" s="1160"/>
      <c r="I64" s="1161"/>
      <c r="J64" s="1125"/>
      <c r="K64" s="1125"/>
      <c r="L64" s="1126"/>
      <c r="M64" s="1125"/>
      <c r="N64" s="1126"/>
      <c r="O64" s="1126"/>
      <c r="P64" s="1126"/>
      <c r="Q64" s="1126"/>
      <c r="R64" s="1125"/>
      <c r="S64" s="1126"/>
      <c r="T64" s="1126"/>
      <c r="U64" s="1126"/>
      <c r="V64" s="1126"/>
      <c r="W64" s="1125"/>
      <c r="X64" s="1125"/>
      <c r="Y64" s="1125"/>
      <c r="Z64" s="1126"/>
      <c r="AA64" s="1125"/>
      <c r="AB64" s="1126"/>
      <c r="AC64" s="1125"/>
      <c r="AD64" s="1125"/>
      <c r="AE64" s="1125"/>
      <c r="AF64" s="1126"/>
      <c r="AG64" s="1126"/>
      <c r="AH64" s="1126"/>
      <c r="AI64" s="1126"/>
      <c r="AJ64" s="1126"/>
      <c r="AK64" s="1126"/>
      <c r="AL64" s="1126"/>
      <c r="AM64" s="1126"/>
      <c r="AN64" s="1126"/>
      <c r="AO64" s="1126"/>
      <c r="AP64" s="1125"/>
      <c r="AQ64" s="1125"/>
      <c r="AR64" s="1125"/>
      <c r="AS64" s="1126"/>
      <c r="AT64" s="1125"/>
      <c r="AU64" s="1125"/>
      <c r="AV64" s="1125"/>
      <c r="AW64" s="1125"/>
      <c r="AX64" s="1125"/>
      <c r="AY64" s="1126"/>
      <c r="AZ64" s="1126"/>
      <c r="BA64" s="1126"/>
      <c r="BB64" s="1125"/>
      <c r="BC64" s="1126"/>
      <c r="BD64" s="1125"/>
      <c r="BE64" s="1126"/>
      <c r="BF64" s="1126"/>
      <c r="BG64" s="1126"/>
      <c r="BH64" s="1126"/>
      <c r="BI64" s="1126"/>
      <c r="BJ64" s="1126"/>
      <c r="BK64" s="1126"/>
      <c r="BL64" s="1126"/>
      <c r="BM64" s="1126"/>
      <c r="BN64" s="1126"/>
      <c r="BO64" s="1126"/>
      <c r="BP64" s="1126"/>
      <c r="BQ64" s="1126"/>
      <c r="BR64" s="1126"/>
      <c r="BS64" s="1126"/>
      <c r="BT64" s="1126"/>
      <c r="BU64" s="1126"/>
      <c r="BV64" s="1125"/>
      <c r="BW64" s="1126"/>
      <c r="BX64" s="1125"/>
      <c r="BY64" s="1126"/>
      <c r="BZ64" s="1125"/>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68"/>
      <c r="B65" s="1158" t="s">
        <v>1277</v>
      </c>
      <c r="C65" s="1159" t="s">
        <v>1277</v>
      </c>
      <c r="D65" s="1160" t="s">
        <v>1277</v>
      </c>
      <c r="E65" s="1161" t="s">
        <v>1277</v>
      </c>
      <c r="F65" s="1162" t="s">
        <v>1277</v>
      </c>
      <c r="G65" s="1158" t="s">
        <v>1277</v>
      </c>
      <c r="H65" s="1160"/>
      <c r="I65" s="1161"/>
      <c r="J65" s="1125"/>
      <c r="K65" s="1125"/>
      <c r="L65" s="1126"/>
      <c r="M65" s="1125"/>
      <c r="N65" s="1126"/>
      <c r="O65" s="1126"/>
      <c r="P65" s="1126"/>
      <c r="Q65" s="1126"/>
      <c r="R65" s="1125"/>
      <c r="S65" s="1126"/>
      <c r="T65" s="1126"/>
      <c r="U65" s="1126"/>
      <c r="V65" s="1126"/>
      <c r="W65" s="1125"/>
      <c r="X65" s="1125"/>
      <c r="Y65" s="1125"/>
      <c r="Z65" s="1126"/>
      <c r="AA65" s="1125"/>
      <c r="AB65" s="1126"/>
      <c r="AC65" s="1125"/>
      <c r="AD65" s="1125"/>
      <c r="AE65" s="1125"/>
      <c r="AF65" s="1126"/>
      <c r="AG65" s="1126"/>
      <c r="AH65" s="1126"/>
      <c r="AI65" s="1126"/>
      <c r="AJ65" s="1126"/>
      <c r="AK65" s="1126"/>
      <c r="AL65" s="1126"/>
      <c r="AM65" s="1126"/>
      <c r="AN65" s="1126"/>
      <c r="AO65" s="1126"/>
      <c r="AP65" s="1125"/>
      <c r="AQ65" s="1125"/>
      <c r="AR65" s="1125"/>
      <c r="AS65" s="1126"/>
      <c r="AT65" s="1125"/>
      <c r="AU65" s="1125"/>
      <c r="AV65" s="1125"/>
      <c r="AW65" s="1125"/>
      <c r="AX65" s="1125"/>
      <c r="AY65" s="1126"/>
      <c r="AZ65" s="1126"/>
      <c r="BA65" s="1126"/>
      <c r="BB65" s="1125"/>
      <c r="BC65" s="1126"/>
      <c r="BD65" s="1125"/>
      <c r="BE65" s="1126"/>
      <c r="BF65" s="1126"/>
      <c r="BG65" s="1126"/>
      <c r="BH65" s="1126"/>
      <c r="BI65" s="1126"/>
      <c r="BJ65" s="1126"/>
      <c r="BK65" s="1126"/>
      <c r="BL65" s="1126"/>
      <c r="BM65" s="1126"/>
      <c r="BN65" s="1126"/>
      <c r="BO65" s="1126"/>
      <c r="BP65" s="1126"/>
      <c r="BQ65" s="1126"/>
      <c r="BR65" s="1126"/>
      <c r="BS65" s="1126"/>
      <c r="BT65" s="1126"/>
      <c r="BU65" s="1126"/>
      <c r="BV65" s="1125"/>
      <c r="BW65" s="1126"/>
      <c r="BX65" s="1125"/>
      <c r="BY65" s="1126"/>
      <c r="BZ65" s="1125"/>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68"/>
      <c r="B66" s="1158" t="s">
        <v>1277</v>
      </c>
      <c r="C66" s="1159" t="s">
        <v>1277</v>
      </c>
      <c r="D66" s="1160" t="s">
        <v>1277</v>
      </c>
      <c r="E66" s="1161" t="s">
        <v>1277</v>
      </c>
      <c r="F66" s="1162" t="s">
        <v>1277</v>
      </c>
      <c r="G66" s="1158" t="s">
        <v>1277</v>
      </c>
      <c r="H66" s="1160"/>
      <c r="I66" s="1161"/>
      <c r="J66" s="1125"/>
      <c r="K66" s="1125"/>
      <c r="L66" s="1126"/>
      <c r="M66" s="1125"/>
      <c r="N66" s="1126"/>
      <c r="O66" s="1126"/>
      <c r="P66" s="1126"/>
      <c r="Q66" s="1126"/>
      <c r="R66" s="1125"/>
      <c r="S66" s="1126"/>
      <c r="T66" s="1126"/>
      <c r="U66" s="1126"/>
      <c r="V66" s="1126"/>
      <c r="W66" s="1125"/>
      <c r="X66" s="1125"/>
      <c r="Y66" s="1125"/>
      <c r="Z66" s="1126"/>
      <c r="AA66" s="1125"/>
      <c r="AB66" s="1126"/>
      <c r="AC66" s="1125"/>
      <c r="AD66" s="1125"/>
      <c r="AE66" s="1125"/>
      <c r="AF66" s="1126"/>
      <c r="AG66" s="1126"/>
      <c r="AH66" s="1126"/>
      <c r="AI66" s="1126"/>
      <c r="AJ66" s="1126"/>
      <c r="AK66" s="1126"/>
      <c r="AL66" s="1126"/>
      <c r="AM66" s="1126"/>
      <c r="AN66" s="1126"/>
      <c r="AO66" s="1126"/>
      <c r="AP66" s="1125"/>
      <c r="AQ66" s="1125"/>
      <c r="AR66" s="1125"/>
      <c r="AS66" s="1126"/>
      <c r="AT66" s="1125"/>
      <c r="AU66" s="1125"/>
      <c r="AV66" s="1125"/>
      <c r="AW66" s="1125"/>
      <c r="AX66" s="1125"/>
      <c r="AY66" s="1126"/>
      <c r="AZ66" s="1126"/>
      <c r="BA66" s="1126"/>
      <c r="BB66" s="1125"/>
      <c r="BC66" s="1126"/>
      <c r="BD66" s="1125"/>
      <c r="BE66" s="1126"/>
      <c r="BF66" s="1126"/>
      <c r="BG66" s="1126"/>
      <c r="BH66" s="1126"/>
      <c r="BI66" s="1126"/>
      <c r="BJ66" s="1126"/>
      <c r="BK66" s="1126"/>
      <c r="BL66" s="1126"/>
      <c r="BM66" s="1126"/>
      <c r="BN66" s="1126"/>
      <c r="BO66" s="1126"/>
      <c r="BP66" s="1126"/>
      <c r="BQ66" s="1126"/>
      <c r="BR66" s="1126"/>
      <c r="BS66" s="1126"/>
      <c r="BT66" s="1126"/>
      <c r="BU66" s="1126"/>
      <c r="BV66" s="1125"/>
      <c r="BW66" s="1126"/>
      <c r="BX66" s="1125"/>
      <c r="BY66" s="1126"/>
      <c r="BZ66" s="1125"/>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68"/>
      <c r="B67" s="1158" t="s">
        <v>1277</v>
      </c>
      <c r="C67" s="1159" t="s">
        <v>1277</v>
      </c>
      <c r="D67" s="1160" t="s">
        <v>1277</v>
      </c>
      <c r="E67" s="1161" t="s">
        <v>1277</v>
      </c>
      <c r="F67" s="1162" t="s">
        <v>1277</v>
      </c>
      <c r="G67" s="1158" t="s">
        <v>1277</v>
      </c>
      <c r="H67" s="1160"/>
      <c r="I67" s="1161"/>
      <c r="J67" s="1125"/>
      <c r="K67" s="1125"/>
      <c r="L67" s="1126"/>
      <c r="M67" s="1125"/>
      <c r="N67" s="1126"/>
      <c r="O67" s="1126"/>
      <c r="P67" s="1126"/>
      <c r="Q67" s="1126"/>
      <c r="R67" s="1125"/>
      <c r="S67" s="1126"/>
      <c r="T67" s="1126"/>
      <c r="U67" s="1126"/>
      <c r="V67" s="1126"/>
      <c r="W67" s="1125"/>
      <c r="X67" s="1125"/>
      <c r="Y67" s="1125"/>
      <c r="Z67" s="1126"/>
      <c r="AA67" s="1125"/>
      <c r="AB67" s="1126"/>
      <c r="AC67" s="1125"/>
      <c r="AD67" s="1125"/>
      <c r="AE67" s="1125"/>
      <c r="AF67" s="1126"/>
      <c r="AG67" s="1126"/>
      <c r="AH67" s="1126"/>
      <c r="AI67" s="1126"/>
      <c r="AJ67" s="1126"/>
      <c r="AK67" s="1126"/>
      <c r="AL67" s="1126"/>
      <c r="AM67" s="1126"/>
      <c r="AN67" s="1126"/>
      <c r="AO67" s="1126"/>
      <c r="AP67" s="1125"/>
      <c r="AQ67" s="1125"/>
      <c r="AR67" s="1125"/>
      <c r="AS67" s="1126"/>
      <c r="AT67" s="1125"/>
      <c r="AU67" s="1125"/>
      <c r="AV67" s="1125"/>
      <c r="AW67" s="1125"/>
      <c r="AX67" s="1125"/>
      <c r="AY67" s="1126"/>
      <c r="AZ67" s="1126"/>
      <c r="BA67" s="1126"/>
      <c r="BB67" s="1125"/>
      <c r="BC67" s="1126"/>
      <c r="BD67" s="1125"/>
      <c r="BE67" s="1126"/>
      <c r="BF67" s="1126"/>
      <c r="BG67" s="1126"/>
      <c r="BH67" s="1126"/>
      <c r="BI67" s="1126"/>
      <c r="BJ67" s="1126"/>
      <c r="BK67" s="1126"/>
      <c r="BL67" s="1126"/>
      <c r="BM67" s="1126"/>
      <c r="BN67" s="1126"/>
      <c r="BO67" s="1126"/>
      <c r="BP67" s="1126"/>
      <c r="BQ67" s="1126"/>
      <c r="BR67" s="1126"/>
      <c r="BS67" s="1126"/>
      <c r="BT67" s="1126"/>
      <c r="BU67" s="1126"/>
      <c r="BV67" s="1125"/>
      <c r="BW67" s="1126"/>
      <c r="BX67" s="1125"/>
      <c r="BY67" s="1126"/>
      <c r="BZ67" s="1125"/>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68"/>
      <c r="B68" s="1158" t="s">
        <v>1277</v>
      </c>
      <c r="C68" s="1159" t="s">
        <v>1277</v>
      </c>
      <c r="D68" s="1160" t="s">
        <v>1277</v>
      </c>
      <c r="E68" s="1161" t="s">
        <v>1277</v>
      </c>
      <c r="F68" s="1162" t="s">
        <v>1277</v>
      </c>
      <c r="G68" s="1158" t="s">
        <v>1277</v>
      </c>
      <c r="H68" s="1160"/>
      <c r="I68" s="1161"/>
      <c r="J68" s="1125"/>
      <c r="K68" s="1125"/>
      <c r="L68" s="1126"/>
      <c r="M68" s="1125"/>
      <c r="N68" s="1126"/>
      <c r="O68" s="1126"/>
      <c r="P68" s="1126"/>
      <c r="Q68" s="1126"/>
      <c r="R68" s="1125"/>
      <c r="S68" s="1126"/>
      <c r="T68" s="1126"/>
      <c r="U68" s="1126"/>
      <c r="V68" s="1126"/>
      <c r="W68" s="1125"/>
      <c r="X68" s="1125"/>
      <c r="Y68" s="1125"/>
      <c r="Z68" s="1126"/>
      <c r="AA68" s="1125"/>
      <c r="AB68" s="1126"/>
      <c r="AC68" s="1125"/>
      <c r="AD68" s="1125"/>
      <c r="AE68" s="1125"/>
      <c r="AF68" s="1126"/>
      <c r="AG68" s="1126"/>
      <c r="AH68" s="1126"/>
      <c r="AI68" s="1126"/>
      <c r="AJ68" s="1126"/>
      <c r="AK68" s="1126"/>
      <c r="AL68" s="1126"/>
      <c r="AM68" s="1126"/>
      <c r="AN68" s="1126"/>
      <c r="AO68" s="1126"/>
      <c r="AP68" s="1125"/>
      <c r="AQ68" s="1125"/>
      <c r="AR68" s="1125"/>
      <c r="AS68" s="1126"/>
      <c r="AT68" s="1125"/>
      <c r="AU68" s="1125"/>
      <c r="AV68" s="1125"/>
      <c r="AW68" s="1125"/>
      <c r="AX68" s="1125"/>
      <c r="AY68" s="1126"/>
      <c r="AZ68" s="1126"/>
      <c r="BA68" s="1126"/>
      <c r="BB68" s="1125"/>
      <c r="BC68" s="1126"/>
      <c r="BD68" s="1125"/>
      <c r="BE68" s="1126"/>
      <c r="BF68" s="1126"/>
      <c r="BG68" s="1126"/>
      <c r="BH68" s="1126"/>
      <c r="BI68" s="1126"/>
      <c r="BJ68" s="1126"/>
      <c r="BK68" s="1126"/>
      <c r="BL68" s="1126"/>
      <c r="BM68" s="1126"/>
      <c r="BN68" s="1126"/>
      <c r="BO68" s="1126"/>
      <c r="BP68" s="1126"/>
      <c r="BQ68" s="1126"/>
      <c r="BR68" s="1126"/>
      <c r="BS68" s="1126"/>
      <c r="BT68" s="1126"/>
      <c r="BU68" s="1126"/>
      <c r="BV68" s="1125"/>
      <c r="BW68" s="1126"/>
      <c r="BX68" s="1125"/>
      <c r="BY68" s="1126"/>
      <c r="BZ68" s="1125"/>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68"/>
      <c r="B69" s="1158" t="s">
        <v>1277</v>
      </c>
      <c r="C69" s="1159" t="s">
        <v>1277</v>
      </c>
      <c r="D69" s="1160" t="s">
        <v>1277</v>
      </c>
      <c r="E69" s="1161" t="s">
        <v>1277</v>
      </c>
      <c r="F69" s="1162" t="s">
        <v>1277</v>
      </c>
      <c r="G69" s="1158" t="s">
        <v>1277</v>
      </c>
      <c r="H69" s="1160"/>
      <c r="I69" s="1161"/>
      <c r="J69" s="1125"/>
      <c r="K69" s="1125"/>
      <c r="L69" s="1126"/>
      <c r="M69" s="1125"/>
      <c r="N69" s="1126"/>
      <c r="O69" s="1126"/>
      <c r="P69" s="1126"/>
      <c r="Q69" s="1126"/>
      <c r="R69" s="1125"/>
      <c r="S69" s="1126"/>
      <c r="T69" s="1126"/>
      <c r="U69" s="1126"/>
      <c r="V69" s="1126"/>
      <c r="W69" s="1125"/>
      <c r="X69" s="1125"/>
      <c r="Y69" s="1125"/>
      <c r="Z69" s="1126"/>
      <c r="AA69" s="1125"/>
      <c r="AB69" s="1126"/>
      <c r="AC69" s="1125"/>
      <c r="AD69" s="1125"/>
      <c r="AE69" s="1125"/>
      <c r="AF69" s="1126"/>
      <c r="AG69" s="1126"/>
      <c r="AH69" s="1126"/>
      <c r="AI69" s="1126"/>
      <c r="AJ69" s="1126"/>
      <c r="AK69" s="1126"/>
      <c r="AL69" s="1126"/>
      <c r="AM69" s="1126"/>
      <c r="AN69" s="1126"/>
      <c r="AO69" s="1126"/>
      <c r="AP69" s="1125"/>
      <c r="AQ69" s="1125"/>
      <c r="AR69" s="1125"/>
      <c r="AS69" s="1126"/>
      <c r="AT69" s="1125"/>
      <c r="AU69" s="1125"/>
      <c r="AV69" s="1125"/>
      <c r="AW69" s="1125"/>
      <c r="AX69" s="1125"/>
      <c r="AY69" s="1126"/>
      <c r="AZ69" s="1126"/>
      <c r="BA69" s="1126"/>
      <c r="BB69" s="1125"/>
      <c r="BC69" s="1126"/>
      <c r="BD69" s="1125"/>
      <c r="BE69" s="1126"/>
      <c r="BF69" s="1126"/>
      <c r="BG69" s="1126"/>
      <c r="BH69" s="1126"/>
      <c r="BI69" s="1126"/>
      <c r="BJ69" s="1126"/>
      <c r="BK69" s="1126"/>
      <c r="BL69" s="1126"/>
      <c r="BM69" s="1126"/>
      <c r="BN69" s="1126"/>
      <c r="BO69" s="1126"/>
      <c r="BP69" s="1126"/>
      <c r="BQ69" s="1126"/>
      <c r="BR69" s="1126"/>
      <c r="BS69" s="1126"/>
      <c r="BT69" s="1126"/>
      <c r="BU69" s="1126"/>
      <c r="BV69" s="1125"/>
      <c r="BW69" s="1126"/>
      <c r="BX69" s="1125"/>
      <c r="BY69" s="1126"/>
      <c r="BZ69" s="1125"/>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68"/>
      <c r="B70" s="1158" t="s">
        <v>1277</v>
      </c>
      <c r="C70" s="1159" t="s">
        <v>1277</v>
      </c>
      <c r="D70" s="1160" t="s">
        <v>1277</v>
      </c>
      <c r="E70" s="1161" t="s">
        <v>1277</v>
      </c>
      <c r="F70" s="1162" t="s">
        <v>1277</v>
      </c>
      <c r="G70" s="1158" t="s">
        <v>1277</v>
      </c>
      <c r="H70" s="1160"/>
      <c r="I70" s="1161"/>
      <c r="J70" s="1125"/>
      <c r="K70" s="1125"/>
      <c r="L70" s="1126"/>
      <c r="M70" s="1125"/>
      <c r="N70" s="1126"/>
      <c r="O70" s="1126"/>
      <c r="P70" s="1126"/>
      <c r="Q70" s="1126"/>
      <c r="R70" s="1125"/>
      <c r="S70" s="1126"/>
      <c r="T70" s="1126"/>
      <c r="U70" s="1126"/>
      <c r="V70" s="1126"/>
      <c r="W70" s="1125"/>
      <c r="X70" s="1125"/>
      <c r="Y70" s="1125"/>
      <c r="Z70" s="1126"/>
      <c r="AA70" s="1125"/>
      <c r="AB70" s="1126"/>
      <c r="AC70" s="1125"/>
      <c r="AD70" s="1125"/>
      <c r="AE70" s="1125"/>
      <c r="AF70" s="1126"/>
      <c r="AG70" s="1126"/>
      <c r="AH70" s="1126"/>
      <c r="AI70" s="1126"/>
      <c r="AJ70" s="1126"/>
      <c r="AK70" s="1126"/>
      <c r="AL70" s="1126"/>
      <c r="AM70" s="1126"/>
      <c r="AN70" s="1126"/>
      <c r="AO70" s="1126"/>
      <c r="AP70" s="1125"/>
      <c r="AQ70" s="1125"/>
      <c r="AR70" s="1125"/>
      <c r="AS70" s="1126"/>
      <c r="AT70" s="1125"/>
      <c r="AU70" s="1125"/>
      <c r="AV70" s="1125"/>
      <c r="AW70" s="1125"/>
      <c r="AX70" s="1125"/>
      <c r="AY70" s="1126"/>
      <c r="AZ70" s="1126"/>
      <c r="BA70" s="1126"/>
      <c r="BB70" s="1125"/>
      <c r="BC70" s="1126"/>
      <c r="BD70" s="1125"/>
      <c r="BE70" s="1126"/>
      <c r="BF70" s="1126"/>
      <c r="BG70" s="1126"/>
      <c r="BH70" s="1126"/>
      <c r="BI70" s="1126"/>
      <c r="BJ70" s="1126"/>
      <c r="BK70" s="1126"/>
      <c r="BL70" s="1126"/>
      <c r="BM70" s="1126"/>
      <c r="BN70" s="1126"/>
      <c r="BO70" s="1126"/>
      <c r="BP70" s="1126"/>
      <c r="BQ70" s="1126"/>
      <c r="BR70" s="1126"/>
      <c r="BS70" s="1126"/>
      <c r="BT70" s="1126"/>
      <c r="BU70" s="1126"/>
      <c r="BV70" s="1125"/>
      <c r="BW70" s="1126"/>
      <c r="BX70" s="1125"/>
      <c r="BY70" s="1126"/>
      <c r="BZ70" s="1125"/>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68"/>
      <c r="B71" s="1158" t="s">
        <v>1277</v>
      </c>
      <c r="C71" s="1159" t="s">
        <v>1277</v>
      </c>
      <c r="D71" s="1160" t="s">
        <v>1277</v>
      </c>
      <c r="E71" s="1161" t="s">
        <v>1277</v>
      </c>
      <c r="F71" s="1162" t="s">
        <v>1277</v>
      </c>
      <c r="G71" s="1158" t="s">
        <v>1277</v>
      </c>
      <c r="H71" s="1160"/>
      <c r="I71" s="1161"/>
      <c r="J71" s="1125"/>
      <c r="K71" s="1125"/>
      <c r="L71" s="1126"/>
      <c r="M71" s="1125"/>
      <c r="N71" s="1126"/>
      <c r="O71" s="1126"/>
      <c r="P71" s="1126"/>
      <c r="Q71" s="1126"/>
      <c r="R71" s="1125"/>
      <c r="S71" s="1126"/>
      <c r="T71" s="1126"/>
      <c r="U71" s="1126"/>
      <c r="V71" s="1126"/>
      <c r="W71" s="1125"/>
      <c r="X71" s="1125"/>
      <c r="Y71" s="1125"/>
      <c r="Z71" s="1126"/>
      <c r="AA71" s="1125"/>
      <c r="AB71" s="1126"/>
      <c r="AC71" s="1125"/>
      <c r="AD71" s="1125"/>
      <c r="AE71" s="1125"/>
      <c r="AF71" s="1126"/>
      <c r="AG71" s="1126"/>
      <c r="AH71" s="1126"/>
      <c r="AI71" s="1126"/>
      <c r="AJ71" s="1126"/>
      <c r="AK71" s="1126"/>
      <c r="AL71" s="1126"/>
      <c r="AM71" s="1126"/>
      <c r="AN71" s="1126"/>
      <c r="AO71" s="1126"/>
      <c r="AP71" s="1125"/>
      <c r="AQ71" s="1125"/>
      <c r="AR71" s="1125"/>
      <c r="AS71" s="1126"/>
      <c r="AT71" s="1125"/>
      <c r="AU71" s="1125"/>
      <c r="AV71" s="1125"/>
      <c r="AW71" s="1125"/>
      <c r="AX71" s="1125"/>
      <c r="AY71" s="1126"/>
      <c r="AZ71" s="1126"/>
      <c r="BA71" s="1126"/>
      <c r="BB71" s="1125"/>
      <c r="BC71" s="1126"/>
      <c r="BD71" s="1125"/>
      <c r="BE71" s="1126"/>
      <c r="BF71" s="1126"/>
      <c r="BG71" s="1126"/>
      <c r="BH71" s="1126"/>
      <c r="BI71" s="1126"/>
      <c r="BJ71" s="1126"/>
      <c r="BK71" s="1126"/>
      <c r="BL71" s="1126"/>
      <c r="BM71" s="1126"/>
      <c r="BN71" s="1126"/>
      <c r="BO71" s="1126"/>
      <c r="BP71" s="1126"/>
      <c r="BQ71" s="1126"/>
      <c r="BR71" s="1126"/>
      <c r="BS71" s="1126"/>
      <c r="BT71" s="1126"/>
      <c r="BU71" s="1126"/>
      <c r="BV71" s="1125"/>
      <c r="BW71" s="1126"/>
      <c r="BX71" s="1125"/>
      <c r="BY71" s="1126"/>
      <c r="BZ71" s="1125"/>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68"/>
      <c r="B72" s="1158" t="s">
        <v>1277</v>
      </c>
      <c r="C72" s="1159" t="s">
        <v>1277</v>
      </c>
      <c r="D72" s="1160" t="s">
        <v>1277</v>
      </c>
      <c r="E72" s="1161" t="s">
        <v>1277</v>
      </c>
      <c r="F72" s="1162" t="s">
        <v>1277</v>
      </c>
      <c r="G72" s="1158" t="s">
        <v>1277</v>
      </c>
      <c r="H72" s="1160"/>
      <c r="I72" s="1161"/>
      <c r="J72" s="1125"/>
      <c r="K72" s="1125"/>
      <c r="L72" s="1126"/>
      <c r="M72" s="1125"/>
      <c r="N72" s="1126"/>
      <c r="O72" s="1126"/>
      <c r="P72" s="1126"/>
      <c r="Q72" s="1126"/>
      <c r="R72" s="1125"/>
      <c r="S72" s="1126"/>
      <c r="T72" s="1126"/>
      <c r="U72" s="1126"/>
      <c r="V72" s="1126"/>
      <c r="W72" s="1125"/>
      <c r="X72" s="1125"/>
      <c r="Y72" s="1125"/>
      <c r="Z72" s="1126"/>
      <c r="AA72" s="1125"/>
      <c r="AB72" s="1126"/>
      <c r="AC72" s="1125"/>
      <c r="AD72" s="1125"/>
      <c r="AE72" s="1125"/>
      <c r="AF72" s="1126"/>
      <c r="AG72" s="1126"/>
      <c r="AH72" s="1126"/>
      <c r="AI72" s="1126"/>
      <c r="AJ72" s="1126"/>
      <c r="AK72" s="1126"/>
      <c r="AL72" s="1126"/>
      <c r="AM72" s="1126"/>
      <c r="AN72" s="1126"/>
      <c r="AO72" s="1126"/>
      <c r="AP72" s="1125"/>
      <c r="AQ72" s="1125"/>
      <c r="AR72" s="1125"/>
      <c r="AS72" s="1126"/>
      <c r="AT72" s="1125"/>
      <c r="AU72" s="1125"/>
      <c r="AV72" s="1125"/>
      <c r="AW72" s="1125"/>
      <c r="AX72" s="1125"/>
      <c r="AY72" s="1126"/>
      <c r="AZ72" s="1126"/>
      <c r="BA72" s="1126"/>
      <c r="BB72" s="1125"/>
      <c r="BC72" s="1126"/>
      <c r="BD72" s="1125"/>
      <c r="BE72" s="1126"/>
      <c r="BF72" s="1126"/>
      <c r="BG72" s="1126"/>
      <c r="BH72" s="1126"/>
      <c r="BI72" s="1126"/>
      <c r="BJ72" s="1126"/>
      <c r="BK72" s="1126"/>
      <c r="BL72" s="1126"/>
      <c r="BM72" s="1126"/>
      <c r="BN72" s="1126"/>
      <c r="BO72" s="1126"/>
      <c r="BP72" s="1126"/>
      <c r="BQ72" s="1126"/>
      <c r="BR72" s="1126"/>
      <c r="BS72" s="1126"/>
      <c r="BT72" s="1126"/>
      <c r="BU72" s="1126"/>
      <c r="BV72" s="1125"/>
      <c r="BW72" s="1126"/>
      <c r="BX72" s="1125"/>
      <c r="BY72" s="1126"/>
      <c r="BZ72" s="1125"/>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68"/>
      <c r="B73" s="1158" t="s">
        <v>1277</v>
      </c>
      <c r="C73" s="1159" t="s">
        <v>1277</v>
      </c>
      <c r="D73" s="1160" t="s">
        <v>1277</v>
      </c>
      <c r="E73" s="1161" t="s">
        <v>1277</v>
      </c>
      <c r="F73" s="1162" t="s">
        <v>1277</v>
      </c>
      <c r="G73" s="1158" t="s">
        <v>1277</v>
      </c>
      <c r="H73" s="1160"/>
      <c r="I73" s="1161"/>
      <c r="J73" s="1125"/>
      <c r="K73" s="1125"/>
      <c r="L73" s="1126"/>
      <c r="M73" s="1125"/>
      <c r="N73" s="1126"/>
      <c r="O73" s="1126"/>
      <c r="P73" s="1126"/>
      <c r="Q73" s="1126"/>
      <c r="R73" s="1125"/>
      <c r="S73" s="1126"/>
      <c r="T73" s="1126"/>
      <c r="U73" s="1126"/>
      <c r="V73" s="1126"/>
      <c r="W73" s="1125"/>
      <c r="X73" s="1125"/>
      <c r="Y73" s="1125"/>
      <c r="Z73" s="1126"/>
      <c r="AA73" s="1125"/>
      <c r="AB73" s="1126"/>
      <c r="AC73" s="1125"/>
      <c r="AD73" s="1125"/>
      <c r="AE73" s="1125"/>
      <c r="AF73" s="1126"/>
      <c r="AG73" s="1126"/>
      <c r="AH73" s="1126"/>
      <c r="AI73" s="1126"/>
      <c r="AJ73" s="1126"/>
      <c r="AK73" s="1126"/>
      <c r="AL73" s="1126"/>
      <c r="AM73" s="1126"/>
      <c r="AN73" s="1126"/>
      <c r="AO73" s="1126"/>
      <c r="AP73" s="1125"/>
      <c r="AQ73" s="1125"/>
      <c r="AR73" s="1125"/>
      <c r="AS73" s="1126"/>
      <c r="AT73" s="1125"/>
      <c r="AU73" s="1125"/>
      <c r="AV73" s="1125"/>
      <c r="AW73" s="1125"/>
      <c r="AX73" s="1125"/>
      <c r="AY73" s="1126"/>
      <c r="AZ73" s="1126"/>
      <c r="BA73" s="1126"/>
      <c r="BB73" s="1125"/>
      <c r="BC73" s="1126"/>
      <c r="BD73" s="1125"/>
      <c r="BE73" s="1126"/>
      <c r="BF73" s="1126"/>
      <c r="BG73" s="1126"/>
      <c r="BH73" s="1126"/>
      <c r="BI73" s="1126"/>
      <c r="BJ73" s="1126"/>
      <c r="BK73" s="1126"/>
      <c r="BL73" s="1126"/>
      <c r="BM73" s="1126"/>
      <c r="BN73" s="1126"/>
      <c r="BO73" s="1126"/>
      <c r="BP73" s="1126"/>
      <c r="BQ73" s="1126"/>
      <c r="BR73" s="1126"/>
      <c r="BS73" s="1126"/>
      <c r="BT73" s="1126"/>
      <c r="BU73" s="1126"/>
      <c r="BV73" s="1125"/>
      <c r="BW73" s="1126"/>
      <c r="BX73" s="1125"/>
      <c r="BY73" s="1126"/>
      <c r="BZ73" s="1125"/>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68"/>
      <c r="B74" s="1158" t="s">
        <v>1277</v>
      </c>
      <c r="C74" s="1159" t="s">
        <v>1277</v>
      </c>
      <c r="D74" s="1160" t="s">
        <v>1277</v>
      </c>
      <c r="E74" s="1161" t="s">
        <v>1277</v>
      </c>
      <c r="F74" s="1162" t="s">
        <v>1277</v>
      </c>
      <c r="G74" s="1158" t="s">
        <v>1277</v>
      </c>
      <c r="H74" s="1160"/>
      <c r="I74" s="1161"/>
      <c r="J74" s="1125"/>
      <c r="K74" s="1125"/>
      <c r="L74" s="1126"/>
      <c r="M74" s="1125"/>
      <c r="N74" s="1126"/>
      <c r="O74" s="1126"/>
      <c r="P74" s="1126"/>
      <c r="Q74" s="1126"/>
      <c r="R74" s="1125"/>
      <c r="S74" s="1126"/>
      <c r="T74" s="1126"/>
      <c r="U74" s="1126"/>
      <c r="V74" s="1126"/>
      <c r="W74" s="1125"/>
      <c r="X74" s="1125"/>
      <c r="Y74" s="1125"/>
      <c r="Z74" s="1126"/>
      <c r="AA74" s="1125"/>
      <c r="AB74" s="1126"/>
      <c r="AC74" s="1125"/>
      <c r="AD74" s="1125"/>
      <c r="AE74" s="1125"/>
      <c r="AF74" s="1126"/>
      <c r="AG74" s="1126"/>
      <c r="AH74" s="1126"/>
      <c r="AI74" s="1126"/>
      <c r="AJ74" s="1126"/>
      <c r="AK74" s="1126"/>
      <c r="AL74" s="1126"/>
      <c r="AM74" s="1126"/>
      <c r="AN74" s="1126"/>
      <c r="AO74" s="1126"/>
      <c r="AP74" s="1125"/>
      <c r="AQ74" s="1125"/>
      <c r="AR74" s="1125"/>
      <c r="AS74" s="1126"/>
      <c r="AT74" s="1125"/>
      <c r="AU74" s="1125"/>
      <c r="AV74" s="1125"/>
      <c r="AW74" s="1125"/>
      <c r="AX74" s="1125"/>
      <c r="AY74" s="1126"/>
      <c r="AZ74" s="1126"/>
      <c r="BA74" s="1126"/>
      <c r="BB74" s="1125"/>
      <c r="BC74" s="1126"/>
      <c r="BD74" s="1125"/>
      <c r="BE74" s="1126"/>
      <c r="BF74" s="1126"/>
      <c r="BG74" s="1126"/>
      <c r="BH74" s="1126"/>
      <c r="BI74" s="1126"/>
      <c r="BJ74" s="1126"/>
      <c r="BK74" s="1126"/>
      <c r="BL74" s="1126"/>
      <c r="BM74" s="1126"/>
      <c r="BN74" s="1126"/>
      <c r="BO74" s="1126"/>
      <c r="BP74" s="1126"/>
      <c r="BQ74" s="1126"/>
      <c r="BR74" s="1126"/>
      <c r="BS74" s="1126"/>
      <c r="BT74" s="1126"/>
      <c r="BU74" s="1126"/>
      <c r="BV74" s="1125"/>
      <c r="BW74" s="1126"/>
      <c r="BX74" s="1125"/>
      <c r="BY74" s="1126"/>
      <c r="BZ74" s="1125"/>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68"/>
      <c r="B75" s="1158" t="s">
        <v>1277</v>
      </c>
      <c r="C75" s="1159" t="s">
        <v>1277</v>
      </c>
      <c r="D75" s="1160" t="s">
        <v>1277</v>
      </c>
      <c r="E75" s="1161" t="s">
        <v>1277</v>
      </c>
      <c r="F75" s="1162" t="s">
        <v>1277</v>
      </c>
      <c r="G75" s="1158" t="s">
        <v>1277</v>
      </c>
      <c r="H75" s="1160"/>
      <c r="I75" s="1161"/>
      <c r="J75" s="1125"/>
      <c r="K75" s="1125"/>
      <c r="L75" s="1126"/>
      <c r="M75" s="1125"/>
      <c r="N75" s="1126"/>
      <c r="O75" s="1126"/>
      <c r="P75" s="1126"/>
      <c r="Q75" s="1126"/>
      <c r="R75" s="1125"/>
      <c r="S75" s="1126"/>
      <c r="T75" s="1126"/>
      <c r="U75" s="1126"/>
      <c r="V75" s="1126"/>
      <c r="W75" s="1125"/>
      <c r="X75" s="1125"/>
      <c r="Y75" s="1125"/>
      <c r="Z75" s="1126"/>
      <c r="AA75" s="1125"/>
      <c r="AB75" s="1126"/>
      <c r="AC75" s="1125"/>
      <c r="AD75" s="1125"/>
      <c r="AE75" s="1125"/>
      <c r="AF75" s="1126"/>
      <c r="AG75" s="1126"/>
      <c r="AH75" s="1126"/>
      <c r="AI75" s="1126"/>
      <c r="AJ75" s="1126"/>
      <c r="AK75" s="1126"/>
      <c r="AL75" s="1126"/>
      <c r="AM75" s="1126"/>
      <c r="AN75" s="1126"/>
      <c r="AO75" s="1126"/>
      <c r="AP75" s="1125"/>
      <c r="AQ75" s="1125"/>
      <c r="AR75" s="1125"/>
      <c r="AS75" s="1126"/>
      <c r="AT75" s="1125"/>
      <c r="AU75" s="1125"/>
      <c r="AV75" s="1125"/>
      <c r="AW75" s="1125"/>
      <c r="AX75" s="1125"/>
      <c r="AY75" s="1126"/>
      <c r="AZ75" s="1126"/>
      <c r="BA75" s="1126"/>
      <c r="BB75" s="1125"/>
      <c r="BC75" s="1126"/>
      <c r="BD75" s="1125"/>
      <c r="BE75" s="1126"/>
      <c r="BF75" s="1126"/>
      <c r="BG75" s="1126"/>
      <c r="BH75" s="1126"/>
      <c r="BI75" s="1126"/>
      <c r="BJ75" s="1126"/>
      <c r="BK75" s="1126"/>
      <c r="BL75" s="1126"/>
      <c r="BM75" s="1126"/>
      <c r="BN75" s="1126"/>
      <c r="BO75" s="1126"/>
      <c r="BP75" s="1126"/>
      <c r="BQ75" s="1126"/>
      <c r="BR75" s="1126"/>
      <c r="BS75" s="1126"/>
      <c r="BT75" s="1126"/>
      <c r="BU75" s="1126"/>
      <c r="BV75" s="1125"/>
      <c r="BW75" s="1126"/>
      <c r="BX75" s="1125"/>
      <c r="BY75" s="1126"/>
      <c r="BZ75" s="1125"/>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68"/>
      <c r="B76" s="1158" t="s">
        <v>1277</v>
      </c>
      <c r="C76" s="1159" t="s">
        <v>1277</v>
      </c>
      <c r="D76" s="1160" t="s">
        <v>1277</v>
      </c>
      <c r="E76" s="1161" t="s">
        <v>1277</v>
      </c>
      <c r="F76" s="1162" t="s">
        <v>1277</v>
      </c>
      <c r="G76" s="1158" t="s">
        <v>1277</v>
      </c>
      <c r="H76" s="1160"/>
      <c r="I76" s="1161"/>
      <c r="J76" s="1125"/>
      <c r="K76" s="1125"/>
      <c r="L76" s="1126"/>
      <c r="M76" s="1125"/>
      <c r="N76" s="1126"/>
      <c r="O76" s="1126"/>
      <c r="P76" s="1126"/>
      <c r="Q76" s="1126"/>
      <c r="R76" s="1125"/>
      <c r="S76" s="1126"/>
      <c r="T76" s="1126"/>
      <c r="U76" s="1126"/>
      <c r="V76" s="1126"/>
      <c r="W76" s="1125"/>
      <c r="X76" s="1125"/>
      <c r="Y76" s="1125"/>
      <c r="Z76" s="1126"/>
      <c r="AA76" s="1125"/>
      <c r="AB76" s="1126"/>
      <c r="AC76" s="1125"/>
      <c r="AD76" s="1125"/>
      <c r="AE76" s="1125"/>
      <c r="AF76" s="1126"/>
      <c r="AG76" s="1126"/>
      <c r="AH76" s="1126"/>
      <c r="AI76" s="1126"/>
      <c r="AJ76" s="1126"/>
      <c r="AK76" s="1126"/>
      <c r="AL76" s="1126"/>
      <c r="AM76" s="1126"/>
      <c r="AN76" s="1126"/>
      <c r="AO76" s="1126"/>
      <c r="AP76" s="1125"/>
      <c r="AQ76" s="1125"/>
      <c r="AR76" s="1125"/>
      <c r="AS76" s="1126"/>
      <c r="AT76" s="1125"/>
      <c r="AU76" s="1125"/>
      <c r="AV76" s="1125"/>
      <c r="AW76" s="1125"/>
      <c r="AX76" s="1125"/>
      <c r="AY76" s="1126"/>
      <c r="AZ76" s="1126"/>
      <c r="BA76" s="1126"/>
      <c r="BB76" s="1125"/>
      <c r="BC76" s="1126"/>
      <c r="BD76" s="1125"/>
      <c r="BE76" s="1126"/>
      <c r="BF76" s="1126"/>
      <c r="BG76" s="1126"/>
      <c r="BH76" s="1126"/>
      <c r="BI76" s="1126"/>
      <c r="BJ76" s="1126"/>
      <c r="BK76" s="1126"/>
      <c r="BL76" s="1126"/>
      <c r="BM76" s="1126"/>
      <c r="BN76" s="1126"/>
      <c r="BO76" s="1126"/>
      <c r="BP76" s="1126"/>
      <c r="BQ76" s="1126"/>
      <c r="BR76" s="1126"/>
      <c r="BS76" s="1126"/>
      <c r="BT76" s="1126"/>
      <c r="BU76" s="1126"/>
      <c r="BV76" s="1125"/>
      <c r="BW76" s="1126"/>
      <c r="BX76" s="1125"/>
      <c r="BY76" s="1126"/>
      <c r="BZ76" s="1125"/>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68"/>
      <c r="B77" s="1158" t="s">
        <v>1277</v>
      </c>
      <c r="C77" s="1159" t="s">
        <v>1277</v>
      </c>
      <c r="D77" s="1160" t="s">
        <v>1277</v>
      </c>
      <c r="E77" s="1161" t="s">
        <v>1277</v>
      </c>
      <c r="F77" s="1162" t="s">
        <v>1277</v>
      </c>
      <c r="G77" s="1158" t="s">
        <v>1277</v>
      </c>
      <c r="H77" s="1160"/>
      <c r="I77" s="1161"/>
      <c r="J77" s="1125"/>
      <c r="K77" s="1125"/>
      <c r="L77" s="1126"/>
      <c r="M77" s="1125"/>
      <c r="N77" s="1126"/>
      <c r="O77" s="1126"/>
      <c r="P77" s="1126"/>
      <c r="Q77" s="1126"/>
      <c r="R77" s="1125"/>
      <c r="S77" s="1126"/>
      <c r="T77" s="1126"/>
      <c r="U77" s="1126"/>
      <c r="V77" s="1126"/>
      <c r="W77" s="1125"/>
      <c r="X77" s="1125"/>
      <c r="Y77" s="1125"/>
      <c r="Z77" s="1126"/>
      <c r="AA77" s="1125"/>
      <c r="AB77" s="1126"/>
      <c r="AC77" s="1125"/>
      <c r="AD77" s="1125"/>
      <c r="AE77" s="1125"/>
      <c r="AF77" s="1126"/>
      <c r="AG77" s="1126"/>
      <c r="AH77" s="1126"/>
      <c r="AI77" s="1126"/>
      <c r="AJ77" s="1126"/>
      <c r="AK77" s="1126"/>
      <c r="AL77" s="1126"/>
      <c r="AM77" s="1126"/>
      <c r="AN77" s="1126"/>
      <c r="AO77" s="1126"/>
      <c r="AP77" s="1125"/>
      <c r="AQ77" s="1125"/>
      <c r="AR77" s="1125"/>
      <c r="AS77" s="1126"/>
      <c r="AT77" s="1125"/>
      <c r="AU77" s="1125"/>
      <c r="AV77" s="1125"/>
      <c r="AW77" s="1125"/>
      <c r="AX77" s="1125"/>
      <c r="AY77" s="1126"/>
      <c r="AZ77" s="1126"/>
      <c r="BA77" s="1126"/>
      <c r="BB77" s="1125"/>
      <c r="BC77" s="1126"/>
      <c r="BD77" s="1125"/>
      <c r="BE77" s="1126"/>
      <c r="BF77" s="1126"/>
      <c r="BG77" s="1126"/>
      <c r="BH77" s="1126"/>
      <c r="BI77" s="1126"/>
      <c r="BJ77" s="1126"/>
      <c r="BK77" s="1126"/>
      <c r="BL77" s="1126"/>
      <c r="BM77" s="1126"/>
      <c r="BN77" s="1126"/>
      <c r="BO77" s="1126"/>
      <c r="BP77" s="1126"/>
      <c r="BQ77" s="1126"/>
      <c r="BR77" s="1126"/>
      <c r="BS77" s="1126"/>
      <c r="BT77" s="1126"/>
      <c r="BU77" s="1126"/>
      <c r="BV77" s="1125"/>
      <c r="BW77" s="1126"/>
      <c r="BX77" s="1125"/>
      <c r="BY77" s="1126"/>
      <c r="BZ77" s="1125"/>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68"/>
      <c r="B78" s="1158" t="s">
        <v>1277</v>
      </c>
      <c r="C78" s="1159" t="s">
        <v>1277</v>
      </c>
      <c r="D78" s="1160" t="s">
        <v>1277</v>
      </c>
      <c r="E78" s="1161" t="s">
        <v>1277</v>
      </c>
      <c r="F78" s="1162" t="s">
        <v>1277</v>
      </c>
      <c r="G78" s="1158" t="s">
        <v>1277</v>
      </c>
      <c r="H78" s="1160"/>
      <c r="I78" s="1161"/>
      <c r="J78" s="1125"/>
      <c r="K78" s="1125"/>
      <c r="L78" s="1126"/>
      <c r="M78" s="1125"/>
      <c r="N78" s="1126"/>
      <c r="O78" s="1126"/>
      <c r="P78" s="1126"/>
      <c r="Q78" s="1126"/>
      <c r="R78" s="1125"/>
      <c r="S78" s="1126"/>
      <c r="T78" s="1126"/>
      <c r="U78" s="1126"/>
      <c r="V78" s="1126"/>
      <c r="W78" s="1125"/>
      <c r="X78" s="1125"/>
      <c r="Y78" s="1125"/>
      <c r="Z78" s="1126"/>
      <c r="AA78" s="1125"/>
      <c r="AB78" s="1126"/>
      <c r="AC78" s="1125"/>
      <c r="AD78" s="1125"/>
      <c r="AE78" s="1125"/>
      <c r="AF78" s="1126"/>
      <c r="AG78" s="1126"/>
      <c r="AH78" s="1126"/>
      <c r="AI78" s="1126"/>
      <c r="AJ78" s="1126"/>
      <c r="AK78" s="1126"/>
      <c r="AL78" s="1126"/>
      <c r="AM78" s="1126"/>
      <c r="AN78" s="1126"/>
      <c r="AO78" s="1126"/>
      <c r="AP78" s="1125"/>
      <c r="AQ78" s="1125"/>
      <c r="AR78" s="1125"/>
      <c r="AS78" s="1126"/>
      <c r="AT78" s="1125"/>
      <c r="AU78" s="1125"/>
      <c r="AV78" s="1125"/>
      <c r="AW78" s="1125"/>
      <c r="AX78" s="1125"/>
      <c r="AY78" s="1126"/>
      <c r="AZ78" s="1126"/>
      <c r="BA78" s="1126"/>
      <c r="BB78" s="1125"/>
      <c r="BC78" s="1126"/>
      <c r="BD78" s="1125"/>
      <c r="BE78" s="1126"/>
      <c r="BF78" s="1126"/>
      <c r="BG78" s="1126"/>
      <c r="BH78" s="1126"/>
      <c r="BI78" s="1126"/>
      <c r="BJ78" s="1126"/>
      <c r="BK78" s="1126"/>
      <c r="BL78" s="1126"/>
      <c r="BM78" s="1126"/>
      <c r="BN78" s="1126"/>
      <c r="BO78" s="1126"/>
      <c r="BP78" s="1126"/>
      <c r="BQ78" s="1126"/>
      <c r="BR78" s="1126"/>
      <c r="BS78" s="1126"/>
      <c r="BT78" s="1126"/>
      <c r="BU78" s="1126"/>
      <c r="BV78" s="1125"/>
      <c r="BW78" s="1126"/>
      <c r="BX78" s="1125"/>
      <c r="BY78" s="1126"/>
      <c r="BZ78" s="1125"/>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68"/>
      <c r="B79" s="1158" t="s">
        <v>1277</v>
      </c>
      <c r="C79" s="1159" t="s">
        <v>1277</v>
      </c>
      <c r="D79" s="1160" t="s">
        <v>1277</v>
      </c>
      <c r="E79" s="1161" t="s">
        <v>1277</v>
      </c>
      <c r="F79" s="1162" t="s">
        <v>1277</v>
      </c>
      <c r="G79" s="1158" t="s">
        <v>1277</v>
      </c>
      <c r="H79" s="1160"/>
      <c r="I79" s="1161"/>
      <c r="J79" s="1125"/>
      <c r="K79" s="1125"/>
      <c r="L79" s="1126"/>
      <c r="M79" s="1125"/>
      <c r="N79" s="1126"/>
      <c r="O79" s="1126"/>
      <c r="P79" s="1126"/>
      <c r="Q79" s="1126"/>
      <c r="R79" s="1125"/>
      <c r="S79" s="1126"/>
      <c r="T79" s="1126"/>
      <c r="U79" s="1126"/>
      <c r="V79" s="1126"/>
      <c r="W79" s="1125"/>
      <c r="X79" s="1125"/>
      <c r="Y79" s="1125"/>
      <c r="Z79" s="1126"/>
      <c r="AA79" s="1125"/>
      <c r="AB79" s="1126"/>
      <c r="AC79" s="1125"/>
      <c r="AD79" s="1125"/>
      <c r="AE79" s="1125"/>
      <c r="AF79" s="1126"/>
      <c r="AG79" s="1126"/>
      <c r="AH79" s="1126"/>
      <c r="AI79" s="1126"/>
      <c r="AJ79" s="1126"/>
      <c r="AK79" s="1126"/>
      <c r="AL79" s="1126"/>
      <c r="AM79" s="1126"/>
      <c r="AN79" s="1126"/>
      <c r="AO79" s="1126"/>
      <c r="AP79" s="1125"/>
      <c r="AQ79" s="1125"/>
      <c r="AR79" s="1125"/>
      <c r="AS79" s="1126"/>
      <c r="AT79" s="1125"/>
      <c r="AU79" s="1125"/>
      <c r="AV79" s="1125"/>
      <c r="AW79" s="1125"/>
      <c r="AX79" s="1125"/>
      <c r="AY79" s="1126"/>
      <c r="AZ79" s="1126"/>
      <c r="BA79" s="1126"/>
      <c r="BB79" s="1125"/>
      <c r="BC79" s="1126"/>
      <c r="BD79" s="1125"/>
      <c r="BE79" s="1126"/>
      <c r="BF79" s="1126"/>
      <c r="BG79" s="1126"/>
      <c r="BH79" s="1126"/>
      <c r="BI79" s="1126"/>
      <c r="BJ79" s="1126"/>
      <c r="BK79" s="1126"/>
      <c r="BL79" s="1126"/>
      <c r="BM79" s="1126"/>
      <c r="BN79" s="1126"/>
      <c r="BO79" s="1126"/>
      <c r="BP79" s="1126"/>
      <c r="BQ79" s="1126"/>
      <c r="BR79" s="1126"/>
      <c r="BS79" s="1126"/>
      <c r="BT79" s="1126"/>
      <c r="BU79" s="1126"/>
      <c r="BV79" s="1125"/>
      <c r="BW79" s="1126"/>
      <c r="BX79" s="1125"/>
      <c r="BY79" s="1126"/>
      <c r="BZ79" s="1125"/>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68"/>
      <c r="B80" s="1158" t="s">
        <v>1277</v>
      </c>
      <c r="C80" s="1159" t="s">
        <v>1277</v>
      </c>
      <c r="D80" s="1160" t="s">
        <v>1277</v>
      </c>
      <c r="E80" s="1161" t="s">
        <v>1277</v>
      </c>
      <c r="F80" s="1162" t="s">
        <v>1277</v>
      </c>
      <c r="G80" s="1158" t="s">
        <v>1277</v>
      </c>
      <c r="H80" s="1160"/>
      <c r="I80" s="1161"/>
      <c r="J80" s="1125"/>
      <c r="K80" s="1125"/>
      <c r="L80" s="1126"/>
      <c r="M80" s="1125"/>
      <c r="N80" s="1126"/>
      <c r="O80" s="1126"/>
      <c r="P80" s="1126"/>
      <c r="Q80" s="1126"/>
      <c r="R80" s="1125"/>
      <c r="S80" s="1126"/>
      <c r="T80" s="1126"/>
      <c r="U80" s="1126"/>
      <c r="V80" s="1126"/>
      <c r="W80" s="1125"/>
      <c r="X80" s="1125"/>
      <c r="Y80" s="1125"/>
      <c r="Z80" s="1126"/>
      <c r="AA80" s="1125"/>
      <c r="AB80" s="1126"/>
      <c r="AC80" s="1125"/>
      <c r="AD80" s="1125"/>
      <c r="AE80" s="1125"/>
      <c r="AF80" s="1126"/>
      <c r="AG80" s="1126"/>
      <c r="AH80" s="1126"/>
      <c r="AI80" s="1126"/>
      <c r="AJ80" s="1126"/>
      <c r="AK80" s="1126"/>
      <c r="AL80" s="1126"/>
      <c r="AM80" s="1126"/>
      <c r="AN80" s="1126"/>
      <c r="AO80" s="1126"/>
      <c r="AP80" s="1125"/>
      <c r="AQ80" s="1125"/>
      <c r="AR80" s="1125"/>
      <c r="AS80" s="1126"/>
      <c r="AT80" s="1125"/>
      <c r="AU80" s="1125"/>
      <c r="AV80" s="1125"/>
      <c r="AW80" s="1125"/>
      <c r="AX80" s="1125"/>
      <c r="AY80" s="1126"/>
      <c r="AZ80" s="1126"/>
      <c r="BA80" s="1126"/>
      <c r="BB80" s="1125"/>
      <c r="BC80" s="1126"/>
      <c r="BD80" s="1125"/>
      <c r="BE80" s="1126"/>
      <c r="BF80" s="1126"/>
      <c r="BG80" s="1126"/>
      <c r="BH80" s="1126"/>
      <c r="BI80" s="1126"/>
      <c r="BJ80" s="1126"/>
      <c r="BK80" s="1126"/>
      <c r="BL80" s="1126"/>
      <c r="BM80" s="1126"/>
      <c r="BN80" s="1126"/>
      <c r="BO80" s="1126"/>
      <c r="BP80" s="1126"/>
      <c r="BQ80" s="1126"/>
      <c r="BR80" s="1126"/>
      <c r="BS80" s="1126"/>
      <c r="BT80" s="1126"/>
      <c r="BU80" s="1126"/>
      <c r="BV80" s="1125"/>
      <c r="BW80" s="1126"/>
      <c r="BX80" s="1125"/>
      <c r="BY80" s="1126"/>
      <c r="BZ80" s="1125"/>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68"/>
      <c r="B81" s="1158" t="s">
        <v>1277</v>
      </c>
      <c r="C81" s="1159" t="s">
        <v>1277</v>
      </c>
      <c r="D81" s="1160" t="s">
        <v>1277</v>
      </c>
      <c r="E81" s="1161" t="s">
        <v>1277</v>
      </c>
      <c r="F81" s="1162" t="s">
        <v>1277</v>
      </c>
      <c r="G81" s="1158" t="s">
        <v>1277</v>
      </c>
      <c r="H81" s="1160"/>
      <c r="I81" s="1161"/>
      <c r="J81" s="1125"/>
      <c r="K81" s="1125"/>
      <c r="L81" s="1126"/>
      <c r="M81" s="1125"/>
      <c r="N81" s="1126"/>
      <c r="O81" s="1126"/>
      <c r="P81" s="1126"/>
      <c r="Q81" s="1126"/>
      <c r="R81" s="1125"/>
      <c r="S81" s="1126"/>
      <c r="T81" s="1126"/>
      <c r="U81" s="1126"/>
      <c r="V81" s="1126"/>
      <c r="W81" s="1125"/>
      <c r="X81" s="1125"/>
      <c r="Y81" s="1125"/>
      <c r="Z81" s="1126"/>
      <c r="AA81" s="1125"/>
      <c r="AB81" s="1126"/>
      <c r="AC81" s="1125"/>
      <c r="AD81" s="1125"/>
      <c r="AE81" s="1125"/>
      <c r="AF81" s="1126"/>
      <c r="AG81" s="1126"/>
      <c r="AH81" s="1126"/>
      <c r="AI81" s="1126"/>
      <c r="AJ81" s="1126"/>
      <c r="AK81" s="1126"/>
      <c r="AL81" s="1126"/>
      <c r="AM81" s="1126"/>
      <c r="AN81" s="1126"/>
      <c r="AO81" s="1126"/>
      <c r="AP81" s="1125"/>
      <c r="AQ81" s="1125"/>
      <c r="AR81" s="1125"/>
      <c r="AS81" s="1126"/>
      <c r="AT81" s="1125"/>
      <c r="AU81" s="1125"/>
      <c r="AV81" s="1125"/>
      <c r="AW81" s="1125"/>
      <c r="AX81" s="1125"/>
      <c r="AY81" s="1126"/>
      <c r="AZ81" s="1126"/>
      <c r="BA81" s="1126"/>
      <c r="BB81" s="1125"/>
      <c r="BC81" s="1126"/>
      <c r="BD81" s="1125"/>
      <c r="BE81" s="1126"/>
      <c r="BF81" s="1126"/>
      <c r="BG81" s="1126"/>
      <c r="BH81" s="1126"/>
      <c r="BI81" s="1126"/>
      <c r="BJ81" s="1126"/>
      <c r="BK81" s="1126"/>
      <c r="BL81" s="1126"/>
      <c r="BM81" s="1126"/>
      <c r="BN81" s="1126"/>
      <c r="BO81" s="1126"/>
      <c r="BP81" s="1126"/>
      <c r="BQ81" s="1126"/>
      <c r="BR81" s="1126"/>
      <c r="BS81" s="1126"/>
      <c r="BT81" s="1126"/>
      <c r="BU81" s="1126"/>
      <c r="BV81" s="1125"/>
      <c r="BW81" s="1126"/>
      <c r="BX81" s="1125"/>
      <c r="BY81" s="1126"/>
      <c r="BZ81" s="1125"/>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68"/>
      <c r="B82" s="1158" t="s">
        <v>1277</v>
      </c>
      <c r="C82" s="1159" t="s">
        <v>1277</v>
      </c>
      <c r="D82" s="1160" t="s">
        <v>1277</v>
      </c>
      <c r="E82" s="1161" t="s">
        <v>1277</v>
      </c>
      <c r="F82" s="1162" t="s">
        <v>1277</v>
      </c>
      <c r="G82" s="1158" t="s">
        <v>1277</v>
      </c>
      <c r="H82" s="1160"/>
      <c r="I82" s="1161"/>
      <c r="J82" s="1125"/>
      <c r="K82" s="1125"/>
      <c r="L82" s="1126"/>
      <c r="M82" s="1125"/>
      <c r="N82" s="1126"/>
      <c r="O82" s="1126"/>
      <c r="P82" s="1126"/>
      <c r="Q82" s="1126"/>
      <c r="R82" s="1125"/>
      <c r="S82" s="1126"/>
      <c r="T82" s="1126"/>
      <c r="U82" s="1126"/>
      <c r="V82" s="1126"/>
      <c r="W82" s="1125"/>
      <c r="X82" s="1125"/>
      <c r="Y82" s="1125"/>
      <c r="Z82" s="1126"/>
      <c r="AA82" s="1125"/>
      <c r="AB82" s="1126"/>
      <c r="AC82" s="1125"/>
      <c r="AD82" s="1125"/>
      <c r="AE82" s="1125"/>
      <c r="AF82" s="1126"/>
      <c r="AG82" s="1126"/>
      <c r="AH82" s="1126"/>
      <c r="AI82" s="1126"/>
      <c r="AJ82" s="1126"/>
      <c r="AK82" s="1126"/>
      <c r="AL82" s="1126"/>
      <c r="AM82" s="1126"/>
      <c r="AN82" s="1126"/>
      <c r="AO82" s="1126"/>
      <c r="AP82" s="1125"/>
      <c r="AQ82" s="1125"/>
      <c r="AR82" s="1125"/>
      <c r="AS82" s="1126"/>
      <c r="AT82" s="1125"/>
      <c r="AU82" s="1125"/>
      <c r="AV82" s="1125"/>
      <c r="AW82" s="1125"/>
      <c r="AX82" s="1125"/>
      <c r="AY82" s="1126"/>
      <c r="AZ82" s="1126"/>
      <c r="BA82" s="1126"/>
      <c r="BB82" s="1125"/>
      <c r="BC82" s="1126"/>
      <c r="BD82" s="1125"/>
      <c r="BE82" s="1126"/>
      <c r="BF82" s="1126"/>
      <c r="BG82" s="1126"/>
      <c r="BH82" s="1126"/>
      <c r="BI82" s="1126"/>
      <c r="BJ82" s="1126"/>
      <c r="BK82" s="1126"/>
      <c r="BL82" s="1126"/>
      <c r="BM82" s="1126"/>
      <c r="BN82" s="1126"/>
      <c r="BO82" s="1126"/>
      <c r="BP82" s="1126"/>
      <c r="BQ82" s="1126"/>
      <c r="BR82" s="1126"/>
      <c r="BS82" s="1126"/>
      <c r="BT82" s="1126"/>
      <c r="BU82" s="1126"/>
      <c r="BV82" s="1125"/>
      <c r="BW82" s="1126"/>
      <c r="BX82" s="1125"/>
      <c r="BY82" s="1126"/>
      <c r="BZ82" s="1125"/>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68"/>
      <c r="B83" s="1158" t="s">
        <v>1277</v>
      </c>
      <c r="C83" s="1159" t="s">
        <v>1277</v>
      </c>
      <c r="D83" s="1160" t="s">
        <v>1277</v>
      </c>
      <c r="E83" s="1161" t="s">
        <v>1277</v>
      </c>
      <c r="F83" s="1162" t="s">
        <v>1277</v>
      </c>
      <c r="G83" s="1158" t="s">
        <v>1277</v>
      </c>
      <c r="H83" s="1160"/>
      <c r="I83" s="1161"/>
      <c r="J83" s="1125"/>
      <c r="K83" s="1125"/>
      <c r="L83" s="1126"/>
      <c r="M83" s="1125"/>
      <c r="N83" s="1126"/>
      <c r="O83" s="1126"/>
      <c r="P83" s="1126"/>
      <c r="Q83" s="1126"/>
      <c r="R83" s="1125"/>
      <c r="S83" s="1126"/>
      <c r="T83" s="1126"/>
      <c r="U83" s="1126"/>
      <c r="V83" s="1126"/>
      <c r="W83" s="1125"/>
      <c r="X83" s="1125"/>
      <c r="Y83" s="1125"/>
      <c r="Z83" s="1126"/>
      <c r="AA83" s="1125"/>
      <c r="AB83" s="1126"/>
      <c r="AC83" s="1125"/>
      <c r="AD83" s="1125"/>
      <c r="AE83" s="1125"/>
      <c r="AF83" s="1126"/>
      <c r="AG83" s="1126"/>
      <c r="AH83" s="1126"/>
      <c r="AI83" s="1126"/>
      <c r="AJ83" s="1126"/>
      <c r="AK83" s="1126"/>
      <c r="AL83" s="1126"/>
      <c r="AM83" s="1126"/>
      <c r="AN83" s="1126"/>
      <c r="AO83" s="1126"/>
      <c r="AP83" s="1125"/>
      <c r="AQ83" s="1125"/>
      <c r="AR83" s="1125"/>
      <c r="AS83" s="1126"/>
      <c r="AT83" s="1125"/>
      <c r="AU83" s="1125"/>
      <c r="AV83" s="1125"/>
      <c r="AW83" s="1125"/>
      <c r="AX83" s="1125"/>
      <c r="AY83" s="1126"/>
      <c r="AZ83" s="1126"/>
      <c r="BA83" s="1126"/>
      <c r="BB83" s="1125"/>
      <c r="BC83" s="1126"/>
      <c r="BD83" s="1125"/>
      <c r="BE83" s="1126"/>
      <c r="BF83" s="1126"/>
      <c r="BG83" s="1126"/>
      <c r="BH83" s="1126"/>
      <c r="BI83" s="1126"/>
      <c r="BJ83" s="1126"/>
      <c r="BK83" s="1126"/>
      <c r="BL83" s="1126"/>
      <c r="BM83" s="1126"/>
      <c r="BN83" s="1126"/>
      <c r="BO83" s="1126"/>
      <c r="BP83" s="1126"/>
      <c r="BQ83" s="1126"/>
      <c r="BR83" s="1126"/>
      <c r="BS83" s="1126"/>
      <c r="BT83" s="1126"/>
      <c r="BU83" s="1126"/>
      <c r="BV83" s="1125"/>
      <c r="BW83" s="1126"/>
      <c r="BX83" s="1125"/>
      <c r="BY83" s="1126"/>
      <c r="BZ83" s="1125"/>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68"/>
      <c r="B84" s="1158" t="s">
        <v>1277</v>
      </c>
      <c r="C84" s="1159" t="s">
        <v>1277</v>
      </c>
      <c r="D84" s="1160" t="s">
        <v>1277</v>
      </c>
      <c r="E84" s="1161" t="s">
        <v>1277</v>
      </c>
      <c r="F84" s="1162" t="s">
        <v>1277</v>
      </c>
      <c r="G84" s="1158" t="s">
        <v>1277</v>
      </c>
      <c r="H84" s="1160"/>
      <c r="I84" s="1161"/>
      <c r="J84" s="1125"/>
      <c r="K84" s="1125"/>
      <c r="L84" s="1126"/>
      <c r="M84" s="1125"/>
      <c r="N84" s="1126"/>
      <c r="O84" s="1126"/>
      <c r="P84" s="1126"/>
      <c r="Q84" s="1126"/>
      <c r="R84" s="1125"/>
      <c r="S84" s="1126"/>
      <c r="T84" s="1126"/>
      <c r="U84" s="1126"/>
      <c r="V84" s="1126"/>
      <c r="W84" s="1125"/>
      <c r="X84" s="1125"/>
      <c r="Y84" s="1125"/>
      <c r="Z84" s="1126"/>
      <c r="AA84" s="1125"/>
      <c r="AB84" s="1126"/>
      <c r="AC84" s="1125"/>
      <c r="AD84" s="1125"/>
      <c r="AE84" s="1125"/>
      <c r="AF84" s="1126"/>
      <c r="AG84" s="1126"/>
      <c r="AH84" s="1126"/>
      <c r="AI84" s="1126"/>
      <c r="AJ84" s="1126"/>
      <c r="AK84" s="1126"/>
      <c r="AL84" s="1126"/>
      <c r="AM84" s="1126"/>
      <c r="AN84" s="1126"/>
      <c r="AO84" s="1126"/>
      <c r="AP84" s="1125"/>
      <c r="AQ84" s="1125"/>
      <c r="AR84" s="1125"/>
      <c r="AS84" s="1126"/>
      <c r="AT84" s="1125"/>
      <c r="AU84" s="1125"/>
      <c r="AV84" s="1125"/>
      <c r="AW84" s="1125"/>
      <c r="AX84" s="1125"/>
      <c r="AY84" s="1126"/>
      <c r="AZ84" s="1126"/>
      <c r="BA84" s="1126"/>
      <c r="BB84" s="1125"/>
      <c r="BC84" s="1126"/>
      <c r="BD84" s="1125"/>
      <c r="BE84" s="1126"/>
      <c r="BF84" s="1126"/>
      <c r="BG84" s="1126"/>
      <c r="BH84" s="1126"/>
      <c r="BI84" s="1126"/>
      <c r="BJ84" s="1126"/>
      <c r="BK84" s="1126"/>
      <c r="BL84" s="1126"/>
      <c r="BM84" s="1126"/>
      <c r="BN84" s="1126"/>
      <c r="BO84" s="1126"/>
      <c r="BP84" s="1126"/>
      <c r="BQ84" s="1126"/>
      <c r="BR84" s="1126"/>
      <c r="BS84" s="1126"/>
      <c r="BT84" s="1126"/>
      <c r="BU84" s="1126"/>
      <c r="BV84" s="1125"/>
      <c r="BW84" s="1126"/>
      <c r="BX84" s="1125"/>
      <c r="BY84" s="1126"/>
      <c r="BZ84" s="1125"/>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68"/>
      <c r="B85" s="1158" t="s">
        <v>1277</v>
      </c>
      <c r="C85" s="1159" t="s">
        <v>1277</v>
      </c>
      <c r="D85" s="1160" t="s">
        <v>1277</v>
      </c>
      <c r="E85" s="1161" t="s">
        <v>1277</v>
      </c>
      <c r="F85" s="1162" t="s">
        <v>1277</v>
      </c>
      <c r="G85" s="1158" t="s">
        <v>1277</v>
      </c>
      <c r="H85" s="1160"/>
      <c r="I85" s="1161"/>
      <c r="J85" s="1125"/>
      <c r="K85" s="1125"/>
      <c r="L85" s="1126"/>
      <c r="M85" s="1125"/>
      <c r="N85" s="1126"/>
      <c r="O85" s="1126"/>
      <c r="P85" s="1126"/>
      <c r="Q85" s="1126"/>
      <c r="R85" s="1125"/>
      <c r="S85" s="1126"/>
      <c r="T85" s="1126"/>
      <c r="U85" s="1126"/>
      <c r="V85" s="1126"/>
      <c r="W85" s="1125"/>
      <c r="X85" s="1125"/>
      <c r="Y85" s="1125"/>
      <c r="Z85" s="1126"/>
      <c r="AA85" s="1125"/>
      <c r="AB85" s="1126"/>
      <c r="AC85" s="1125"/>
      <c r="AD85" s="1125"/>
      <c r="AE85" s="1125"/>
      <c r="AF85" s="1126"/>
      <c r="AG85" s="1126"/>
      <c r="AH85" s="1126"/>
      <c r="AI85" s="1126"/>
      <c r="AJ85" s="1126"/>
      <c r="AK85" s="1126"/>
      <c r="AL85" s="1126"/>
      <c r="AM85" s="1126"/>
      <c r="AN85" s="1126"/>
      <c r="AO85" s="1126"/>
      <c r="AP85" s="1125"/>
      <c r="AQ85" s="1125"/>
      <c r="AR85" s="1125"/>
      <c r="AS85" s="1126"/>
      <c r="AT85" s="1125"/>
      <c r="AU85" s="1125"/>
      <c r="AV85" s="1125"/>
      <c r="AW85" s="1125"/>
      <c r="AX85" s="1125"/>
      <c r="AY85" s="1126"/>
      <c r="AZ85" s="1126"/>
      <c r="BA85" s="1126"/>
      <c r="BB85" s="1125"/>
      <c r="BC85" s="1126"/>
      <c r="BD85" s="1125"/>
      <c r="BE85" s="1126"/>
      <c r="BF85" s="1126"/>
      <c r="BG85" s="1126"/>
      <c r="BH85" s="1126"/>
      <c r="BI85" s="1126"/>
      <c r="BJ85" s="1126"/>
      <c r="BK85" s="1126"/>
      <c r="BL85" s="1126"/>
      <c r="BM85" s="1126"/>
      <c r="BN85" s="1126"/>
      <c r="BO85" s="1126"/>
      <c r="BP85" s="1126"/>
      <c r="BQ85" s="1126"/>
      <c r="BR85" s="1126"/>
      <c r="BS85" s="1126"/>
      <c r="BT85" s="1126"/>
      <c r="BU85" s="1126"/>
      <c r="BV85" s="1125"/>
      <c r="BW85" s="1126"/>
      <c r="BX85" s="1125"/>
      <c r="BY85" s="1126"/>
      <c r="BZ85" s="1125"/>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68"/>
      <c r="B86" s="1158" t="s">
        <v>1277</v>
      </c>
      <c r="C86" s="1159" t="s">
        <v>1277</v>
      </c>
      <c r="D86" s="1160" t="s">
        <v>1277</v>
      </c>
      <c r="E86" s="1161" t="s">
        <v>1277</v>
      </c>
      <c r="F86" s="1162" t="s">
        <v>1277</v>
      </c>
      <c r="G86" s="1158" t="s">
        <v>1277</v>
      </c>
      <c r="H86" s="1160"/>
      <c r="I86" s="1161"/>
      <c r="J86" s="1125"/>
      <c r="K86" s="1125"/>
      <c r="L86" s="1126"/>
      <c r="M86" s="1125"/>
      <c r="N86" s="1126"/>
      <c r="O86" s="1126"/>
      <c r="P86" s="1126"/>
      <c r="Q86" s="1126"/>
      <c r="R86" s="1125"/>
      <c r="S86" s="1126"/>
      <c r="T86" s="1126"/>
      <c r="U86" s="1126"/>
      <c r="V86" s="1126"/>
      <c r="W86" s="1125"/>
      <c r="X86" s="1125"/>
      <c r="Y86" s="1125"/>
      <c r="Z86" s="1126"/>
      <c r="AA86" s="1125"/>
      <c r="AB86" s="1126"/>
      <c r="AC86" s="1125"/>
      <c r="AD86" s="1125"/>
      <c r="AE86" s="1125"/>
      <c r="AF86" s="1126"/>
      <c r="AG86" s="1126"/>
      <c r="AH86" s="1126"/>
      <c r="AI86" s="1126"/>
      <c r="AJ86" s="1126"/>
      <c r="AK86" s="1126"/>
      <c r="AL86" s="1126"/>
      <c r="AM86" s="1126"/>
      <c r="AN86" s="1126"/>
      <c r="AO86" s="1126"/>
      <c r="AP86" s="1125"/>
      <c r="AQ86" s="1125"/>
      <c r="AR86" s="1125"/>
      <c r="AS86" s="1126"/>
      <c r="AT86" s="1125"/>
      <c r="AU86" s="1125"/>
      <c r="AV86" s="1125"/>
      <c r="AW86" s="1125"/>
      <c r="AX86" s="1125"/>
      <c r="AY86" s="1126"/>
      <c r="AZ86" s="1126"/>
      <c r="BA86" s="1126"/>
      <c r="BB86" s="1125"/>
      <c r="BC86" s="1126"/>
      <c r="BD86" s="1125"/>
      <c r="BE86" s="1126"/>
      <c r="BF86" s="1126"/>
      <c r="BG86" s="1126"/>
      <c r="BH86" s="1126"/>
      <c r="BI86" s="1126"/>
      <c r="BJ86" s="1126"/>
      <c r="BK86" s="1126"/>
      <c r="BL86" s="1126"/>
      <c r="BM86" s="1126"/>
      <c r="BN86" s="1126"/>
      <c r="BO86" s="1126"/>
      <c r="BP86" s="1126"/>
      <c r="BQ86" s="1126"/>
      <c r="BR86" s="1126"/>
      <c r="BS86" s="1126"/>
      <c r="BT86" s="1126"/>
      <c r="BU86" s="1126"/>
      <c r="BV86" s="1125"/>
      <c r="BW86" s="1126"/>
      <c r="BX86" s="1125"/>
      <c r="BY86" s="1126"/>
      <c r="BZ86" s="1125"/>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68"/>
      <c r="B87" s="1158" t="s">
        <v>1277</v>
      </c>
      <c r="C87" s="1159" t="s">
        <v>1277</v>
      </c>
      <c r="D87" s="1160" t="s">
        <v>1277</v>
      </c>
      <c r="E87" s="1161" t="s">
        <v>1277</v>
      </c>
      <c r="F87" s="1162" t="s">
        <v>1277</v>
      </c>
      <c r="G87" s="1158" t="s">
        <v>1277</v>
      </c>
      <c r="H87" s="1160"/>
      <c r="I87" s="1161"/>
      <c r="J87" s="1125"/>
      <c r="K87" s="1125"/>
      <c r="L87" s="1126"/>
      <c r="M87" s="1125"/>
      <c r="N87" s="1126"/>
      <c r="O87" s="1126"/>
      <c r="P87" s="1126"/>
      <c r="Q87" s="1126"/>
      <c r="R87" s="1125"/>
      <c r="S87" s="1126"/>
      <c r="T87" s="1126"/>
      <c r="U87" s="1126"/>
      <c r="V87" s="1126"/>
      <c r="W87" s="1125"/>
      <c r="X87" s="1125"/>
      <c r="Y87" s="1125"/>
      <c r="Z87" s="1126"/>
      <c r="AA87" s="1125"/>
      <c r="AB87" s="1126"/>
      <c r="AC87" s="1125"/>
      <c r="AD87" s="1125"/>
      <c r="AE87" s="1125"/>
      <c r="AF87" s="1126"/>
      <c r="AG87" s="1126"/>
      <c r="AH87" s="1126"/>
      <c r="AI87" s="1126"/>
      <c r="AJ87" s="1126"/>
      <c r="AK87" s="1126"/>
      <c r="AL87" s="1126"/>
      <c r="AM87" s="1126"/>
      <c r="AN87" s="1126"/>
      <c r="AO87" s="1126"/>
      <c r="AP87" s="1125"/>
      <c r="AQ87" s="1125"/>
      <c r="AR87" s="1125"/>
      <c r="AS87" s="1126"/>
      <c r="AT87" s="1125"/>
      <c r="AU87" s="1125"/>
      <c r="AV87" s="1125"/>
      <c r="AW87" s="1125"/>
      <c r="AX87" s="1125"/>
      <c r="AY87" s="1126"/>
      <c r="AZ87" s="1126"/>
      <c r="BA87" s="1126"/>
      <c r="BB87" s="1125"/>
      <c r="BC87" s="1126"/>
      <c r="BD87" s="1125"/>
      <c r="BE87" s="1126"/>
      <c r="BF87" s="1126"/>
      <c r="BG87" s="1126"/>
      <c r="BH87" s="1126"/>
      <c r="BI87" s="1126"/>
      <c r="BJ87" s="1126"/>
      <c r="BK87" s="1126"/>
      <c r="BL87" s="1126"/>
      <c r="BM87" s="1126"/>
      <c r="BN87" s="1126"/>
      <c r="BO87" s="1126"/>
      <c r="BP87" s="1126"/>
      <c r="BQ87" s="1126"/>
      <c r="BR87" s="1126"/>
      <c r="BS87" s="1126"/>
      <c r="BT87" s="1126"/>
      <c r="BU87" s="1126"/>
      <c r="BV87" s="1125"/>
      <c r="BW87" s="1126"/>
      <c r="BX87" s="1125"/>
      <c r="BY87" s="1126"/>
      <c r="BZ87" s="1125"/>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68"/>
      <c r="B88" s="1158" t="s">
        <v>1277</v>
      </c>
      <c r="C88" s="1159" t="s">
        <v>1277</v>
      </c>
      <c r="D88" s="1160" t="s">
        <v>1277</v>
      </c>
      <c r="E88" s="1161" t="s">
        <v>1277</v>
      </c>
      <c r="F88" s="1162" t="s">
        <v>1277</v>
      </c>
      <c r="G88" s="1158" t="s">
        <v>1277</v>
      </c>
      <c r="H88" s="1160"/>
      <c r="I88" s="1161"/>
      <c r="J88" s="1125"/>
      <c r="K88" s="1125"/>
      <c r="L88" s="1126"/>
      <c r="M88" s="1125"/>
      <c r="N88" s="1126"/>
      <c r="O88" s="1126"/>
      <c r="P88" s="1126"/>
      <c r="Q88" s="1126"/>
      <c r="R88" s="1125"/>
      <c r="S88" s="1126"/>
      <c r="T88" s="1126"/>
      <c r="U88" s="1126"/>
      <c r="V88" s="1126"/>
      <c r="W88" s="1125"/>
      <c r="X88" s="1125"/>
      <c r="Y88" s="1125"/>
      <c r="Z88" s="1126"/>
      <c r="AA88" s="1125"/>
      <c r="AB88" s="1126"/>
      <c r="AC88" s="1125"/>
      <c r="AD88" s="1125"/>
      <c r="AE88" s="1125"/>
      <c r="AF88" s="1126"/>
      <c r="AG88" s="1126"/>
      <c r="AH88" s="1126"/>
      <c r="AI88" s="1126"/>
      <c r="AJ88" s="1126"/>
      <c r="AK88" s="1126"/>
      <c r="AL88" s="1126"/>
      <c r="AM88" s="1126"/>
      <c r="AN88" s="1126"/>
      <c r="AO88" s="1126"/>
      <c r="AP88" s="1125"/>
      <c r="AQ88" s="1125"/>
      <c r="AR88" s="1125"/>
      <c r="AS88" s="1126"/>
      <c r="AT88" s="1125"/>
      <c r="AU88" s="1125"/>
      <c r="AV88" s="1125"/>
      <c r="AW88" s="1125"/>
      <c r="AX88" s="1125"/>
      <c r="AY88" s="1126"/>
      <c r="AZ88" s="1126"/>
      <c r="BA88" s="1126"/>
      <c r="BB88" s="1125"/>
      <c r="BC88" s="1126"/>
      <c r="BD88" s="1125"/>
      <c r="BE88" s="1126"/>
      <c r="BF88" s="1126"/>
      <c r="BG88" s="1126"/>
      <c r="BH88" s="1126"/>
      <c r="BI88" s="1126"/>
      <c r="BJ88" s="1126"/>
      <c r="BK88" s="1126"/>
      <c r="BL88" s="1126"/>
      <c r="BM88" s="1126"/>
      <c r="BN88" s="1126"/>
      <c r="BO88" s="1126"/>
      <c r="BP88" s="1126"/>
      <c r="BQ88" s="1126"/>
      <c r="BR88" s="1126"/>
      <c r="BS88" s="1126"/>
      <c r="BT88" s="1126"/>
      <c r="BU88" s="1126"/>
      <c r="BV88" s="1125"/>
      <c r="BW88" s="1126"/>
      <c r="BX88" s="1125"/>
      <c r="BY88" s="1126"/>
      <c r="BZ88" s="1125"/>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68"/>
      <c r="B89" s="1158" t="s">
        <v>1277</v>
      </c>
      <c r="C89" s="1159" t="s">
        <v>1277</v>
      </c>
      <c r="D89" s="1160" t="s">
        <v>1277</v>
      </c>
      <c r="E89" s="1161" t="s">
        <v>1277</v>
      </c>
      <c r="F89" s="1162" t="s">
        <v>1277</v>
      </c>
      <c r="G89" s="1158" t="s">
        <v>1277</v>
      </c>
      <c r="H89" s="1160"/>
      <c r="I89" s="1161"/>
      <c r="J89" s="1125"/>
      <c r="K89" s="1125"/>
      <c r="L89" s="1126"/>
      <c r="M89" s="1125"/>
      <c r="N89" s="1126"/>
      <c r="O89" s="1126"/>
      <c r="P89" s="1126"/>
      <c r="Q89" s="1126"/>
      <c r="R89" s="1125"/>
      <c r="S89" s="1126"/>
      <c r="T89" s="1126"/>
      <c r="U89" s="1126"/>
      <c r="V89" s="1126"/>
      <c r="W89" s="1125"/>
      <c r="X89" s="1125"/>
      <c r="Y89" s="1125"/>
      <c r="Z89" s="1126"/>
      <c r="AA89" s="1125"/>
      <c r="AB89" s="1126"/>
      <c r="AC89" s="1125"/>
      <c r="AD89" s="1125"/>
      <c r="AE89" s="1125"/>
      <c r="AF89" s="1126"/>
      <c r="AG89" s="1126"/>
      <c r="AH89" s="1126"/>
      <c r="AI89" s="1126"/>
      <c r="AJ89" s="1126"/>
      <c r="AK89" s="1126"/>
      <c r="AL89" s="1126"/>
      <c r="AM89" s="1126"/>
      <c r="AN89" s="1126"/>
      <c r="AO89" s="1126"/>
      <c r="AP89" s="1125"/>
      <c r="AQ89" s="1125"/>
      <c r="AR89" s="1125"/>
      <c r="AS89" s="1126"/>
      <c r="AT89" s="1125"/>
      <c r="AU89" s="1125"/>
      <c r="AV89" s="1125"/>
      <c r="AW89" s="1125"/>
      <c r="AX89" s="1125"/>
      <c r="AY89" s="1126"/>
      <c r="AZ89" s="1126"/>
      <c r="BA89" s="1126"/>
      <c r="BB89" s="1125"/>
      <c r="BC89" s="1126"/>
      <c r="BD89" s="1125"/>
      <c r="BE89" s="1126"/>
      <c r="BF89" s="1126"/>
      <c r="BG89" s="1126"/>
      <c r="BH89" s="1126"/>
      <c r="BI89" s="1126"/>
      <c r="BJ89" s="1126"/>
      <c r="BK89" s="1126"/>
      <c r="BL89" s="1126"/>
      <c r="BM89" s="1126"/>
      <c r="BN89" s="1126"/>
      <c r="BO89" s="1126"/>
      <c r="BP89" s="1126"/>
      <c r="BQ89" s="1126"/>
      <c r="BR89" s="1126"/>
      <c r="BS89" s="1126"/>
      <c r="BT89" s="1126"/>
      <c r="BU89" s="1126"/>
      <c r="BV89" s="1125"/>
      <c r="BW89" s="1126"/>
      <c r="BX89" s="1125"/>
      <c r="BY89" s="1126"/>
      <c r="BZ89" s="1125"/>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68"/>
      <c r="B90" s="1158" t="s">
        <v>1277</v>
      </c>
      <c r="C90" s="1159" t="s">
        <v>1277</v>
      </c>
      <c r="D90" s="1160" t="s">
        <v>1277</v>
      </c>
      <c r="E90" s="1161" t="s">
        <v>1277</v>
      </c>
      <c r="F90" s="1162" t="s">
        <v>1277</v>
      </c>
      <c r="G90" s="1158" t="s">
        <v>1277</v>
      </c>
      <c r="H90" s="1160"/>
      <c r="I90" s="1161"/>
      <c r="J90" s="1125"/>
      <c r="K90" s="1125"/>
      <c r="L90" s="1126"/>
      <c r="M90" s="1125"/>
      <c r="N90" s="1126"/>
      <c r="O90" s="1126"/>
      <c r="P90" s="1126"/>
      <c r="Q90" s="1126"/>
      <c r="R90" s="1125"/>
      <c r="S90" s="1126"/>
      <c r="T90" s="1126"/>
      <c r="U90" s="1126"/>
      <c r="V90" s="1126"/>
      <c r="W90" s="1125"/>
      <c r="X90" s="1125"/>
      <c r="Y90" s="1125"/>
      <c r="Z90" s="1126"/>
      <c r="AA90" s="1125"/>
      <c r="AB90" s="1126"/>
      <c r="AC90" s="1125"/>
      <c r="AD90" s="1125"/>
      <c r="AE90" s="1125"/>
      <c r="AF90" s="1126"/>
      <c r="AG90" s="1126"/>
      <c r="AH90" s="1126"/>
      <c r="AI90" s="1126"/>
      <c r="AJ90" s="1126"/>
      <c r="AK90" s="1126"/>
      <c r="AL90" s="1126"/>
      <c r="AM90" s="1126"/>
      <c r="AN90" s="1126"/>
      <c r="AO90" s="1126"/>
      <c r="AP90" s="1125"/>
      <c r="AQ90" s="1125"/>
      <c r="AR90" s="1125"/>
      <c r="AS90" s="1126"/>
      <c r="AT90" s="1125"/>
      <c r="AU90" s="1125"/>
      <c r="AV90" s="1125"/>
      <c r="AW90" s="1125"/>
      <c r="AX90" s="1125"/>
      <c r="AY90" s="1126"/>
      <c r="AZ90" s="1126"/>
      <c r="BA90" s="1126"/>
      <c r="BB90" s="1125"/>
      <c r="BC90" s="1126"/>
      <c r="BD90" s="1125"/>
      <c r="BE90" s="1126"/>
      <c r="BF90" s="1126"/>
      <c r="BG90" s="1126"/>
      <c r="BH90" s="1126"/>
      <c r="BI90" s="1126"/>
      <c r="BJ90" s="1126"/>
      <c r="BK90" s="1126"/>
      <c r="BL90" s="1126"/>
      <c r="BM90" s="1126"/>
      <c r="BN90" s="1126"/>
      <c r="BO90" s="1126"/>
      <c r="BP90" s="1126"/>
      <c r="BQ90" s="1126"/>
      <c r="BR90" s="1126"/>
      <c r="BS90" s="1126"/>
      <c r="BT90" s="1126"/>
      <c r="BU90" s="1126"/>
      <c r="BV90" s="1125"/>
      <c r="BW90" s="1126"/>
      <c r="BX90" s="1125"/>
      <c r="BY90" s="1126"/>
      <c r="BZ90" s="1125"/>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68"/>
      <c r="B91" s="1158" t="s">
        <v>1277</v>
      </c>
      <c r="C91" s="1159" t="s">
        <v>1277</v>
      </c>
      <c r="D91" s="1160" t="s">
        <v>1277</v>
      </c>
      <c r="E91" s="1161" t="s">
        <v>1277</v>
      </c>
      <c r="F91" s="1162" t="s">
        <v>1277</v>
      </c>
      <c r="G91" s="1158" t="s">
        <v>1277</v>
      </c>
      <c r="H91" s="1160"/>
      <c r="I91" s="1161"/>
      <c r="J91" s="1125"/>
      <c r="K91" s="1125"/>
      <c r="L91" s="1126"/>
      <c r="M91" s="1125"/>
      <c r="N91" s="1126"/>
      <c r="O91" s="1126"/>
      <c r="P91" s="1126"/>
      <c r="Q91" s="1126"/>
      <c r="R91" s="1125"/>
      <c r="S91" s="1126"/>
      <c r="T91" s="1126"/>
      <c r="U91" s="1126"/>
      <c r="V91" s="1126"/>
      <c r="W91" s="1125"/>
      <c r="X91" s="1125"/>
      <c r="Y91" s="1125"/>
      <c r="Z91" s="1126"/>
      <c r="AA91" s="1125"/>
      <c r="AB91" s="1126"/>
      <c r="AC91" s="1125"/>
      <c r="AD91" s="1125"/>
      <c r="AE91" s="1125"/>
      <c r="AF91" s="1126"/>
      <c r="AG91" s="1126"/>
      <c r="AH91" s="1126"/>
      <c r="AI91" s="1126"/>
      <c r="AJ91" s="1126"/>
      <c r="AK91" s="1126"/>
      <c r="AL91" s="1126"/>
      <c r="AM91" s="1126"/>
      <c r="AN91" s="1126"/>
      <c r="AO91" s="1126"/>
      <c r="AP91" s="1125"/>
      <c r="AQ91" s="1125"/>
      <c r="AR91" s="1125"/>
      <c r="AS91" s="1126"/>
      <c r="AT91" s="1125"/>
      <c r="AU91" s="1125"/>
      <c r="AV91" s="1125"/>
      <c r="AW91" s="1125"/>
      <c r="AX91" s="1125"/>
      <c r="AY91" s="1126"/>
      <c r="AZ91" s="1126"/>
      <c r="BA91" s="1126"/>
      <c r="BB91" s="1125"/>
      <c r="BC91" s="1126"/>
      <c r="BD91" s="1125"/>
      <c r="BE91" s="1126"/>
      <c r="BF91" s="1126"/>
      <c r="BG91" s="1126"/>
      <c r="BH91" s="1126"/>
      <c r="BI91" s="1126"/>
      <c r="BJ91" s="1126"/>
      <c r="BK91" s="1126"/>
      <c r="BL91" s="1126"/>
      <c r="BM91" s="1126"/>
      <c r="BN91" s="1126"/>
      <c r="BO91" s="1126"/>
      <c r="BP91" s="1126"/>
      <c r="BQ91" s="1126"/>
      <c r="BR91" s="1126"/>
      <c r="BS91" s="1126"/>
      <c r="BT91" s="1126"/>
      <c r="BU91" s="1126"/>
      <c r="BV91" s="1125"/>
      <c r="BW91" s="1126"/>
      <c r="BX91" s="1125"/>
      <c r="BY91" s="1126"/>
      <c r="BZ91" s="1125"/>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68"/>
      <c r="B92" s="1158" t="s">
        <v>1277</v>
      </c>
      <c r="C92" s="1159" t="s">
        <v>1277</v>
      </c>
      <c r="D92" s="1160" t="s">
        <v>1277</v>
      </c>
      <c r="E92" s="1161" t="s">
        <v>1277</v>
      </c>
      <c r="F92" s="1162" t="s">
        <v>1277</v>
      </c>
      <c r="G92" s="1158" t="s">
        <v>1277</v>
      </c>
      <c r="H92" s="1160"/>
      <c r="I92" s="1161"/>
      <c r="J92" s="1125"/>
      <c r="K92" s="1125"/>
      <c r="L92" s="1126"/>
      <c r="M92" s="1125"/>
      <c r="N92" s="1126"/>
      <c r="O92" s="1126"/>
      <c r="P92" s="1126"/>
      <c r="Q92" s="1126"/>
      <c r="R92" s="1125"/>
      <c r="S92" s="1126"/>
      <c r="T92" s="1126"/>
      <c r="U92" s="1126"/>
      <c r="V92" s="1126"/>
      <c r="W92" s="1125"/>
      <c r="X92" s="1125"/>
      <c r="Y92" s="1125"/>
      <c r="Z92" s="1126"/>
      <c r="AA92" s="1125"/>
      <c r="AB92" s="1126"/>
      <c r="AC92" s="1125"/>
      <c r="AD92" s="1125"/>
      <c r="AE92" s="1125"/>
      <c r="AF92" s="1126"/>
      <c r="AG92" s="1126"/>
      <c r="AH92" s="1126"/>
      <c r="AI92" s="1126"/>
      <c r="AJ92" s="1126"/>
      <c r="AK92" s="1126"/>
      <c r="AL92" s="1126"/>
      <c r="AM92" s="1126"/>
      <c r="AN92" s="1126"/>
      <c r="AO92" s="1126"/>
      <c r="AP92" s="1125"/>
      <c r="AQ92" s="1125"/>
      <c r="AR92" s="1125"/>
      <c r="AS92" s="1126"/>
      <c r="AT92" s="1125"/>
      <c r="AU92" s="1125"/>
      <c r="AV92" s="1125"/>
      <c r="AW92" s="1125"/>
      <c r="AX92" s="1125"/>
      <c r="AY92" s="1126"/>
      <c r="AZ92" s="1126"/>
      <c r="BA92" s="1126"/>
      <c r="BB92" s="1125"/>
      <c r="BC92" s="1126"/>
      <c r="BD92" s="1125"/>
      <c r="BE92" s="1126"/>
      <c r="BF92" s="1126"/>
      <c r="BG92" s="1126"/>
      <c r="BH92" s="1126"/>
      <c r="BI92" s="1126"/>
      <c r="BJ92" s="1126"/>
      <c r="BK92" s="1126"/>
      <c r="BL92" s="1126"/>
      <c r="BM92" s="1126"/>
      <c r="BN92" s="1126"/>
      <c r="BO92" s="1126"/>
      <c r="BP92" s="1126"/>
      <c r="BQ92" s="1126"/>
      <c r="BR92" s="1126"/>
      <c r="BS92" s="1126"/>
      <c r="BT92" s="1126"/>
      <c r="BU92" s="1126"/>
      <c r="BV92" s="1125"/>
      <c r="BW92" s="1126"/>
      <c r="BX92" s="1125"/>
      <c r="BY92" s="1126"/>
      <c r="BZ92" s="1125"/>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68"/>
      <c r="B93" s="1158" t="s">
        <v>1277</v>
      </c>
      <c r="C93" s="1159" t="s">
        <v>1277</v>
      </c>
      <c r="D93" s="1160" t="s">
        <v>1277</v>
      </c>
      <c r="E93" s="1161" t="s">
        <v>1277</v>
      </c>
      <c r="F93" s="1162" t="s">
        <v>1277</v>
      </c>
      <c r="G93" s="1158" t="s">
        <v>1277</v>
      </c>
      <c r="H93" s="1160"/>
      <c r="I93" s="1161"/>
      <c r="J93" s="1125"/>
      <c r="K93" s="1125"/>
      <c r="L93" s="1126"/>
      <c r="M93" s="1125"/>
      <c r="N93" s="1126"/>
      <c r="O93" s="1126"/>
      <c r="P93" s="1126"/>
      <c r="Q93" s="1126"/>
      <c r="R93" s="1125"/>
      <c r="S93" s="1126"/>
      <c r="T93" s="1126"/>
      <c r="U93" s="1126"/>
      <c r="V93" s="1126"/>
      <c r="W93" s="1125"/>
      <c r="X93" s="1125"/>
      <c r="Y93" s="1125"/>
      <c r="Z93" s="1126"/>
      <c r="AA93" s="1125"/>
      <c r="AB93" s="1126"/>
      <c r="AC93" s="1125"/>
      <c r="AD93" s="1125"/>
      <c r="AE93" s="1125"/>
      <c r="AF93" s="1126"/>
      <c r="AG93" s="1126"/>
      <c r="AH93" s="1126"/>
      <c r="AI93" s="1126"/>
      <c r="AJ93" s="1126"/>
      <c r="AK93" s="1126"/>
      <c r="AL93" s="1126"/>
      <c r="AM93" s="1126"/>
      <c r="AN93" s="1126"/>
      <c r="AO93" s="1126"/>
      <c r="AP93" s="1125"/>
      <c r="AQ93" s="1125"/>
      <c r="AR93" s="1125"/>
      <c r="AS93" s="1126"/>
      <c r="AT93" s="1125"/>
      <c r="AU93" s="1125"/>
      <c r="AV93" s="1125"/>
      <c r="AW93" s="1125"/>
      <c r="AX93" s="1125"/>
      <c r="AY93" s="1126"/>
      <c r="AZ93" s="1126"/>
      <c r="BA93" s="1126"/>
      <c r="BB93" s="1125"/>
      <c r="BC93" s="1126"/>
      <c r="BD93" s="1125"/>
      <c r="BE93" s="1126"/>
      <c r="BF93" s="1126"/>
      <c r="BG93" s="1126"/>
      <c r="BH93" s="1126"/>
      <c r="BI93" s="1126"/>
      <c r="BJ93" s="1126"/>
      <c r="BK93" s="1126"/>
      <c r="BL93" s="1126"/>
      <c r="BM93" s="1126"/>
      <c r="BN93" s="1126"/>
      <c r="BO93" s="1126"/>
      <c r="BP93" s="1126"/>
      <c r="BQ93" s="1126"/>
      <c r="BR93" s="1126"/>
      <c r="BS93" s="1126"/>
      <c r="BT93" s="1126"/>
      <c r="BU93" s="1126"/>
      <c r="BV93" s="1125"/>
      <c r="BW93" s="1126"/>
      <c r="BX93" s="1125"/>
      <c r="BY93" s="1126"/>
      <c r="BZ93" s="1125"/>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68"/>
      <c r="B94" s="1158" t="s">
        <v>1277</v>
      </c>
      <c r="C94" s="1159" t="s">
        <v>1277</v>
      </c>
      <c r="D94" s="1160" t="s">
        <v>1277</v>
      </c>
      <c r="E94" s="1161" t="s">
        <v>1277</v>
      </c>
      <c r="F94" s="1162" t="s">
        <v>1277</v>
      </c>
      <c r="G94" s="1158" t="s">
        <v>1277</v>
      </c>
      <c r="H94" s="1160"/>
      <c r="I94" s="1161"/>
      <c r="J94" s="1125"/>
      <c r="K94" s="1125"/>
      <c r="L94" s="1126"/>
      <c r="M94" s="1125"/>
      <c r="N94" s="1126"/>
      <c r="O94" s="1126"/>
      <c r="P94" s="1126"/>
      <c r="Q94" s="1126"/>
      <c r="R94" s="1125"/>
      <c r="S94" s="1126"/>
      <c r="T94" s="1126"/>
      <c r="U94" s="1126"/>
      <c r="V94" s="1126"/>
      <c r="W94" s="1125"/>
      <c r="X94" s="1125"/>
      <c r="Y94" s="1125"/>
      <c r="Z94" s="1126"/>
      <c r="AA94" s="1125"/>
      <c r="AB94" s="1126"/>
      <c r="AC94" s="1125"/>
      <c r="AD94" s="1125"/>
      <c r="AE94" s="1125"/>
      <c r="AF94" s="1126"/>
      <c r="AG94" s="1126"/>
      <c r="AH94" s="1126"/>
      <c r="AI94" s="1126"/>
      <c r="AJ94" s="1126"/>
      <c r="AK94" s="1126"/>
      <c r="AL94" s="1126"/>
      <c r="AM94" s="1126"/>
      <c r="AN94" s="1126"/>
      <c r="AO94" s="1126"/>
      <c r="AP94" s="1126"/>
      <c r="AQ94" s="1125"/>
      <c r="AR94" s="1125"/>
      <c r="AS94" s="1126"/>
      <c r="AT94" s="1125"/>
      <c r="AU94" s="1125"/>
      <c r="AV94" s="1125"/>
      <c r="AW94" s="1125"/>
      <c r="AX94" s="1125"/>
      <c r="AY94" s="1126"/>
      <c r="AZ94" s="1126"/>
      <c r="BA94" s="1126"/>
      <c r="BB94" s="1125"/>
      <c r="BC94" s="1126"/>
      <c r="BD94" s="1125"/>
      <c r="BE94" s="1126"/>
      <c r="BF94" s="1126"/>
      <c r="BG94" s="1126"/>
      <c r="BH94" s="1126"/>
      <c r="BI94" s="1126"/>
      <c r="BJ94" s="1126"/>
      <c r="BK94" s="1126"/>
      <c r="BL94" s="1126"/>
      <c r="BM94" s="1126"/>
      <c r="BN94" s="1126"/>
      <c r="BO94" s="1126"/>
      <c r="BP94" s="1126"/>
      <c r="BQ94" s="1126"/>
      <c r="BR94" s="1126"/>
      <c r="BS94" s="1126"/>
      <c r="BT94" s="1126"/>
      <c r="BU94" s="1126"/>
      <c r="BV94" s="1125"/>
      <c r="BW94" s="1126"/>
      <c r="BX94" s="1125"/>
      <c r="BY94" s="1126"/>
      <c r="BZ94" s="1125"/>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68"/>
      <c r="B95" s="1158" t="s">
        <v>1277</v>
      </c>
      <c r="C95" s="1159" t="s">
        <v>1277</v>
      </c>
      <c r="D95" s="1160" t="s">
        <v>1277</v>
      </c>
      <c r="E95" s="1161" t="s">
        <v>1277</v>
      </c>
      <c r="F95" s="1162" t="s">
        <v>1277</v>
      </c>
      <c r="G95" s="1158" t="s">
        <v>1277</v>
      </c>
      <c r="H95" s="1160"/>
      <c r="I95" s="1161"/>
      <c r="J95" s="1125"/>
      <c r="K95" s="1125"/>
      <c r="L95" s="1126"/>
      <c r="M95" s="1125"/>
      <c r="N95" s="1126"/>
      <c r="O95" s="1126"/>
      <c r="P95" s="1126"/>
      <c r="Q95" s="1126"/>
      <c r="R95" s="1125"/>
      <c r="S95" s="1126"/>
      <c r="T95" s="1126"/>
      <c r="U95" s="1126"/>
      <c r="V95" s="1126"/>
      <c r="W95" s="1125"/>
      <c r="X95" s="1125"/>
      <c r="Y95" s="1125"/>
      <c r="Z95" s="1126"/>
      <c r="AA95" s="1125"/>
      <c r="AB95" s="1126"/>
      <c r="AC95" s="1125"/>
      <c r="AD95" s="1125"/>
      <c r="AE95" s="1125"/>
      <c r="AF95" s="1126"/>
      <c r="AG95" s="1126"/>
      <c r="AH95" s="1126"/>
      <c r="AI95" s="1126"/>
      <c r="AJ95" s="1126"/>
      <c r="AK95" s="1126"/>
      <c r="AL95" s="1126"/>
      <c r="AM95" s="1126"/>
      <c r="AN95" s="1126"/>
      <c r="AO95" s="1126"/>
      <c r="AP95" s="1126"/>
      <c r="AQ95" s="1125"/>
      <c r="AR95" s="1125"/>
      <c r="AS95" s="1126"/>
      <c r="AT95" s="1125"/>
      <c r="AU95" s="1125"/>
      <c r="AV95" s="1125"/>
      <c r="AW95" s="1125"/>
      <c r="AX95" s="1125"/>
      <c r="AY95" s="1126"/>
      <c r="AZ95" s="1126"/>
      <c r="BA95" s="1126"/>
      <c r="BB95" s="1125"/>
      <c r="BC95" s="1126"/>
      <c r="BD95" s="1125"/>
      <c r="BE95" s="1126"/>
      <c r="BF95" s="1126"/>
      <c r="BG95" s="1126"/>
      <c r="BH95" s="1126"/>
      <c r="BI95" s="1126"/>
      <c r="BJ95" s="1126"/>
      <c r="BK95" s="1126"/>
      <c r="BL95" s="1126"/>
      <c r="BM95" s="1126"/>
      <c r="BN95" s="1126"/>
      <c r="BO95" s="1126"/>
      <c r="BP95" s="1126"/>
      <c r="BQ95" s="1126"/>
      <c r="BR95" s="1126"/>
      <c r="BS95" s="1126"/>
      <c r="BT95" s="1126"/>
      <c r="BU95" s="1126"/>
      <c r="BV95" s="1125"/>
      <c r="BW95" s="1126"/>
      <c r="BX95" s="1125"/>
      <c r="BY95" s="1126"/>
      <c r="BZ95" s="1125"/>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68"/>
      <c r="B96" s="1158" t="s">
        <v>1277</v>
      </c>
      <c r="C96" s="1159" t="s">
        <v>1277</v>
      </c>
      <c r="D96" s="1160" t="s">
        <v>1277</v>
      </c>
      <c r="E96" s="1161" t="s">
        <v>1277</v>
      </c>
      <c r="F96" s="1162" t="s">
        <v>1277</v>
      </c>
      <c r="G96" s="1158" t="s">
        <v>1277</v>
      </c>
      <c r="H96" s="1160"/>
      <c r="I96" s="1161"/>
      <c r="J96" s="1125"/>
      <c r="K96" s="1125"/>
      <c r="L96" s="1126"/>
      <c r="M96" s="1125"/>
      <c r="N96" s="1126"/>
      <c r="O96" s="1126"/>
      <c r="P96" s="1126"/>
      <c r="Q96" s="1126"/>
      <c r="R96" s="1125"/>
      <c r="S96" s="1126"/>
      <c r="T96" s="1126"/>
      <c r="U96" s="1126"/>
      <c r="V96" s="1126"/>
      <c r="W96" s="1125"/>
      <c r="X96" s="1125"/>
      <c r="Y96" s="1125"/>
      <c r="Z96" s="1126"/>
      <c r="AA96" s="1125"/>
      <c r="AB96" s="1126"/>
      <c r="AC96" s="1125"/>
      <c r="AD96" s="1125"/>
      <c r="AE96" s="1125"/>
      <c r="AF96" s="1126"/>
      <c r="AG96" s="1126"/>
      <c r="AH96" s="1126"/>
      <c r="AI96" s="1126"/>
      <c r="AJ96" s="1126"/>
      <c r="AK96" s="1126"/>
      <c r="AL96" s="1126"/>
      <c r="AM96" s="1126"/>
      <c r="AN96" s="1126"/>
      <c r="AO96" s="1126"/>
      <c r="AP96" s="1126"/>
      <c r="AQ96" s="1125"/>
      <c r="AR96" s="1125"/>
      <c r="AS96" s="1126"/>
      <c r="AT96" s="1125"/>
      <c r="AU96" s="1125"/>
      <c r="AV96" s="1125"/>
      <c r="AW96" s="1125"/>
      <c r="AX96" s="1125"/>
      <c r="AY96" s="1126"/>
      <c r="AZ96" s="1126"/>
      <c r="BA96" s="1126"/>
      <c r="BB96" s="1125"/>
      <c r="BC96" s="1126"/>
      <c r="BD96" s="1125"/>
      <c r="BE96" s="1126"/>
      <c r="BF96" s="1126"/>
      <c r="BG96" s="1126"/>
      <c r="BH96" s="1126"/>
      <c r="BI96" s="1126"/>
      <c r="BJ96" s="1126"/>
      <c r="BK96" s="1126"/>
      <c r="BL96" s="1126"/>
      <c r="BM96" s="1126"/>
      <c r="BN96" s="1126"/>
      <c r="BO96" s="1126"/>
      <c r="BP96" s="1126"/>
      <c r="BQ96" s="1126"/>
      <c r="BR96" s="1126"/>
      <c r="BS96" s="1126"/>
      <c r="BT96" s="1126"/>
      <c r="BU96" s="1126"/>
      <c r="BV96" s="1125"/>
      <c r="BW96" s="1126"/>
      <c r="BX96" s="1125"/>
      <c r="BY96" s="1126"/>
      <c r="BZ96" s="1125"/>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68"/>
      <c r="B97" s="1158" t="s">
        <v>1277</v>
      </c>
      <c r="C97" s="1159" t="s">
        <v>1277</v>
      </c>
      <c r="D97" s="1160" t="s">
        <v>1277</v>
      </c>
      <c r="E97" s="1161" t="s">
        <v>1277</v>
      </c>
      <c r="F97" s="1162" t="s">
        <v>1277</v>
      </c>
      <c r="G97" s="1158" t="s">
        <v>1277</v>
      </c>
      <c r="H97" s="1160"/>
      <c r="I97" s="1161"/>
      <c r="J97" s="1125"/>
      <c r="K97" s="1125"/>
      <c r="L97" s="1126"/>
      <c r="M97" s="1125"/>
      <c r="N97" s="1126"/>
      <c r="O97" s="1126"/>
      <c r="P97" s="1126"/>
      <c r="Q97" s="1126"/>
      <c r="R97" s="1125"/>
      <c r="S97" s="1126"/>
      <c r="T97" s="1126"/>
      <c r="U97" s="1126"/>
      <c r="V97" s="1126"/>
      <c r="W97" s="1125"/>
      <c r="X97" s="1125"/>
      <c r="Y97" s="1125"/>
      <c r="Z97" s="1126"/>
      <c r="AA97" s="1125"/>
      <c r="AB97" s="1126"/>
      <c r="AC97" s="1125"/>
      <c r="AD97" s="1125"/>
      <c r="AE97" s="1125"/>
      <c r="AF97" s="1126"/>
      <c r="AG97" s="1126"/>
      <c r="AH97" s="1126"/>
      <c r="AI97" s="1126"/>
      <c r="AJ97" s="1126"/>
      <c r="AK97" s="1126"/>
      <c r="AL97" s="1126"/>
      <c r="AM97" s="1126"/>
      <c r="AN97" s="1126"/>
      <c r="AO97" s="1126"/>
      <c r="AP97" s="1126"/>
      <c r="AQ97" s="1125"/>
      <c r="AR97" s="1125"/>
      <c r="AS97" s="1126"/>
      <c r="AT97" s="1125"/>
      <c r="AU97" s="1125"/>
      <c r="AV97" s="1125"/>
      <c r="AW97" s="1125"/>
      <c r="AX97" s="1125"/>
      <c r="AY97" s="1126"/>
      <c r="AZ97" s="1126"/>
      <c r="BA97" s="1126"/>
      <c r="BB97" s="1125"/>
      <c r="BC97" s="1126"/>
      <c r="BD97" s="1125"/>
      <c r="BE97" s="1126"/>
      <c r="BF97" s="1126"/>
      <c r="BG97" s="1126"/>
      <c r="BH97" s="1126"/>
      <c r="BI97" s="1126"/>
      <c r="BJ97" s="1126"/>
      <c r="BK97" s="1126"/>
      <c r="BL97" s="1126"/>
      <c r="BM97" s="1126"/>
      <c r="BN97" s="1126"/>
      <c r="BO97" s="1126"/>
      <c r="BP97" s="1126"/>
      <c r="BQ97" s="1126"/>
      <c r="BR97" s="1126"/>
      <c r="BS97" s="1126"/>
      <c r="BT97" s="1126"/>
      <c r="BU97" s="1126"/>
      <c r="BV97" s="1125"/>
      <c r="BW97" s="1126"/>
      <c r="BX97" s="1125"/>
      <c r="BY97" s="1126"/>
      <c r="BZ97" s="1125"/>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68"/>
      <c r="B98" s="1158" t="s">
        <v>1277</v>
      </c>
      <c r="C98" s="1159" t="s">
        <v>1277</v>
      </c>
      <c r="D98" s="1160" t="s">
        <v>1277</v>
      </c>
      <c r="E98" s="1161" t="s">
        <v>1277</v>
      </c>
      <c r="F98" s="1162" t="s">
        <v>1277</v>
      </c>
      <c r="G98" s="1158" t="s">
        <v>1277</v>
      </c>
      <c r="H98" s="1160"/>
      <c r="I98" s="1161"/>
      <c r="J98" s="1125"/>
      <c r="K98" s="1125"/>
      <c r="L98" s="1126"/>
      <c r="M98" s="1125"/>
      <c r="N98" s="1126"/>
      <c r="O98" s="1126"/>
      <c r="P98" s="1126"/>
      <c r="Q98" s="1126"/>
      <c r="R98" s="1125"/>
      <c r="S98" s="1126"/>
      <c r="T98" s="1126"/>
      <c r="U98" s="1126"/>
      <c r="V98" s="1126"/>
      <c r="W98" s="1125"/>
      <c r="X98" s="1125"/>
      <c r="Y98" s="1125"/>
      <c r="Z98" s="1126"/>
      <c r="AA98" s="1125"/>
      <c r="AB98" s="1126"/>
      <c r="AC98" s="1125"/>
      <c r="AD98" s="1125"/>
      <c r="AE98" s="1125"/>
      <c r="AF98" s="1126"/>
      <c r="AG98" s="1126"/>
      <c r="AH98" s="1126"/>
      <c r="AI98" s="1126"/>
      <c r="AJ98" s="1126"/>
      <c r="AK98" s="1126"/>
      <c r="AL98" s="1126"/>
      <c r="AM98" s="1126"/>
      <c r="AN98" s="1126"/>
      <c r="AO98" s="1126"/>
      <c r="AP98" s="1126"/>
      <c r="AQ98" s="1126"/>
      <c r="AR98" s="1125"/>
      <c r="AS98" s="1126"/>
      <c r="AT98" s="1125"/>
      <c r="AU98" s="1125"/>
      <c r="AV98" s="1125"/>
      <c r="AW98" s="1125"/>
      <c r="AX98" s="1125"/>
      <c r="AY98" s="1126"/>
      <c r="AZ98" s="1126"/>
      <c r="BA98" s="1126"/>
      <c r="BB98" s="1125"/>
      <c r="BC98" s="1126"/>
      <c r="BD98" s="1125"/>
      <c r="BE98" s="1126"/>
      <c r="BF98" s="1126"/>
      <c r="BG98" s="1126"/>
      <c r="BH98" s="1126"/>
      <c r="BI98" s="1126"/>
      <c r="BJ98" s="1126"/>
      <c r="BK98" s="1126"/>
      <c r="BL98" s="1126"/>
      <c r="BM98" s="1126"/>
      <c r="BN98" s="1126"/>
      <c r="BO98" s="1126"/>
      <c r="BP98" s="1126"/>
      <c r="BQ98" s="1126"/>
      <c r="BR98" s="1126"/>
      <c r="BS98" s="1126"/>
      <c r="BT98" s="1126"/>
      <c r="BU98" s="1126"/>
      <c r="BV98" s="1125"/>
      <c r="BW98" s="1126"/>
      <c r="BX98" s="1125"/>
      <c r="BY98" s="1126"/>
      <c r="BZ98" s="1125"/>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68"/>
      <c r="B99" s="1158" t="s">
        <v>1277</v>
      </c>
      <c r="C99" s="1159" t="s">
        <v>1277</v>
      </c>
      <c r="D99" s="1160" t="s">
        <v>1277</v>
      </c>
      <c r="E99" s="1161" t="s">
        <v>1277</v>
      </c>
      <c r="F99" s="1162" t="s">
        <v>1277</v>
      </c>
      <c r="G99" s="1158" t="s">
        <v>1277</v>
      </c>
      <c r="H99" s="1160"/>
      <c r="I99" s="1161"/>
      <c r="J99" s="1125"/>
      <c r="K99" s="1125"/>
      <c r="L99" s="1126"/>
      <c r="M99" s="1125"/>
      <c r="N99" s="1126"/>
      <c r="O99" s="1126"/>
      <c r="P99" s="1126"/>
      <c r="Q99" s="1126"/>
      <c r="R99" s="1125"/>
      <c r="S99" s="1126"/>
      <c r="T99" s="1126"/>
      <c r="U99" s="1126"/>
      <c r="V99" s="1126"/>
      <c r="W99" s="1125"/>
      <c r="X99" s="1125"/>
      <c r="Y99" s="1125"/>
      <c r="Z99" s="1126"/>
      <c r="AA99" s="1125"/>
      <c r="AB99" s="1126"/>
      <c r="AC99" s="1125"/>
      <c r="AD99" s="1125"/>
      <c r="AE99" s="1125"/>
      <c r="AF99" s="1126"/>
      <c r="AG99" s="1126"/>
      <c r="AH99" s="1126"/>
      <c r="AI99" s="1126"/>
      <c r="AJ99" s="1126"/>
      <c r="AK99" s="1126"/>
      <c r="AL99" s="1126"/>
      <c r="AM99" s="1126"/>
      <c r="AN99" s="1126"/>
      <c r="AO99" s="1126"/>
      <c r="AP99" s="1126"/>
      <c r="AQ99" s="1126"/>
      <c r="AR99" s="1125"/>
      <c r="AS99" s="1126"/>
      <c r="AT99" s="1125"/>
      <c r="AU99" s="1125"/>
      <c r="AV99" s="1125"/>
      <c r="AW99" s="1125"/>
      <c r="AX99" s="1125"/>
      <c r="AY99" s="1126"/>
      <c r="AZ99" s="1126"/>
      <c r="BA99" s="1126"/>
      <c r="BB99" s="1125"/>
      <c r="BC99" s="1126"/>
      <c r="BD99" s="1125"/>
      <c r="BE99" s="1126"/>
      <c r="BF99" s="1126"/>
      <c r="BG99" s="1126"/>
      <c r="BH99" s="1126"/>
      <c r="BI99" s="1126"/>
      <c r="BJ99" s="1126"/>
      <c r="BK99" s="1126"/>
      <c r="BL99" s="1126"/>
      <c r="BM99" s="1126"/>
      <c r="BN99" s="1126"/>
      <c r="BO99" s="1126"/>
      <c r="BP99" s="1126"/>
      <c r="BQ99" s="1126"/>
      <c r="BR99" s="1126"/>
      <c r="BS99" s="1126"/>
      <c r="BT99" s="1126"/>
      <c r="BU99" s="1126"/>
      <c r="BV99" s="1125"/>
      <c r="BW99" s="1126"/>
      <c r="BX99" s="1125"/>
      <c r="BY99" s="1126"/>
      <c r="BZ99" s="1125"/>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68"/>
      <c r="B100" s="1158" t="s">
        <v>1277</v>
      </c>
      <c r="C100" s="1159" t="s">
        <v>1277</v>
      </c>
      <c r="D100" s="1160" t="s">
        <v>1277</v>
      </c>
      <c r="E100" s="1161" t="s">
        <v>1277</v>
      </c>
      <c r="F100" s="1162" t="s">
        <v>1277</v>
      </c>
      <c r="G100" s="1158" t="s">
        <v>1277</v>
      </c>
      <c r="H100" s="1160"/>
      <c r="I100" s="1161"/>
      <c r="J100" s="1125"/>
      <c r="K100" s="1125"/>
      <c r="L100" s="1126"/>
      <c r="M100" s="1125"/>
      <c r="N100" s="1126"/>
      <c r="O100" s="1126"/>
      <c r="P100" s="1126"/>
      <c r="Q100" s="1126"/>
      <c r="R100" s="1125"/>
      <c r="S100" s="1126"/>
      <c r="T100" s="1126"/>
      <c r="U100" s="1126"/>
      <c r="V100" s="1126"/>
      <c r="W100" s="1125"/>
      <c r="X100" s="1125"/>
      <c r="Y100" s="1125"/>
      <c r="Z100" s="1126"/>
      <c r="AA100" s="1125"/>
      <c r="AB100" s="1126"/>
      <c r="AC100" s="1125"/>
      <c r="AD100" s="1125"/>
      <c r="AE100" s="1125"/>
      <c r="AF100" s="1126"/>
      <c r="AG100" s="1126"/>
      <c r="AH100" s="1126"/>
      <c r="AI100" s="1126"/>
      <c r="AJ100" s="1126"/>
      <c r="AK100" s="1126"/>
      <c r="AL100" s="1126"/>
      <c r="AM100" s="1126"/>
      <c r="AN100" s="1126"/>
      <c r="AO100" s="1126"/>
      <c r="AP100" s="1126"/>
      <c r="AQ100" s="1126"/>
      <c r="AR100" s="1125"/>
      <c r="AS100" s="1126"/>
      <c r="AT100" s="1125"/>
      <c r="AU100" s="1125"/>
      <c r="AV100" s="1125"/>
      <c r="AW100" s="1125"/>
      <c r="AX100" s="1125"/>
      <c r="AY100" s="1126"/>
      <c r="AZ100" s="1126"/>
      <c r="BA100" s="1126"/>
      <c r="BB100" s="1125"/>
      <c r="BC100" s="1126"/>
      <c r="BD100" s="1125"/>
      <c r="BE100" s="1126"/>
      <c r="BF100" s="1126"/>
      <c r="BG100" s="1126"/>
      <c r="BH100" s="1126"/>
      <c r="BI100" s="1126"/>
      <c r="BJ100" s="1126"/>
      <c r="BK100" s="1126"/>
      <c r="BL100" s="1126"/>
      <c r="BM100" s="1126"/>
      <c r="BN100" s="1126"/>
      <c r="BO100" s="1126"/>
      <c r="BP100" s="1126"/>
      <c r="BQ100" s="1126"/>
      <c r="BR100" s="1126"/>
      <c r="BS100" s="1126"/>
      <c r="BT100" s="1126"/>
      <c r="BU100" s="1126"/>
      <c r="BV100" s="1125"/>
      <c r="BW100" s="1126"/>
      <c r="BX100" s="1125"/>
      <c r="BY100" s="1126"/>
      <c r="BZ100" s="1125"/>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68"/>
      <c r="B101" s="1158" t="s">
        <v>1277</v>
      </c>
      <c r="C101" s="1159" t="s">
        <v>1277</v>
      </c>
      <c r="D101" s="1160" t="s">
        <v>1277</v>
      </c>
      <c r="E101" s="1161" t="s">
        <v>1277</v>
      </c>
      <c r="F101" s="1162" t="s">
        <v>1277</v>
      </c>
      <c r="G101" s="1158" t="s">
        <v>1277</v>
      </c>
      <c r="H101" s="1160"/>
      <c r="I101" s="1161"/>
      <c r="J101" s="1125"/>
      <c r="K101" s="1125"/>
      <c r="L101" s="1126"/>
      <c r="M101" s="1125"/>
      <c r="N101" s="1126"/>
      <c r="O101" s="1126"/>
      <c r="P101" s="1126"/>
      <c r="Q101" s="1126"/>
      <c r="R101" s="1125"/>
      <c r="S101" s="1126"/>
      <c r="T101" s="1126"/>
      <c r="U101" s="1126"/>
      <c r="V101" s="1126"/>
      <c r="W101" s="1125"/>
      <c r="X101" s="1125"/>
      <c r="Y101" s="1125"/>
      <c r="Z101" s="1126"/>
      <c r="AA101" s="1125"/>
      <c r="AB101" s="1126"/>
      <c r="AC101" s="1125"/>
      <c r="AD101" s="1125"/>
      <c r="AE101" s="1125"/>
      <c r="AF101" s="1126"/>
      <c r="AG101" s="1126"/>
      <c r="AH101" s="1126"/>
      <c r="AI101" s="1126"/>
      <c r="AJ101" s="1126"/>
      <c r="AK101" s="1126"/>
      <c r="AL101" s="1126"/>
      <c r="AM101" s="1126"/>
      <c r="AN101" s="1126"/>
      <c r="AO101" s="1126"/>
      <c r="AP101" s="1126"/>
      <c r="AQ101" s="1126"/>
      <c r="AR101" s="1125"/>
      <c r="AS101" s="1126"/>
      <c r="AT101" s="1125"/>
      <c r="AU101" s="1125"/>
      <c r="AV101" s="1125"/>
      <c r="AW101" s="1125"/>
      <c r="AX101" s="1125"/>
      <c r="AY101" s="1126"/>
      <c r="AZ101" s="1126"/>
      <c r="BA101" s="1126"/>
      <c r="BB101" s="1125"/>
      <c r="BC101" s="1126"/>
      <c r="BD101" s="1125"/>
      <c r="BE101" s="1126"/>
      <c r="BF101" s="1126"/>
      <c r="BG101" s="1126"/>
      <c r="BH101" s="1126"/>
      <c r="BI101" s="1126"/>
      <c r="BJ101" s="1126"/>
      <c r="BK101" s="1126"/>
      <c r="BL101" s="1126"/>
      <c r="BM101" s="1126"/>
      <c r="BN101" s="1126"/>
      <c r="BO101" s="1126"/>
      <c r="BP101" s="1126"/>
      <c r="BQ101" s="1126"/>
      <c r="BR101" s="1126"/>
      <c r="BS101" s="1126"/>
      <c r="BT101" s="1126"/>
      <c r="BU101" s="1126"/>
      <c r="BV101" s="1125"/>
      <c r="BW101" s="1126"/>
      <c r="BX101" s="1125"/>
      <c r="BY101" s="1126"/>
      <c r="BZ101" s="1125"/>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68"/>
      <c r="B102" s="1158" t="s">
        <v>1277</v>
      </c>
      <c r="C102" s="1159" t="s">
        <v>1277</v>
      </c>
      <c r="D102" s="1160" t="s">
        <v>1277</v>
      </c>
      <c r="E102" s="1161" t="s">
        <v>1277</v>
      </c>
      <c r="F102" s="1162" t="s">
        <v>1277</v>
      </c>
      <c r="G102" s="1158" t="s">
        <v>1277</v>
      </c>
      <c r="H102" s="1160"/>
      <c r="I102" s="1161"/>
      <c r="J102" s="1125"/>
      <c r="K102" s="1125"/>
      <c r="L102" s="1126"/>
      <c r="M102" s="1125"/>
      <c r="N102" s="1126"/>
      <c r="O102" s="1126"/>
      <c r="P102" s="1126"/>
      <c r="Q102" s="1126"/>
      <c r="R102" s="1125"/>
      <c r="S102" s="1126"/>
      <c r="T102" s="1126"/>
      <c r="U102" s="1126"/>
      <c r="V102" s="1126"/>
      <c r="W102" s="1125"/>
      <c r="X102" s="1125"/>
      <c r="Y102" s="1125"/>
      <c r="Z102" s="1126"/>
      <c r="AA102" s="1125"/>
      <c r="AB102" s="1126"/>
      <c r="AC102" s="1125"/>
      <c r="AD102" s="1125"/>
      <c r="AE102" s="1125"/>
      <c r="AF102" s="1126"/>
      <c r="AG102" s="1126"/>
      <c r="AH102" s="1126"/>
      <c r="AI102" s="1126"/>
      <c r="AJ102" s="1126"/>
      <c r="AK102" s="1126"/>
      <c r="AL102" s="1126"/>
      <c r="AM102" s="1126"/>
      <c r="AN102" s="1126"/>
      <c r="AO102" s="1126"/>
      <c r="AP102" s="1126"/>
      <c r="AQ102" s="1126"/>
      <c r="AR102" s="1126"/>
      <c r="AS102" s="1126"/>
      <c r="AT102" s="1125"/>
      <c r="AU102" s="1125"/>
      <c r="AV102" s="1125"/>
      <c r="AW102" s="1125"/>
      <c r="AX102" s="1125"/>
      <c r="AY102" s="1126"/>
      <c r="AZ102" s="1126"/>
      <c r="BA102" s="1126"/>
      <c r="BB102" s="1125"/>
      <c r="BC102" s="1126"/>
      <c r="BD102" s="1125"/>
      <c r="BE102" s="1126"/>
      <c r="BF102" s="1126"/>
      <c r="BG102" s="1126"/>
      <c r="BH102" s="1126"/>
      <c r="BI102" s="1126"/>
      <c r="BJ102" s="1126"/>
      <c r="BK102" s="1126"/>
      <c r="BL102" s="1126"/>
      <c r="BM102" s="1126"/>
      <c r="BN102" s="1126"/>
      <c r="BO102" s="1126"/>
      <c r="BP102" s="1126"/>
      <c r="BQ102" s="1126"/>
      <c r="BR102" s="1126"/>
      <c r="BS102" s="1126"/>
      <c r="BT102" s="1126"/>
      <c r="BU102" s="1126"/>
      <c r="BV102" s="1125"/>
      <c r="BW102" s="1126"/>
      <c r="BX102" s="1125"/>
      <c r="BY102" s="1126"/>
      <c r="BZ102" s="1125"/>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68"/>
      <c r="B103" s="1158" t="s">
        <v>1277</v>
      </c>
      <c r="C103" s="1159" t="s">
        <v>1277</v>
      </c>
      <c r="D103" s="1160" t="s">
        <v>1277</v>
      </c>
      <c r="E103" s="1161" t="s">
        <v>1277</v>
      </c>
      <c r="F103" s="1162" t="s">
        <v>1277</v>
      </c>
      <c r="G103" s="1158" t="s">
        <v>1277</v>
      </c>
      <c r="H103" s="1160"/>
      <c r="I103" s="1161"/>
      <c r="J103" s="1125"/>
      <c r="K103" s="1125"/>
      <c r="L103" s="1126"/>
      <c r="M103" s="1125"/>
      <c r="N103" s="1126"/>
      <c r="O103" s="1126"/>
      <c r="P103" s="1126"/>
      <c r="Q103" s="1126"/>
      <c r="R103" s="1125"/>
      <c r="S103" s="1126"/>
      <c r="T103" s="1126"/>
      <c r="U103" s="1126"/>
      <c r="V103" s="1126"/>
      <c r="W103" s="1125"/>
      <c r="X103" s="1125"/>
      <c r="Y103" s="1125"/>
      <c r="Z103" s="1126"/>
      <c r="AA103" s="1125"/>
      <c r="AB103" s="1126"/>
      <c r="AC103" s="1125"/>
      <c r="AD103" s="1125"/>
      <c r="AE103" s="1125"/>
      <c r="AF103" s="1126"/>
      <c r="AG103" s="1126"/>
      <c r="AH103" s="1126"/>
      <c r="AI103" s="1126"/>
      <c r="AJ103" s="1126"/>
      <c r="AK103" s="1126"/>
      <c r="AL103" s="1126"/>
      <c r="AM103" s="1126"/>
      <c r="AN103" s="1126"/>
      <c r="AO103" s="1126"/>
      <c r="AP103" s="1126"/>
      <c r="AQ103" s="1126"/>
      <c r="AR103" s="1126"/>
      <c r="AS103" s="1126"/>
      <c r="AT103" s="1125"/>
      <c r="AU103" s="1125"/>
      <c r="AV103" s="1125"/>
      <c r="AW103" s="1125"/>
      <c r="AX103" s="1125"/>
      <c r="AY103" s="1126"/>
      <c r="AZ103" s="1126"/>
      <c r="BA103" s="1126"/>
      <c r="BB103" s="1125"/>
      <c r="BC103" s="1126"/>
      <c r="BD103" s="1125"/>
      <c r="BE103" s="1126"/>
      <c r="BF103" s="1126"/>
      <c r="BG103" s="1126"/>
      <c r="BH103" s="1126"/>
      <c r="BI103" s="1126"/>
      <c r="BJ103" s="1126"/>
      <c r="BK103" s="1126"/>
      <c r="BL103" s="1126"/>
      <c r="BM103" s="1126"/>
      <c r="BN103" s="1126"/>
      <c r="BO103" s="1126"/>
      <c r="BP103" s="1126"/>
      <c r="BQ103" s="1126"/>
      <c r="BR103" s="1126"/>
      <c r="BS103" s="1126"/>
      <c r="BT103" s="1126"/>
      <c r="BU103" s="1126"/>
      <c r="BV103" s="1125"/>
      <c r="BW103" s="1126"/>
      <c r="BX103" s="1125"/>
      <c r="BY103" s="1126"/>
      <c r="BZ103" s="1125"/>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68"/>
      <c r="B104" s="1158" t="s">
        <v>1277</v>
      </c>
      <c r="C104" s="1159" t="s">
        <v>1277</v>
      </c>
      <c r="D104" s="1160" t="s">
        <v>1277</v>
      </c>
      <c r="E104" s="1161" t="s">
        <v>1277</v>
      </c>
      <c r="F104" s="1162" t="s">
        <v>1277</v>
      </c>
      <c r="G104" s="1158" t="s">
        <v>1277</v>
      </c>
      <c r="H104" s="1160"/>
      <c r="I104" s="1161"/>
      <c r="J104" s="1125"/>
      <c r="K104" s="1125"/>
      <c r="L104" s="1126"/>
      <c r="M104" s="1125"/>
      <c r="N104" s="1126"/>
      <c r="O104" s="1126"/>
      <c r="P104" s="1126"/>
      <c r="Q104" s="1126"/>
      <c r="R104" s="1125"/>
      <c r="S104" s="1126"/>
      <c r="T104" s="1126"/>
      <c r="U104" s="1126"/>
      <c r="V104" s="1126"/>
      <c r="W104" s="1125"/>
      <c r="X104" s="1125"/>
      <c r="Y104" s="1125"/>
      <c r="Z104" s="1126"/>
      <c r="AA104" s="1125"/>
      <c r="AB104" s="1126"/>
      <c r="AC104" s="1125"/>
      <c r="AD104" s="1125"/>
      <c r="AE104" s="1125"/>
      <c r="AF104" s="1126"/>
      <c r="AG104" s="1126"/>
      <c r="AH104" s="1126"/>
      <c r="AI104" s="1126"/>
      <c r="AJ104" s="1126"/>
      <c r="AK104" s="1126"/>
      <c r="AL104" s="1126"/>
      <c r="AM104" s="1126"/>
      <c r="AN104" s="1126"/>
      <c r="AO104" s="1126"/>
      <c r="AP104" s="1126"/>
      <c r="AQ104" s="1126"/>
      <c r="AR104" s="1126"/>
      <c r="AS104" s="1126"/>
      <c r="AT104" s="1125"/>
      <c r="AU104" s="1125"/>
      <c r="AV104" s="1125"/>
      <c r="AW104" s="1125"/>
      <c r="AX104" s="1125"/>
      <c r="AY104" s="1126"/>
      <c r="AZ104" s="1126"/>
      <c r="BA104" s="1126"/>
      <c r="BB104" s="1125"/>
      <c r="BC104" s="1126"/>
      <c r="BD104" s="1125"/>
      <c r="BE104" s="1126"/>
      <c r="BF104" s="1126"/>
      <c r="BG104" s="1126"/>
      <c r="BH104" s="1126"/>
      <c r="BI104" s="1126"/>
      <c r="BJ104" s="1126"/>
      <c r="BK104" s="1126"/>
      <c r="BL104" s="1126"/>
      <c r="BM104" s="1126"/>
      <c r="BN104" s="1126"/>
      <c r="BO104" s="1126"/>
      <c r="BP104" s="1126"/>
      <c r="BQ104" s="1126"/>
      <c r="BR104" s="1126"/>
      <c r="BS104" s="1126"/>
      <c r="BT104" s="1126"/>
      <c r="BU104" s="1126"/>
      <c r="BV104" s="1125"/>
      <c r="BW104" s="1126"/>
      <c r="BX104" s="1125"/>
      <c r="BY104" s="1126"/>
      <c r="BZ104" s="1125"/>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68"/>
      <c r="B105" s="1158" t="s">
        <v>1277</v>
      </c>
      <c r="C105" s="1159" t="s">
        <v>1277</v>
      </c>
      <c r="D105" s="1160" t="s">
        <v>1277</v>
      </c>
      <c r="E105" s="1161" t="s">
        <v>1277</v>
      </c>
      <c r="F105" s="1162" t="s">
        <v>1277</v>
      </c>
      <c r="G105" s="1158" t="s">
        <v>1277</v>
      </c>
      <c r="H105" s="1160"/>
      <c r="I105" s="1161"/>
      <c r="J105" s="1125"/>
      <c r="K105" s="1125"/>
      <c r="L105" s="1126"/>
      <c r="M105" s="1125"/>
      <c r="N105" s="1126"/>
      <c r="O105" s="1126"/>
      <c r="P105" s="1126"/>
      <c r="Q105" s="1126"/>
      <c r="R105" s="1125"/>
      <c r="S105" s="1126"/>
      <c r="T105" s="1126"/>
      <c r="U105" s="1126"/>
      <c r="V105" s="1126"/>
      <c r="W105" s="1125"/>
      <c r="X105" s="1125"/>
      <c r="Y105" s="1125"/>
      <c r="Z105" s="1126"/>
      <c r="AA105" s="1125"/>
      <c r="AB105" s="1126"/>
      <c r="AC105" s="1125"/>
      <c r="AD105" s="1125"/>
      <c r="AE105" s="1125"/>
      <c r="AF105" s="1126"/>
      <c r="AG105" s="1126"/>
      <c r="AH105" s="1126"/>
      <c r="AI105" s="1126"/>
      <c r="AJ105" s="1126"/>
      <c r="AK105" s="1126"/>
      <c r="AL105" s="1126"/>
      <c r="AM105" s="1126"/>
      <c r="AN105" s="1126"/>
      <c r="AO105" s="1126"/>
      <c r="AP105" s="1126"/>
      <c r="AQ105" s="1126"/>
      <c r="AR105" s="1126"/>
      <c r="AS105" s="1126"/>
      <c r="AT105" s="1125"/>
      <c r="AU105" s="1125"/>
      <c r="AV105" s="1125"/>
      <c r="AW105" s="1125"/>
      <c r="AX105" s="1125"/>
      <c r="AY105" s="1126"/>
      <c r="AZ105" s="1126"/>
      <c r="BA105" s="1126"/>
      <c r="BB105" s="1125"/>
      <c r="BC105" s="1126"/>
      <c r="BD105" s="1125"/>
      <c r="BE105" s="1126"/>
      <c r="BF105" s="1126"/>
      <c r="BG105" s="1126"/>
      <c r="BH105" s="1126"/>
      <c r="BI105" s="1126"/>
      <c r="BJ105" s="1126"/>
      <c r="BK105" s="1126"/>
      <c r="BL105" s="1126"/>
      <c r="BM105" s="1126"/>
      <c r="BN105" s="1126"/>
      <c r="BO105" s="1126"/>
      <c r="BP105" s="1126"/>
      <c r="BQ105" s="1126"/>
      <c r="BR105" s="1126"/>
      <c r="BS105" s="1126"/>
      <c r="BT105" s="1126"/>
      <c r="BU105" s="1126"/>
      <c r="BV105" s="1125"/>
      <c r="BW105" s="1126"/>
      <c r="BX105" s="1125"/>
      <c r="BY105" s="1126"/>
      <c r="BZ105" s="1125"/>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68"/>
      <c r="B106" s="1158" t="s">
        <v>1277</v>
      </c>
      <c r="C106" s="1159" t="s">
        <v>1277</v>
      </c>
      <c r="D106" s="1160" t="s">
        <v>1277</v>
      </c>
      <c r="E106" s="1161" t="s">
        <v>1277</v>
      </c>
      <c r="F106" s="1162" t="s">
        <v>1277</v>
      </c>
      <c r="G106" s="1158" t="s">
        <v>1277</v>
      </c>
      <c r="H106" s="1160"/>
      <c r="I106" s="1161"/>
      <c r="J106" s="1125"/>
      <c r="K106" s="1125"/>
      <c r="L106" s="1126"/>
      <c r="M106" s="1125"/>
      <c r="N106" s="1126"/>
      <c r="O106" s="1126"/>
      <c r="P106" s="1126"/>
      <c r="Q106" s="1126"/>
      <c r="R106" s="1125"/>
      <c r="S106" s="1126"/>
      <c r="T106" s="1126"/>
      <c r="U106" s="1126"/>
      <c r="V106" s="1126"/>
      <c r="W106" s="1125"/>
      <c r="X106" s="1125"/>
      <c r="Y106" s="1125"/>
      <c r="Z106" s="1126"/>
      <c r="AA106" s="1125"/>
      <c r="AB106" s="1126"/>
      <c r="AC106" s="1125"/>
      <c r="AD106" s="1125"/>
      <c r="AE106" s="1125"/>
      <c r="AF106" s="1126"/>
      <c r="AG106" s="1126"/>
      <c r="AH106" s="1126"/>
      <c r="AI106" s="1126"/>
      <c r="AJ106" s="1126"/>
      <c r="AK106" s="1126"/>
      <c r="AL106" s="1126"/>
      <c r="AM106" s="1126"/>
      <c r="AN106" s="1126"/>
      <c r="AO106" s="1126"/>
      <c r="AP106" s="1126"/>
      <c r="AQ106" s="1126"/>
      <c r="AR106" s="1126"/>
      <c r="AS106" s="1126"/>
      <c r="AT106" s="1126"/>
      <c r="AU106" s="1125"/>
      <c r="AV106" s="1125"/>
      <c r="AW106" s="1125"/>
      <c r="AX106" s="1125"/>
      <c r="AY106" s="1126"/>
      <c r="AZ106" s="1126"/>
      <c r="BA106" s="1126"/>
      <c r="BB106" s="1125"/>
      <c r="BC106" s="1126"/>
      <c r="BD106" s="1125"/>
      <c r="BE106" s="1126"/>
      <c r="BF106" s="1126"/>
      <c r="BG106" s="1126"/>
      <c r="BH106" s="1126"/>
      <c r="BI106" s="1126"/>
      <c r="BJ106" s="1126"/>
      <c r="BK106" s="1126"/>
      <c r="BL106" s="1126"/>
      <c r="BM106" s="1126"/>
      <c r="BN106" s="1126"/>
      <c r="BO106" s="1126"/>
      <c r="BP106" s="1126"/>
      <c r="BQ106" s="1126"/>
      <c r="BR106" s="1126"/>
      <c r="BS106" s="1126"/>
      <c r="BT106" s="1126"/>
      <c r="BU106" s="1126"/>
      <c r="BV106" s="1125"/>
      <c r="BW106" s="1126"/>
      <c r="BX106" s="1125"/>
      <c r="BY106" s="1126"/>
      <c r="BZ106" s="1125"/>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68"/>
      <c r="B107" s="1158" t="s">
        <v>1277</v>
      </c>
      <c r="C107" s="1159" t="s">
        <v>1277</v>
      </c>
      <c r="D107" s="1160" t="s">
        <v>1277</v>
      </c>
      <c r="E107" s="1161" t="s">
        <v>1277</v>
      </c>
      <c r="F107" s="1162" t="s">
        <v>1277</v>
      </c>
      <c r="G107" s="1158" t="s">
        <v>1277</v>
      </c>
      <c r="H107" s="1160"/>
      <c r="I107" s="1161"/>
      <c r="J107" s="1125"/>
      <c r="K107" s="1125"/>
      <c r="L107" s="1126"/>
      <c r="M107" s="1125"/>
      <c r="N107" s="1126"/>
      <c r="O107" s="1126"/>
      <c r="P107" s="1126"/>
      <c r="Q107" s="1126"/>
      <c r="R107" s="1125"/>
      <c r="S107" s="1126"/>
      <c r="T107" s="1126"/>
      <c r="U107" s="1126"/>
      <c r="V107" s="1126"/>
      <c r="W107" s="1125"/>
      <c r="X107" s="1125"/>
      <c r="Y107" s="1125"/>
      <c r="Z107" s="1126"/>
      <c r="AA107" s="1125"/>
      <c r="AB107" s="1126"/>
      <c r="AC107" s="1125"/>
      <c r="AD107" s="1125"/>
      <c r="AE107" s="1125"/>
      <c r="AF107" s="1126"/>
      <c r="AG107" s="1126"/>
      <c r="AH107" s="1126"/>
      <c r="AI107" s="1126"/>
      <c r="AJ107" s="1126"/>
      <c r="AK107" s="1126"/>
      <c r="AL107" s="1126"/>
      <c r="AM107" s="1126"/>
      <c r="AN107" s="1126"/>
      <c r="AO107" s="1126"/>
      <c r="AP107" s="1126"/>
      <c r="AQ107" s="1126"/>
      <c r="AR107" s="1126"/>
      <c r="AS107" s="1126"/>
      <c r="AT107" s="1126"/>
      <c r="AU107" s="1125"/>
      <c r="AV107" s="1125"/>
      <c r="AW107" s="1125"/>
      <c r="AX107" s="1125"/>
      <c r="AY107" s="1126"/>
      <c r="AZ107" s="1126"/>
      <c r="BA107" s="1126"/>
      <c r="BB107" s="1125"/>
      <c r="BC107" s="1126"/>
      <c r="BD107" s="1125"/>
      <c r="BE107" s="1126"/>
      <c r="BF107" s="1126"/>
      <c r="BG107" s="1126"/>
      <c r="BH107" s="1126"/>
      <c r="BI107" s="1126"/>
      <c r="BJ107" s="1126"/>
      <c r="BK107" s="1126"/>
      <c r="BL107" s="1126"/>
      <c r="BM107" s="1126"/>
      <c r="BN107" s="1126"/>
      <c r="BO107" s="1126"/>
      <c r="BP107" s="1126"/>
      <c r="BQ107" s="1126"/>
      <c r="BR107" s="1126"/>
      <c r="BS107" s="1126"/>
      <c r="BT107" s="1126"/>
      <c r="BU107" s="1126"/>
      <c r="BV107" s="1125"/>
      <c r="BW107" s="1126"/>
      <c r="BX107" s="1125"/>
      <c r="BY107" s="1126"/>
      <c r="BZ107" s="1125"/>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68"/>
      <c r="B108" s="1158" t="s">
        <v>1277</v>
      </c>
      <c r="C108" s="1159" t="s">
        <v>1277</v>
      </c>
      <c r="D108" s="1160" t="s">
        <v>1277</v>
      </c>
      <c r="E108" s="1161" t="s">
        <v>1277</v>
      </c>
      <c r="F108" s="1162" t="s">
        <v>1277</v>
      </c>
      <c r="G108" s="1158" t="s">
        <v>1277</v>
      </c>
      <c r="H108" s="1160"/>
      <c r="I108" s="1161"/>
      <c r="J108" s="1125"/>
      <c r="K108" s="1125"/>
      <c r="L108" s="1126"/>
      <c r="M108" s="1125"/>
      <c r="N108" s="1126"/>
      <c r="O108" s="1126"/>
      <c r="P108" s="1126"/>
      <c r="Q108" s="1126"/>
      <c r="R108" s="1125"/>
      <c r="S108" s="1126"/>
      <c r="T108" s="1126"/>
      <c r="U108" s="1126"/>
      <c r="V108" s="1126"/>
      <c r="W108" s="1125"/>
      <c r="X108" s="1125"/>
      <c r="Y108" s="1125"/>
      <c r="Z108" s="1126"/>
      <c r="AA108" s="1125"/>
      <c r="AB108" s="1126"/>
      <c r="AC108" s="1125"/>
      <c r="AD108" s="1125"/>
      <c r="AE108" s="1125"/>
      <c r="AF108" s="1126"/>
      <c r="AG108" s="1126"/>
      <c r="AH108" s="1126"/>
      <c r="AI108" s="1126"/>
      <c r="AJ108" s="1126"/>
      <c r="AK108" s="1126"/>
      <c r="AL108" s="1126"/>
      <c r="AM108" s="1126"/>
      <c r="AN108" s="1126"/>
      <c r="AO108" s="1126"/>
      <c r="AP108" s="1126"/>
      <c r="AQ108" s="1126"/>
      <c r="AR108" s="1126"/>
      <c r="AS108" s="1126"/>
      <c r="AT108" s="1126"/>
      <c r="AU108" s="1125"/>
      <c r="AV108" s="1125"/>
      <c r="AW108" s="1125"/>
      <c r="AX108" s="1125"/>
      <c r="AY108" s="1126"/>
      <c r="AZ108" s="1126"/>
      <c r="BA108" s="1126"/>
      <c r="BB108" s="1125"/>
      <c r="BC108" s="1126"/>
      <c r="BD108" s="1125"/>
      <c r="BE108" s="1126"/>
      <c r="BF108" s="1126"/>
      <c r="BG108" s="1126"/>
      <c r="BH108" s="1126"/>
      <c r="BI108" s="1126"/>
      <c r="BJ108" s="1126"/>
      <c r="BK108" s="1126"/>
      <c r="BL108" s="1126"/>
      <c r="BM108" s="1126"/>
      <c r="BN108" s="1126"/>
      <c r="BO108" s="1126"/>
      <c r="BP108" s="1126"/>
      <c r="BQ108" s="1126"/>
      <c r="BR108" s="1126"/>
      <c r="BS108" s="1126"/>
      <c r="BT108" s="1126"/>
      <c r="BU108" s="1126"/>
      <c r="BV108" s="1125"/>
      <c r="BW108" s="1126"/>
      <c r="BX108" s="1125"/>
      <c r="BY108" s="1126"/>
      <c r="BZ108" s="1125"/>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68"/>
      <c r="B109" s="1158" t="s">
        <v>1277</v>
      </c>
      <c r="C109" s="1159" t="s">
        <v>1277</v>
      </c>
      <c r="D109" s="1160" t="s">
        <v>1277</v>
      </c>
      <c r="E109" s="1161" t="s">
        <v>1277</v>
      </c>
      <c r="F109" s="1162" t="s">
        <v>1277</v>
      </c>
      <c r="G109" s="1158" t="s">
        <v>1277</v>
      </c>
      <c r="H109" s="1160"/>
      <c r="I109" s="1161"/>
      <c r="J109" s="1125"/>
      <c r="K109" s="1125"/>
      <c r="L109" s="1126"/>
      <c r="M109" s="1125"/>
      <c r="N109" s="1126"/>
      <c r="O109" s="1126"/>
      <c r="P109" s="1126"/>
      <c r="Q109" s="1126"/>
      <c r="R109" s="1125"/>
      <c r="S109" s="1126"/>
      <c r="T109" s="1126"/>
      <c r="U109" s="1126"/>
      <c r="V109" s="1126"/>
      <c r="W109" s="1125"/>
      <c r="X109" s="1125"/>
      <c r="Y109" s="1125"/>
      <c r="Z109" s="1126"/>
      <c r="AA109" s="1125"/>
      <c r="AB109" s="1126"/>
      <c r="AC109" s="1125"/>
      <c r="AD109" s="1125"/>
      <c r="AE109" s="1125"/>
      <c r="AF109" s="1126"/>
      <c r="AG109" s="1126"/>
      <c r="AH109" s="1126"/>
      <c r="AI109" s="1126"/>
      <c r="AJ109" s="1126"/>
      <c r="AK109" s="1126"/>
      <c r="AL109" s="1126"/>
      <c r="AM109" s="1126"/>
      <c r="AN109" s="1126"/>
      <c r="AO109" s="1126"/>
      <c r="AP109" s="1126"/>
      <c r="AQ109" s="1126"/>
      <c r="AR109" s="1126"/>
      <c r="AS109" s="1126"/>
      <c r="AT109" s="1126"/>
      <c r="AU109" s="1125"/>
      <c r="AV109" s="1125"/>
      <c r="AW109" s="1125"/>
      <c r="AX109" s="1125"/>
      <c r="AY109" s="1126"/>
      <c r="AZ109" s="1126"/>
      <c r="BA109" s="1126"/>
      <c r="BB109" s="1125"/>
      <c r="BC109" s="1126"/>
      <c r="BD109" s="1125"/>
      <c r="BE109" s="1126"/>
      <c r="BF109" s="1126"/>
      <c r="BG109" s="1126"/>
      <c r="BH109" s="1126"/>
      <c r="BI109" s="1126"/>
      <c r="BJ109" s="1126"/>
      <c r="BK109" s="1126"/>
      <c r="BL109" s="1126"/>
      <c r="BM109" s="1126"/>
      <c r="BN109" s="1126"/>
      <c r="BO109" s="1126"/>
      <c r="BP109" s="1126"/>
      <c r="BQ109" s="1126"/>
      <c r="BR109" s="1126"/>
      <c r="BS109" s="1126"/>
      <c r="BT109" s="1126"/>
      <c r="BU109" s="1126"/>
      <c r="BV109" s="1125"/>
      <c r="BW109" s="1126"/>
      <c r="BX109" s="1125"/>
      <c r="BY109" s="1126"/>
      <c r="BZ109" s="1125"/>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68"/>
      <c r="B110" s="1158" t="s">
        <v>1277</v>
      </c>
      <c r="C110" s="1159" t="s">
        <v>1277</v>
      </c>
      <c r="D110" s="1160" t="s">
        <v>1277</v>
      </c>
      <c r="E110" s="1161" t="s">
        <v>1277</v>
      </c>
      <c r="F110" s="1162" t="s">
        <v>1277</v>
      </c>
      <c r="G110" s="1158" t="s">
        <v>1277</v>
      </c>
      <c r="H110" s="1160"/>
      <c r="I110" s="1161"/>
      <c r="J110" s="1125"/>
      <c r="K110" s="1125"/>
      <c r="L110" s="1126"/>
      <c r="M110" s="1125"/>
      <c r="N110" s="1126"/>
      <c r="O110" s="1126"/>
      <c r="P110" s="1126"/>
      <c r="Q110" s="1126"/>
      <c r="R110" s="1125"/>
      <c r="S110" s="1126"/>
      <c r="T110" s="1126"/>
      <c r="U110" s="1126"/>
      <c r="V110" s="1126"/>
      <c r="W110" s="1125"/>
      <c r="X110" s="1125"/>
      <c r="Y110" s="1125"/>
      <c r="Z110" s="1126"/>
      <c r="AA110" s="1125"/>
      <c r="AB110" s="1126"/>
      <c r="AC110" s="1125"/>
      <c r="AD110" s="1125"/>
      <c r="AE110" s="1125"/>
      <c r="AF110" s="1126"/>
      <c r="AG110" s="1126"/>
      <c r="AH110" s="1126"/>
      <c r="AI110" s="1126"/>
      <c r="AJ110" s="1126"/>
      <c r="AK110" s="1126"/>
      <c r="AL110" s="1126"/>
      <c r="AM110" s="1126"/>
      <c r="AN110" s="1126"/>
      <c r="AO110" s="1126"/>
      <c r="AP110" s="1126"/>
      <c r="AQ110" s="1126"/>
      <c r="AR110" s="1126"/>
      <c r="AS110" s="1126"/>
      <c r="AT110" s="1126"/>
      <c r="AU110" s="1126"/>
      <c r="AV110" s="1125"/>
      <c r="AW110" s="1125"/>
      <c r="AX110" s="1125"/>
      <c r="AY110" s="1126"/>
      <c r="AZ110" s="1126"/>
      <c r="BA110" s="1126"/>
      <c r="BB110" s="1125"/>
      <c r="BC110" s="1126"/>
      <c r="BD110" s="1125"/>
      <c r="BE110" s="1126"/>
      <c r="BF110" s="1126"/>
      <c r="BG110" s="1126"/>
      <c r="BH110" s="1126"/>
      <c r="BI110" s="1126"/>
      <c r="BJ110" s="1126"/>
      <c r="BK110" s="1126"/>
      <c r="BL110" s="1126"/>
      <c r="BM110" s="1126"/>
      <c r="BN110" s="1126"/>
      <c r="BO110" s="1126"/>
      <c r="BP110" s="1126"/>
      <c r="BQ110" s="1126"/>
      <c r="BR110" s="1126"/>
      <c r="BS110" s="1126"/>
      <c r="BT110" s="1126"/>
      <c r="BU110" s="1126"/>
      <c r="BV110" s="1125"/>
      <c r="BW110" s="1126"/>
      <c r="BX110" s="1125"/>
      <c r="BY110" s="1126"/>
      <c r="BZ110" s="1125"/>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68"/>
      <c r="B111" s="1158" t="s">
        <v>1277</v>
      </c>
      <c r="C111" s="1159" t="s">
        <v>1277</v>
      </c>
      <c r="D111" s="1160" t="s">
        <v>1277</v>
      </c>
      <c r="E111" s="1161" t="s">
        <v>1277</v>
      </c>
      <c r="F111" s="1162" t="s">
        <v>1277</v>
      </c>
      <c r="G111" s="1158" t="s">
        <v>1277</v>
      </c>
      <c r="H111" s="1160"/>
      <c r="I111" s="1161"/>
      <c r="J111" s="1125"/>
      <c r="K111" s="1125"/>
      <c r="L111" s="1126"/>
      <c r="M111" s="1125"/>
      <c r="N111" s="1126"/>
      <c r="O111" s="1126"/>
      <c r="P111" s="1126"/>
      <c r="Q111" s="1126"/>
      <c r="R111" s="1125"/>
      <c r="S111" s="1126"/>
      <c r="T111" s="1126"/>
      <c r="U111" s="1126"/>
      <c r="V111" s="1126"/>
      <c r="W111" s="1125"/>
      <c r="X111" s="1125"/>
      <c r="Y111" s="1125"/>
      <c r="Z111" s="1126"/>
      <c r="AA111" s="1125"/>
      <c r="AB111" s="1126"/>
      <c r="AC111" s="1125"/>
      <c r="AD111" s="1125"/>
      <c r="AE111" s="1125"/>
      <c r="AF111" s="1126"/>
      <c r="AG111" s="1126"/>
      <c r="AH111" s="1126"/>
      <c r="AI111" s="1126"/>
      <c r="AJ111" s="1126"/>
      <c r="AK111" s="1126"/>
      <c r="AL111" s="1126"/>
      <c r="AM111" s="1126"/>
      <c r="AN111" s="1126"/>
      <c r="AO111" s="1126"/>
      <c r="AP111" s="1126"/>
      <c r="AQ111" s="1126"/>
      <c r="AR111" s="1126"/>
      <c r="AS111" s="1126"/>
      <c r="AT111" s="1126"/>
      <c r="AU111" s="1126"/>
      <c r="AV111" s="1125"/>
      <c r="AW111" s="1125"/>
      <c r="AX111" s="1125"/>
      <c r="AY111" s="1126"/>
      <c r="AZ111" s="1126"/>
      <c r="BA111" s="1126"/>
      <c r="BB111" s="1125"/>
      <c r="BC111" s="1126"/>
      <c r="BD111" s="1125"/>
      <c r="BE111" s="1126"/>
      <c r="BF111" s="1126"/>
      <c r="BG111" s="1126"/>
      <c r="BH111" s="1126"/>
      <c r="BI111" s="1126"/>
      <c r="BJ111" s="1126"/>
      <c r="BK111" s="1126"/>
      <c r="BL111" s="1126"/>
      <c r="BM111" s="1126"/>
      <c r="BN111" s="1126"/>
      <c r="BO111" s="1126"/>
      <c r="BP111" s="1126"/>
      <c r="BQ111" s="1126"/>
      <c r="BR111" s="1126"/>
      <c r="BS111" s="1126"/>
      <c r="BT111" s="1126"/>
      <c r="BU111" s="1126"/>
      <c r="BV111" s="1125"/>
      <c r="BW111" s="1126"/>
      <c r="BX111" s="1125"/>
      <c r="BY111" s="1126"/>
      <c r="BZ111" s="1125"/>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68"/>
      <c r="B112" s="1158" t="s">
        <v>1277</v>
      </c>
      <c r="C112" s="1159" t="s">
        <v>1277</v>
      </c>
      <c r="D112" s="1160" t="s">
        <v>1277</v>
      </c>
      <c r="E112" s="1161" t="s">
        <v>1277</v>
      </c>
      <c r="F112" s="1162" t="s">
        <v>1277</v>
      </c>
      <c r="G112" s="1158" t="s">
        <v>1277</v>
      </c>
      <c r="H112" s="1160"/>
      <c r="I112" s="1161"/>
      <c r="J112" s="1125"/>
      <c r="K112" s="1125"/>
      <c r="L112" s="1126"/>
      <c r="M112" s="1125"/>
      <c r="N112" s="1126"/>
      <c r="O112" s="1126"/>
      <c r="P112" s="1126"/>
      <c r="Q112" s="1126"/>
      <c r="R112" s="1125"/>
      <c r="S112" s="1126"/>
      <c r="T112" s="1126"/>
      <c r="U112" s="1126"/>
      <c r="V112" s="1126"/>
      <c r="W112" s="1125"/>
      <c r="X112" s="1125"/>
      <c r="Y112" s="1125"/>
      <c r="Z112" s="1126"/>
      <c r="AA112" s="1125"/>
      <c r="AB112" s="1126"/>
      <c r="AC112" s="1125"/>
      <c r="AD112" s="1125"/>
      <c r="AE112" s="1125"/>
      <c r="AF112" s="1126"/>
      <c r="AG112" s="1126"/>
      <c r="AH112" s="1126"/>
      <c r="AI112" s="1126"/>
      <c r="AJ112" s="1126"/>
      <c r="AK112" s="1126"/>
      <c r="AL112" s="1126"/>
      <c r="AM112" s="1126"/>
      <c r="AN112" s="1126"/>
      <c r="AO112" s="1126"/>
      <c r="AP112" s="1126"/>
      <c r="AQ112" s="1126"/>
      <c r="AR112" s="1126"/>
      <c r="AS112" s="1126"/>
      <c r="AT112" s="1126"/>
      <c r="AU112" s="1126"/>
      <c r="AV112" s="1125"/>
      <c r="AW112" s="1125"/>
      <c r="AX112" s="1125"/>
      <c r="AY112" s="1126"/>
      <c r="AZ112" s="1126"/>
      <c r="BA112" s="1126"/>
      <c r="BB112" s="1125"/>
      <c r="BC112" s="1126"/>
      <c r="BD112" s="1125"/>
      <c r="BE112" s="1126"/>
      <c r="BF112" s="1126"/>
      <c r="BG112" s="1126"/>
      <c r="BH112" s="1126"/>
      <c r="BI112" s="1126"/>
      <c r="BJ112" s="1126"/>
      <c r="BK112" s="1126"/>
      <c r="BL112" s="1126"/>
      <c r="BM112" s="1126"/>
      <c r="BN112" s="1126"/>
      <c r="BO112" s="1126"/>
      <c r="BP112" s="1126"/>
      <c r="BQ112" s="1126"/>
      <c r="BR112" s="1126"/>
      <c r="BS112" s="1126"/>
      <c r="BT112" s="1126"/>
      <c r="BU112" s="1126"/>
      <c r="BV112" s="1125"/>
      <c r="BW112" s="1126"/>
      <c r="BX112" s="1125"/>
      <c r="BY112" s="1126"/>
      <c r="BZ112" s="1125"/>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68"/>
      <c r="B113" s="1158" t="s">
        <v>1277</v>
      </c>
      <c r="C113" s="1159" t="s">
        <v>1277</v>
      </c>
      <c r="D113" s="1160" t="s">
        <v>1277</v>
      </c>
      <c r="E113" s="1161" t="s">
        <v>1277</v>
      </c>
      <c r="F113" s="1162" t="s">
        <v>1277</v>
      </c>
      <c r="G113" s="1158" t="s">
        <v>1277</v>
      </c>
      <c r="H113" s="1160"/>
      <c r="I113" s="1161"/>
      <c r="J113" s="1125"/>
      <c r="K113" s="1125"/>
      <c r="L113" s="1126"/>
      <c r="M113" s="1125"/>
      <c r="N113" s="1126"/>
      <c r="O113" s="1126"/>
      <c r="P113" s="1126"/>
      <c r="Q113" s="1126"/>
      <c r="R113" s="1125"/>
      <c r="S113" s="1126"/>
      <c r="T113" s="1126"/>
      <c r="U113" s="1126"/>
      <c r="V113" s="1126"/>
      <c r="W113" s="1125"/>
      <c r="X113" s="1125"/>
      <c r="Y113" s="1125"/>
      <c r="Z113" s="1126"/>
      <c r="AA113" s="1125"/>
      <c r="AB113" s="1126"/>
      <c r="AC113" s="1125"/>
      <c r="AD113" s="1125"/>
      <c r="AE113" s="1125"/>
      <c r="AF113" s="1126"/>
      <c r="AG113" s="1126"/>
      <c r="AH113" s="1126"/>
      <c r="AI113" s="1126"/>
      <c r="AJ113" s="1126"/>
      <c r="AK113" s="1126"/>
      <c r="AL113" s="1126"/>
      <c r="AM113" s="1126"/>
      <c r="AN113" s="1126"/>
      <c r="AO113" s="1126"/>
      <c r="AP113" s="1126"/>
      <c r="AQ113" s="1126"/>
      <c r="AR113" s="1126"/>
      <c r="AS113" s="1126"/>
      <c r="AT113" s="1126"/>
      <c r="AU113" s="1126"/>
      <c r="AV113" s="1125"/>
      <c r="AW113" s="1125"/>
      <c r="AX113" s="1125"/>
      <c r="AY113" s="1126"/>
      <c r="AZ113" s="1126"/>
      <c r="BA113" s="1126"/>
      <c r="BB113" s="1125"/>
      <c r="BC113" s="1126"/>
      <c r="BD113" s="1125"/>
      <c r="BE113" s="1126"/>
      <c r="BF113" s="1126"/>
      <c r="BG113" s="1126"/>
      <c r="BH113" s="1126"/>
      <c r="BI113" s="1126"/>
      <c r="BJ113" s="1126"/>
      <c r="BK113" s="1126"/>
      <c r="BL113" s="1126"/>
      <c r="BM113" s="1126"/>
      <c r="BN113" s="1126"/>
      <c r="BO113" s="1126"/>
      <c r="BP113" s="1126"/>
      <c r="BQ113" s="1126"/>
      <c r="BR113" s="1126"/>
      <c r="BS113" s="1126"/>
      <c r="BT113" s="1126"/>
      <c r="BU113" s="1126"/>
      <c r="BV113" s="1125"/>
      <c r="BW113" s="1126"/>
      <c r="BX113" s="1125"/>
      <c r="BY113" s="1126"/>
      <c r="BZ113" s="1125"/>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68"/>
      <c r="B114" s="1158" t="s">
        <v>1277</v>
      </c>
      <c r="C114" s="1159" t="s">
        <v>1277</v>
      </c>
      <c r="D114" s="1160" t="s">
        <v>1277</v>
      </c>
      <c r="E114" s="1161" t="s">
        <v>1277</v>
      </c>
      <c r="F114" s="1162" t="s">
        <v>1277</v>
      </c>
      <c r="G114" s="1158" t="s">
        <v>1277</v>
      </c>
      <c r="H114" s="1160"/>
      <c r="I114" s="1161"/>
      <c r="J114" s="1125"/>
      <c r="K114" s="1125"/>
      <c r="L114" s="1126"/>
      <c r="M114" s="1125"/>
      <c r="N114" s="1126"/>
      <c r="O114" s="1126"/>
      <c r="P114" s="1126"/>
      <c r="Q114" s="1126"/>
      <c r="R114" s="1125"/>
      <c r="S114" s="1126"/>
      <c r="T114" s="1126"/>
      <c r="U114" s="1126"/>
      <c r="V114" s="1126"/>
      <c r="W114" s="1125"/>
      <c r="X114" s="1125"/>
      <c r="Y114" s="1125"/>
      <c r="Z114" s="1126"/>
      <c r="AA114" s="1125"/>
      <c r="AB114" s="1126"/>
      <c r="AC114" s="1125"/>
      <c r="AD114" s="1125"/>
      <c r="AE114" s="1125"/>
      <c r="AF114" s="1126"/>
      <c r="AG114" s="1126"/>
      <c r="AH114" s="1126"/>
      <c r="AI114" s="1126"/>
      <c r="AJ114" s="1126"/>
      <c r="AK114" s="1126"/>
      <c r="AL114" s="1126"/>
      <c r="AM114" s="1126"/>
      <c r="AN114" s="1126"/>
      <c r="AO114" s="1126"/>
      <c r="AP114" s="1126"/>
      <c r="AQ114" s="1126"/>
      <c r="AR114" s="1126"/>
      <c r="AS114" s="1126"/>
      <c r="AT114" s="1126"/>
      <c r="AU114" s="1126"/>
      <c r="AV114" s="1126"/>
      <c r="AW114" s="1125"/>
      <c r="AX114" s="1125"/>
      <c r="AY114" s="1126"/>
      <c r="AZ114" s="1126"/>
      <c r="BA114" s="1126"/>
      <c r="BB114" s="1125"/>
      <c r="BC114" s="1126"/>
      <c r="BD114" s="1125"/>
      <c r="BE114" s="1126"/>
      <c r="BF114" s="1126"/>
      <c r="BG114" s="1126"/>
      <c r="BH114" s="1126"/>
      <c r="BI114" s="1126"/>
      <c r="BJ114" s="1126"/>
      <c r="BK114" s="1126"/>
      <c r="BL114" s="1126"/>
      <c r="BM114" s="1126"/>
      <c r="BN114" s="1126"/>
      <c r="BO114" s="1126"/>
      <c r="BP114" s="1126"/>
      <c r="BQ114" s="1126"/>
      <c r="BR114" s="1126"/>
      <c r="BS114" s="1126"/>
      <c r="BT114" s="1126"/>
      <c r="BU114" s="1126"/>
      <c r="BV114" s="1125"/>
      <c r="BW114" s="1126"/>
      <c r="BX114" s="1125"/>
      <c r="BY114" s="1126"/>
      <c r="BZ114" s="1125"/>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68"/>
      <c r="B115" s="1158" t="s">
        <v>1277</v>
      </c>
      <c r="C115" s="1159" t="s">
        <v>1277</v>
      </c>
      <c r="D115" s="1160" t="s">
        <v>1277</v>
      </c>
      <c r="E115" s="1161" t="s">
        <v>1277</v>
      </c>
      <c r="F115" s="1162" t="s">
        <v>1277</v>
      </c>
      <c r="G115" s="1158" t="s">
        <v>1277</v>
      </c>
      <c r="H115" s="1160"/>
      <c r="I115" s="1161"/>
      <c r="J115" s="1125"/>
      <c r="K115" s="1125"/>
      <c r="L115" s="1126"/>
      <c r="M115" s="1125"/>
      <c r="N115" s="1126"/>
      <c r="O115" s="1126"/>
      <c r="P115" s="1126"/>
      <c r="Q115" s="1126"/>
      <c r="R115" s="1125"/>
      <c r="S115" s="1126"/>
      <c r="T115" s="1126"/>
      <c r="U115" s="1126"/>
      <c r="V115" s="1126"/>
      <c r="W115" s="1125"/>
      <c r="X115" s="1125"/>
      <c r="Y115" s="1125"/>
      <c r="Z115" s="1126"/>
      <c r="AA115" s="1125"/>
      <c r="AB115" s="1126"/>
      <c r="AC115" s="1125"/>
      <c r="AD115" s="1125"/>
      <c r="AE115" s="1125"/>
      <c r="AF115" s="1126"/>
      <c r="AG115" s="1126"/>
      <c r="AH115" s="1126"/>
      <c r="AI115" s="1126"/>
      <c r="AJ115" s="1126"/>
      <c r="AK115" s="1126"/>
      <c r="AL115" s="1126"/>
      <c r="AM115" s="1126"/>
      <c r="AN115" s="1126"/>
      <c r="AO115" s="1126"/>
      <c r="AP115" s="1126"/>
      <c r="AQ115" s="1126"/>
      <c r="AR115" s="1126"/>
      <c r="AS115" s="1126"/>
      <c r="AT115" s="1126"/>
      <c r="AU115" s="1126"/>
      <c r="AV115" s="1126"/>
      <c r="AW115" s="1125"/>
      <c r="AX115" s="1125"/>
      <c r="AY115" s="1126"/>
      <c r="AZ115" s="1126"/>
      <c r="BA115" s="1126"/>
      <c r="BB115" s="1125"/>
      <c r="BC115" s="1126"/>
      <c r="BD115" s="1125"/>
      <c r="BE115" s="1126"/>
      <c r="BF115" s="1126"/>
      <c r="BG115" s="1126"/>
      <c r="BH115" s="1126"/>
      <c r="BI115" s="1126"/>
      <c r="BJ115" s="1126"/>
      <c r="BK115" s="1126"/>
      <c r="BL115" s="1126"/>
      <c r="BM115" s="1126"/>
      <c r="BN115" s="1126"/>
      <c r="BO115" s="1126"/>
      <c r="BP115" s="1126"/>
      <c r="BQ115" s="1126"/>
      <c r="BR115" s="1126"/>
      <c r="BS115" s="1126"/>
      <c r="BT115" s="1126"/>
      <c r="BU115" s="1126"/>
      <c r="BV115" s="1125"/>
      <c r="BW115" s="1126"/>
      <c r="BX115" s="1125"/>
      <c r="BY115" s="1126"/>
      <c r="BZ115" s="1125"/>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68"/>
      <c r="B116" s="1158" t="s">
        <v>1277</v>
      </c>
      <c r="C116" s="1159" t="s">
        <v>1277</v>
      </c>
      <c r="D116" s="1160" t="s">
        <v>1277</v>
      </c>
      <c r="E116" s="1161" t="s">
        <v>1277</v>
      </c>
      <c r="F116" s="1162" t="s">
        <v>1277</v>
      </c>
      <c r="G116" s="1158" t="s">
        <v>1277</v>
      </c>
      <c r="H116" s="1160"/>
      <c r="I116" s="1161"/>
      <c r="J116" s="1125"/>
      <c r="K116" s="1125"/>
      <c r="L116" s="1126"/>
      <c r="M116" s="1125"/>
      <c r="N116" s="1126"/>
      <c r="O116" s="1126"/>
      <c r="P116" s="1126"/>
      <c r="Q116" s="1126"/>
      <c r="R116" s="1125"/>
      <c r="S116" s="1126"/>
      <c r="T116" s="1126"/>
      <c r="U116" s="1126"/>
      <c r="V116" s="1126"/>
      <c r="W116" s="1125"/>
      <c r="X116" s="1125"/>
      <c r="Y116" s="1125"/>
      <c r="Z116" s="1126"/>
      <c r="AA116" s="1125"/>
      <c r="AB116" s="1126"/>
      <c r="AC116" s="1125"/>
      <c r="AD116" s="1125"/>
      <c r="AE116" s="1125"/>
      <c r="AF116" s="1126"/>
      <c r="AG116" s="1126"/>
      <c r="AH116" s="1126"/>
      <c r="AI116" s="1126"/>
      <c r="AJ116" s="1126"/>
      <c r="AK116" s="1126"/>
      <c r="AL116" s="1126"/>
      <c r="AM116" s="1126"/>
      <c r="AN116" s="1126"/>
      <c r="AO116" s="1126"/>
      <c r="AP116" s="1126"/>
      <c r="AQ116" s="1126"/>
      <c r="AR116" s="1126"/>
      <c r="AS116" s="1126"/>
      <c r="AT116" s="1126"/>
      <c r="AU116" s="1126"/>
      <c r="AV116" s="1126"/>
      <c r="AW116" s="1125"/>
      <c r="AX116" s="1125"/>
      <c r="AY116" s="1126"/>
      <c r="AZ116" s="1126"/>
      <c r="BA116" s="1126"/>
      <c r="BB116" s="1125"/>
      <c r="BC116" s="1126"/>
      <c r="BD116" s="1125"/>
      <c r="BE116" s="1126"/>
      <c r="BF116" s="1126"/>
      <c r="BG116" s="1126"/>
      <c r="BH116" s="1126"/>
      <c r="BI116" s="1126"/>
      <c r="BJ116" s="1126"/>
      <c r="BK116" s="1126"/>
      <c r="BL116" s="1126"/>
      <c r="BM116" s="1126"/>
      <c r="BN116" s="1126"/>
      <c r="BO116" s="1126"/>
      <c r="BP116" s="1126"/>
      <c r="BQ116" s="1126"/>
      <c r="BR116" s="1126"/>
      <c r="BS116" s="1126"/>
      <c r="BT116" s="1126"/>
      <c r="BU116" s="1126"/>
      <c r="BV116" s="1125"/>
      <c r="BW116" s="1126"/>
      <c r="BX116" s="1125"/>
      <c r="BY116" s="1126"/>
      <c r="BZ116" s="1125"/>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68"/>
      <c r="B117" s="1158" t="s">
        <v>1277</v>
      </c>
      <c r="C117" s="1159" t="s">
        <v>1277</v>
      </c>
      <c r="D117" s="1160" t="s">
        <v>1277</v>
      </c>
      <c r="E117" s="1161" t="s">
        <v>1277</v>
      </c>
      <c r="F117" s="1162" t="s">
        <v>1277</v>
      </c>
      <c r="G117" s="1158" t="s">
        <v>1277</v>
      </c>
      <c r="H117" s="1160"/>
      <c r="I117" s="1161"/>
      <c r="J117" s="1125"/>
      <c r="K117" s="1125"/>
      <c r="L117" s="1126"/>
      <c r="M117" s="1125"/>
      <c r="N117" s="1126"/>
      <c r="O117" s="1126"/>
      <c r="P117" s="1126"/>
      <c r="Q117" s="1126"/>
      <c r="R117" s="1125"/>
      <c r="S117" s="1126"/>
      <c r="T117" s="1126"/>
      <c r="U117" s="1126"/>
      <c r="V117" s="1126"/>
      <c r="W117" s="1125"/>
      <c r="X117" s="1125"/>
      <c r="Y117" s="1125"/>
      <c r="Z117" s="1126"/>
      <c r="AA117" s="1125"/>
      <c r="AB117" s="1126"/>
      <c r="AC117" s="1125"/>
      <c r="AD117" s="1125"/>
      <c r="AE117" s="1125"/>
      <c r="AF117" s="1126"/>
      <c r="AG117" s="1126"/>
      <c r="AH117" s="1126"/>
      <c r="AI117" s="1126"/>
      <c r="AJ117" s="1126"/>
      <c r="AK117" s="1126"/>
      <c r="AL117" s="1126"/>
      <c r="AM117" s="1126"/>
      <c r="AN117" s="1126"/>
      <c r="AO117" s="1126"/>
      <c r="AP117" s="1126"/>
      <c r="AQ117" s="1126"/>
      <c r="AR117" s="1126"/>
      <c r="AS117" s="1126"/>
      <c r="AT117" s="1126"/>
      <c r="AU117" s="1126"/>
      <c r="AV117" s="1126"/>
      <c r="AW117" s="1125"/>
      <c r="AX117" s="1125"/>
      <c r="AY117" s="1126"/>
      <c r="AZ117" s="1126"/>
      <c r="BA117" s="1126"/>
      <c r="BB117" s="1125"/>
      <c r="BC117" s="1126"/>
      <c r="BD117" s="1125"/>
      <c r="BE117" s="1126"/>
      <c r="BF117" s="1126"/>
      <c r="BG117" s="1126"/>
      <c r="BH117" s="1126"/>
      <c r="BI117" s="1126"/>
      <c r="BJ117" s="1126"/>
      <c r="BK117" s="1126"/>
      <c r="BL117" s="1126"/>
      <c r="BM117" s="1126"/>
      <c r="BN117" s="1126"/>
      <c r="BO117" s="1126"/>
      <c r="BP117" s="1126"/>
      <c r="BQ117" s="1126"/>
      <c r="BR117" s="1126"/>
      <c r="BS117" s="1126"/>
      <c r="BT117" s="1126"/>
      <c r="BU117" s="1126"/>
      <c r="BV117" s="1125"/>
      <c r="BW117" s="1126"/>
      <c r="BX117" s="1125"/>
      <c r="BY117" s="1126"/>
      <c r="BZ117" s="1125"/>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68"/>
      <c r="B118" s="1158" t="s">
        <v>1277</v>
      </c>
      <c r="C118" s="1159" t="s">
        <v>1277</v>
      </c>
      <c r="D118" s="1160" t="s">
        <v>1277</v>
      </c>
      <c r="E118" s="1161" t="s">
        <v>1277</v>
      </c>
      <c r="F118" s="1162" t="s">
        <v>1277</v>
      </c>
      <c r="G118" s="1158" t="s">
        <v>1277</v>
      </c>
      <c r="H118" s="1160"/>
      <c r="I118" s="1161"/>
      <c r="J118" s="1125"/>
      <c r="K118" s="1125"/>
      <c r="L118" s="1126"/>
      <c r="M118" s="1125"/>
      <c r="N118" s="1126"/>
      <c r="O118" s="1126"/>
      <c r="P118" s="1126"/>
      <c r="Q118" s="1126"/>
      <c r="R118" s="1125"/>
      <c r="S118" s="1126"/>
      <c r="T118" s="1126"/>
      <c r="U118" s="1126"/>
      <c r="V118" s="1126"/>
      <c r="W118" s="1125"/>
      <c r="X118" s="1125"/>
      <c r="Y118" s="1125"/>
      <c r="Z118" s="1126"/>
      <c r="AA118" s="1125"/>
      <c r="AB118" s="1126"/>
      <c r="AC118" s="1125"/>
      <c r="AD118" s="1125"/>
      <c r="AE118" s="1125"/>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5"/>
      <c r="AY118" s="1126"/>
      <c r="AZ118" s="1126"/>
      <c r="BA118" s="1126"/>
      <c r="BB118" s="1125"/>
      <c r="BC118" s="1126"/>
      <c r="BD118" s="1125"/>
      <c r="BE118" s="1126"/>
      <c r="BF118" s="1126"/>
      <c r="BG118" s="1126"/>
      <c r="BH118" s="1126"/>
      <c r="BI118" s="1126"/>
      <c r="BJ118" s="1126"/>
      <c r="BK118" s="1126"/>
      <c r="BL118" s="1126"/>
      <c r="BM118" s="1126"/>
      <c r="BN118" s="1126"/>
      <c r="BO118" s="1126"/>
      <c r="BP118" s="1126"/>
      <c r="BQ118" s="1126"/>
      <c r="BR118" s="1126"/>
      <c r="BS118" s="1126"/>
      <c r="BT118" s="1126"/>
      <c r="BU118" s="1126"/>
      <c r="BV118" s="1125"/>
      <c r="BW118" s="1126"/>
      <c r="BX118" s="1125"/>
      <c r="BY118" s="1126"/>
      <c r="BZ118" s="1125"/>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68"/>
      <c r="B119" s="1158" t="s">
        <v>1277</v>
      </c>
      <c r="C119" s="1159" t="s">
        <v>1277</v>
      </c>
      <c r="D119" s="1160" t="s">
        <v>1277</v>
      </c>
      <c r="E119" s="1161" t="s">
        <v>1277</v>
      </c>
      <c r="F119" s="1162" t="s">
        <v>1277</v>
      </c>
      <c r="G119" s="1158" t="s">
        <v>1277</v>
      </c>
      <c r="H119" s="1160"/>
      <c r="I119" s="1161"/>
      <c r="J119" s="1125"/>
      <c r="K119" s="1125"/>
      <c r="L119" s="1126"/>
      <c r="M119" s="1125"/>
      <c r="N119" s="1126"/>
      <c r="O119" s="1126"/>
      <c r="P119" s="1126"/>
      <c r="Q119" s="1126"/>
      <c r="R119" s="1125"/>
      <c r="S119" s="1126"/>
      <c r="T119" s="1126"/>
      <c r="U119" s="1126"/>
      <c r="V119" s="1126"/>
      <c r="W119" s="1125"/>
      <c r="X119" s="1125"/>
      <c r="Y119" s="1125"/>
      <c r="Z119" s="1126"/>
      <c r="AA119" s="1125"/>
      <c r="AB119" s="1126"/>
      <c r="AC119" s="1125"/>
      <c r="AD119" s="1125"/>
      <c r="AE119" s="1125"/>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5"/>
      <c r="AY119" s="1126"/>
      <c r="AZ119" s="1126"/>
      <c r="BA119" s="1126"/>
      <c r="BB119" s="1125"/>
      <c r="BC119" s="1126"/>
      <c r="BD119" s="1125"/>
      <c r="BE119" s="1126"/>
      <c r="BF119" s="1126"/>
      <c r="BG119" s="1126"/>
      <c r="BH119" s="1126"/>
      <c r="BI119" s="1126"/>
      <c r="BJ119" s="1126"/>
      <c r="BK119" s="1126"/>
      <c r="BL119" s="1126"/>
      <c r="BM119" s="1126"/>
      <c r="BN119" s="1126"/>
      <c r="BO119" s="1126"/>
      <c r="BP119" s="1126"/>
      <c r="BQ119" s="1126"/>
      <c r="BR119" s="1126"/>
      <c r="BS119" s="1126"/>
      <c r="BT119" s="1126"/>
      <c r="BU119" s="1126"/>
      <c r="BV119" s="1125"/>
      <c r="BW119" s="1126"/>
      <c r="BX119" s="1125"/>
      <c r="BY119" s="1126"/>
      <c r="BZ119" s="1125"/>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68"/>
      <c r="B120" s="1158" t="s">
        <v>1277</v>
      </c>
      <c r="C120" s="1159" t="s">
        <v>1277</v>
      </c>
      <c r="D120" s="1160" t="s">
        <v>1277</v>
      </c>
      <c r="E120" s="1161" t="s">
        <v>1277</v>
      </c>
      <c r="F120" s="1162" t="s">
        <v>1277</v>
      </c>
      <c r="G120" s="1158" t="s">
        <v>1277</v>
      </c>
      <c r="H120" s="1160"/>
      <c r="I120" s="1161"/>
      <c r="J120" s="1125"/>
      <c r="K120" s="1125"/>
      <c r="L120" s="1126"/>
      <c r="M120" s="1125"/>
      <c r="N120" s="1126"/>
      <c r="O120" s="1126"/>
      <c r="P120" s="1126"/>
      <c r="Q120" s="1126"/>
      <c r="R120" s="1125"/>
      <c r="S120" s="1126"/>
      <c r="T120" s="1126"/>
      <c r="U120" s="1126"/>
      <c r="V120" s="1126"/>
      <c r="W120" s="1125"/>
      <c r="X120" s="1125"/>
      <c r="Y120" s="1125"/>
      <c r="Z120" s="1126"/>
      <c r="AA120" s="1125"/>
      <c r="AB120" s="1126"/>
      <c r="AC120" s="1125"/>
      <c r="AD120" s="1125"/>
      <c r="AE120" s="1125"/>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5"/>
      <c r="AY120" s="1126"/>
      <c r="AZ120" s="1126"/>
      <c r="BA120" s="1126"/>
      <c r="BB120" s="1125"/>
      <c r="BC120" s="1126"/>
      <c r="BD120" s="1125"/>
      <c r="BE120" s="1126"/>
      <c r="BF120" s="1126"/>
      <c r="BG120" s="1126"/>
      <c r="BH120" s="1126"/>
      <c r="BI120" s="1126"/>
      <c r="BJ120" s="1126"/>
      <c r="BK120" s="1126"/>
      <c r="BL120" s="1126"/>
      <c r="BM120" s="1126"/>
      <c r="BN120" s="1126"/>
      <c r="BO120" s="1126"/>
      <c r="BP120" s="1126"/>
      <c r="BQ120" s="1126"/>
      <c r="BR120" s="1126"/>
      <c r="BS120" s="1126"/>
      <c r="BT120" s="1126"/>
      <c r="BU120" s="1126"/>
      <c r="BV120" s="1125"/>
      <c r="BW120" s="1126"/>
      <c r="BX120" s="1125"/>
      <c r="BY120" s="1126"/>
      <c r="BZ120" s="1125"/>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68"/>
      <c r="B121" s="1158" t="s">
        <v>1277</v>
      </c>
      <c r="C121" s="1159" t="s">
        <v>1277</v>
      </c>
      <c r="D121" s="1160" t="s">
        <v>1277</v>
      </c>
      <c r="E121" s="1161" t="s">
        <v>1277</v>
      </c>
      <c r="F121" s="1162" t="s">
        <v>1277</v>
      </c>
      <c r="G121" s="1158" t="s">
        <v>1277</v>
      </c>
      <c r="H121" s="1160"/>
      <c r="I121" s="1161"/>
      <c r="J121" s="1125"/>
      <c r="K121" s="1125"/>
      <c r="L121" s="1126"/>
      <c r="M121" s="1125"/>
      <c r="N121" s="1126"/>
      <c r="O121" s="1126"/>
      <c r="P121" s="1126"/>
      <c r="Q121" s="1126"/>
      <c r="R121" s="1125"/>
      <c r="S121" s="1126"/>
      <c r="T121" s="1126"/>
      <c r="U121" s="1126"/>
      <c r="V121" s="1126"/>
      <c r="W121" s="1125"/>
      <c r="X121" s="1125"/>
      <c r="Y121" s="1125"/>
      <c r="Z121" s="1126"/>
      <c r="AA121" s="1125"/>
      <c r="AB121" s="1126"/>
      <c r="AC121" s="1125"/>
      <c r="AD121" s="1125"/>
      <c r="AE121" s="1125"/>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5"/>
      <c r="AY121" s="1126"/>
      <c r="AZ121" s="1126"/>
      <c r="BA121" s="1126"/>
      <c r="BB121" s="1125"/>
      <c r="BC121" s="1126"/>
      <c r="BD121" s="1125"/>
      <c r="BE121" s="1126"/>
      <c r="BF121" s="1126"/>
      <c r="BG121" s="1126"/>
      <c r="BH121" s="1126"/>
      <c r="BI121" s="1126"/>
      <c r="BJ121" s="1126"/>
      <c r="BK121" s="1126"/>
      <c r="BL121" s="1126"/>
      <c r="BM121" s="1126"/>
      <c r="BN121" s="1126"/>
      <c r="BO121" s="1126"/>
      <c r="BP121" s="1126"/>
      <c r="BQ121" s="1126"/>
      <c r="BR121" s="1126"/>
      <c r="BS121" s="1126"/>
      <c r="BT121" s="1126"/>
      <c r="BU121" s="1126"/>
      <c r="BV121" s="1125"/>
      <c r="BW121" s="1126"/>
      <c r="BX121" s="1125"/>
      <c r="BY121" s="1126"/>
      <c r="BZ121" s="1125"/>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68"/>
      <c r="B122" s="1158" t="s">
        <v>1277</v>
      </c>
      <c r="C122" s="1159" t="s">
        <v>1277</v>
      </c>
      <c r="D122" s="1160" t="s">
        <v>1277</v>
      </c>
      <c r="E122" s="1161" t="s">
        <v>1277</v>
      </c>
      <c r="F122" s="1162" t="s">
        <v>1277</v>
      </c>
      <c r="G122" s="1158" t="s">
        <v>1277</v>
      </c>
      <c r="H122" s="1160"/>
      <c r="I122" s="1161"/>
      <c r="J122" s="1125"/>
      <c r="K122" s="1125"/>
      <c r="L122" s="1126"/>
      <c r="M122" s="1125"/>
      <c r="N122" s="1126"/>
      <c r="O122" s="1126"/>
      <c r="P122" s="1126"/>
      <c r="Q122" s="1126"/>
      <c r="R122" s="1125"/>
      <c r="S122" s="1126"/>
      <c r="T122" s="1126"/>
      <c r="U122" s="1126"/>
      <c r="V122" s="1126"/>
      <c r="W122" s="1125"/>
      <c r="X122" s="1125"/>
      <c r="Y122" s="1125"/>
      <c r="Z122" s="1126"/>
      <c r="AA122" s="1125"/>
      <c r="AB122" s="1126"/>
      <c r="AC122" s="1125"/>
      <c r="AD122" s="1125"/>
      <c r="AE122" s="1125"/>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6"/>
      <c r="AY122" s="1126"/>
      <c r="AZ122" s="1126"/>
      <c r="BA122" s="1126"/>
      <c r="BB122" s="1125"/>
      <c r="BC122" s="1126"/>
      <c r="BD122" s="1125"/>
      <c r="BE122" s="1126"/>
      <c r="BF122" s="1126"/>
      <c r="BG122" s="1126"/>
      <c r="BH122" s="1126"/>
      <c r="BI122" s="1126"/>
      <c r="BJ122" s="1126"/>
      <c r="BK122" s="1126"/>
      <c r="BL122" s="1126"/>
      <c r="BM122" s="1126"/>
      <c r="BN122" s="1126"/>
      <c r="BO122" s="1126"/>
      <c r="BP122" s="1126"/>
      <c r="BQ122" s="1126"/>
      <c r="BR122" s="1126"/>
      <c r="BS122" s="1126"/>
      <c r="BT122" s="1126"/>
      <c r="BU122" s="1126"/>
      <c r="BV122" s="1125"/>
      <c r="BW122" s="1126"/>
      <c r="BX122" s="1125"/>
      <c r="BY122" s="1126"/>
      <c r="BZ122" s="1125"/>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68"/>
      <c r="B123" s="1158" t="s">
        <v>1277</v>
      </c>
      <c r="C123" s="1159" t="s">
        <v>1277</v>
      </c>
      <c r="D123" s="1160" t="s">
        <v>1277</v>
      </c>
      <c r="E123" s="1161" t="s">
        <v>1277</v>
      </c>
      <c r="F123" s="1162" t="s">
        <v>1277</v>
      </c>
      <c r="G123" s="1158" t="s">
        <v>1277</v>
      </c>
      <c r="H123" s="1160"/>
      <c r="I123" s="1161"/>
      <c r="J123" s="1125"/>
      <c r="K123" s="1125"/>
      <c r="L123" s="1126"/>
      <c r="M123" s="1125"/>
      <c r="N123" s="1126"/>
      <c r="O123" s="1126"/>
      <c r="P123" s="1126"/>
      <c r="Q123" s="1126"/>
      <c r="R123" s="1125"/>
      <c r="S123" s="1126"/>
      <c r="T123" s="1126"/>
      <c r="U123" s="1126"/>
      <c r="V123" s="1126"/>
      <c r="W123" s="1125"/>
      <c r="X123" s="1125"/>
      <c r="Y123" s="1125"/>
      <c r="Z123" s="1126"/>
      <c r="AA123" s="1125"/>
      <c r="AB123" s="1126"/>
      <c r="AC123" s="1125"/>
      <c r="AD123" s="1125"/>
      <c r="AE123" s="1125"/>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6"/>
      <c r="AY123" s="1126"/>
      <c r="AZ123" s="1126"/>
      <c r="BA123" s="1126"/>
      <c r="BB123" s="1125"/>
      <c r="BC123" s="1126"/>
      <c r="BD123" s="1125"/>
      <c r="BE123" s="1126"/>
      <c r="BF123" s="1126"/>
      <c r="BG123" s="1126"/>
      <c r="BH123" s="1126"/>
      <c r="BI123" s="1126"/>
      <c r="BJ123" s="1126"/>
      <c r="BK123" s="1126"/>
      <c r="BL123" s="1126"/>
      <c r="BM123" s="1126"/>
      <c r="BN123" s="1126"/>
      <c r="BO123" s="1126"/>
      <c r="BP123" s="1126"/>
      <c r="BQ123" s="1126"/>
      <c r="BR123" s="1126"/>
      <c r="BS123" s="1126"/>
      <c r="BT123" s="1126"/>
      <c r="BU123" s="1126"/>
      <c r="BV123" s="1125"/>
      <c r="BW123" s="1126"/>
      <c r="BX123" s="1125"/>
      <c r="BY123" s="1126"/>
      <c r="BZ123" s="1125"/>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68"/>
      <c r="B124" s="1158" t="s">
        <v>1277</v>
      </c>
      <c r="C124" s="1159" t="s">
        <v>1277</v>
      </c>
      <c r="D124" s="1160" t="s">
        <v>1277</v>
      </c>
      <c r="E124" s="1161" t="s">
        <v>1277</v>
      </c>
      <c r="F124" s="1162" t="s">
        <v>1277</v>
      </c>
      <c r="G124" s="1158" t="s">
        <v>1277</v>
      </c>
      <c r="H124" s="1160"/>
      <c r="I124" s="1161"/>
      <c r="J124" s="1125"/>
      <c r="K124" s="1125"/>
      <c r="L124" s="1126"/>
      <c r="M124" s="1125"/>
      <c r="N124" s="1126"/>
      <c r="O124" s="1126"/>
      <c r="P124" s="1126"/>
      <c r="Q124" s="1126"/>
      <c r="R124" s="1125"/>
      <c r="S124" s="1126"/>
      <c r="T124" s="1126"/>
      <c r="U124" s="1126"/>
      <c r="V124" s="1126"/>
      <c r="W124" s="1125"/>
      <c r="X124" s="1125"/>
      <c r="Y124" s="1125"/>
      <c r="Z124" s="1126"/>
      <c r="AA124" s="1125"/>
      <c r="AB124" s="1126"/>
      <c r="AC124" s="1125"/>
      <c r="AD124" s="1125"/>
      <c r="AE124" s="1125"/>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6"/>
      <c r="AY124" s="1126"/>
      <c r="AZ124" s="1126"/>
      <c r="BA124" s="1126"/>
      <c r="BB124" s="1125"/>
      <c r="BC124" s="1126"/>
      <c r="BD124" s="1125"/>
      <c r="BE124" s="1126"/>
      <c r="BF124" s="1126"/>
      <c r="BG124" s="1126"/>
      <c r="BH124" s="1126"/>
      <c r="BI124" s="1126"/>
      <c r="BJ124" s="1126"/>
      <c r="BK124" s="1126"/>
      <c r="BL124" s="1126"/>
      <c r="BM124" s="1126"/>
      <c r="BN124" s="1126"/>
      <c r="BO124" s="1126"/>
      <c r="BP124" s="1126"/>
      <c r="BQ124" s="1126"/>
      <c r="BR124" s="1126"/>
      <c r="BS124" s="1126"/>
      <c r="BT124" s="1126"/>
      <c r="BU124" s="1126"/>
      <c r="BV124" s="1125"/>
      <c r="BW124" s="1126"/>
      <c r="BX124" s="1125"/>
      <c r="BY124" s="1126"/>
      <c r="BZ124" s="1125"/>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68"/>
      <c r="B125" s="1158" t="s">
        <v>1277</v>
      </c>
      <c r="C125" s="1159" t="s">
        <v>1277</v>
      </c>
      <c r="D125" s="1160" t="s">
        <v>1277</v>
      </c>
      <c r="E125" s="1161" t="s">
        <v>1277</v>
      </c>
      <c r="F125" s="1162" t="s">
        <v>1277</v>
      </c>
      <c r="G125" s="1158" t="s">
        <v>1277</v>
      </c>
      <c r="H125" s="1160"/>
      <c r="I125" s="1161"/>
      <c r="J125" s="1125"/>
      <c r="K125" s="1125"/>
      <c r="L125" s="1126"/>
      <c r="M125" s="1125"/>
      <c r="N125" s="1126"/>
      <c r="O125" s="1126"/>
      <c r="P125" s="1126"/>
      <c r="Q125" s="1126"/>
      <c r="R125" s="1125"/>
      <c r="S125" s="1126"/>
      <c r="T125" s="1126"/>
      <c r="U125" s="1126"/>
      <c r="V125" s="1126"/>
      <c r="W125" s="1125"/>
      <c r="X125" s="1125"/>
      <c r="Y125" s="1125"/>
      <c r="Z125" s="1126"/>
      <c r="AA125" s="1125"/>
      <c r="AB125" s="1126"/>
      <c r="AC125" s="1125"/>
      <c r="AD125" s="1125"/>
      <c r="AE125" s="1125"/>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6"/>
      <c r="AY125" s="1126"/>
      <c r="AZ125" s="1126"/>
      <c r="BA125" s="1126"/>
      <c r="BB125" s="1125"/>
      <c r="BC125" s="1126"/>
      <c r="BD125" s="1125"/>
      <c r="BE125" s="1126"/>
      <c r="BF125" s="1126"/>
      <c r="BG125" s="1126"/>
      <c r="BH125" s="1126"/>
      <c r="BI125" s="1126"/>
      <c r="BJ125" s="1126"/>
      <c r="BK125" s="1126"/>
      <c r="BL125" s="1126"/>
      <c r="BM125" s="1126"/>
      <c r="BN125" s="1126"/>
      <c r="BO125" s="1126"/>
      <c r="BP125" s="1126"/>
      <c r="BQ125" s="1126"/>
      <c r="BR125" s="1126"/>
      <c r="BS125" s="1126"/>
      <c r="BT125" s="1126"/>
      <c r="BU125" s="1126"/>
      <c r="BV125" s="1125"/>
      <c r="BW125" s="1126"/>
      <c r="BX125" s="1125"/>
      <c r="BY125" s="1126"/>
      <c r="BZ125" s="1125"/>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68"/>
      <c r="B126" s="1158" t="s">
        <v>1277</v>
      </c>
      <c r="C126" s="1159" t="s">
        <v>1277</v>
      </c>
      <c r="D126" s="1160" t="s">
        <v>1277</v>
      </c>
      <c r="E126" s="1161" t="s">
        <v>1277</v>
      </c>
      <c r="F126" s="1162" t="s">
        <v>1277</v>
      </c>
      <c r="G126" s="1158" t="s">
        <v>1277</v>
      </c>
      <c r="H126" s="1160"/>
      <c r="I126" s="1161"/>
      <c r="J126" s="1125"/>
      <c r="K126" s="1125"/>
      <c r="L126" s="1126"/>
      <c r="M126" s="1125"/>
      <c r="N126" s="1126"/>
      <c r="O126" s="1126"/>
      <c r="P126" s="1126"/>
      <c r="Q126" s="1126"/>
      <c r="R126" s="1125"/>
      <c r="S126" s="1126"/>
      <c r="T126" s="1126"/>
      <c r="U126" s="1126"/>
      <c r="V126" s="1126"/>
      <c r="W126" s="1125"/>
      <c r="X126" s="1125"/>
      <c r="Y126" s="1125"/>
      <c r="Z126" s="1126"/>
      <c r="AA126" s="1125"/>
      <c r="AB126" s="1126"/>
      <c r="AC126" s="1125"/>
      <c r="AD126" s="1125"/>
      <c r="AE126" s="1125"/>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6"/>
      <c r="AY126" s="1126"/>
      <c r="AZ126" s="1126"/>
      <c r="BA126" s="1126"/>
      <c r="BB126" s="1126"/>
      <c r="BC126" s="1126"/>
      <c r="BD126" s="1125"/>
      <c r="BE126" s="1126"/>
      <c r="BF126" s="1126"/>
      <c r="BG126" s="1126"/>
      <c r="BH126" s="1126"/>
      <c r="BI126" s="1126"/>
      <c r="BJ126" s="1126"/>
      <c r="BK126" s="1126"/>
      <c r="BL126" s="1126"/>
      <c r="BM126" s="1126"/>
      <c r="BN126" s="1126"/>
      <c r="BO126" s="1126"/>
      <c r="BP126" s="1126"/>
      <c r="BQ126" s="1126"/>
      <c r="BR126" s="1126"/>
      <c r="BS126" s="1126"/>
      <c r="BT126" s="1126"/>
      <c r="BU126" s="1126"/>
      <c r="BV126" s="1125"/>
      <c r="BW126" s="1126"/>
      <c r="BX126" s="1125"/>
      <c r="BY126" s="1126"/>
      <c r="BZ126" s="1125"/>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68"/>
      <c r="B127" s="1158" t="s">
        <v>1277</v>
      </c>
      <c r="C127" s="1159" t="s">
        <v>1277</v>
      </c>
      <c r="D127" s="1160" t="s">
        <v>1277</v>
      </c>
      <c r="E127" s="1161" t="s">
        <v>1277</v>
      </c>
      <c r="F127" s="1162" t="s">
        <v>1277</v>
      </c>
      <c r="G127" s="1158" t="s">
        <v>1277</v>
      </c>
      <c r="H127" s="1160"/>
      <c r="I127" s="1161"/>
      <c r="J127" s="1125"/>
      <c r="K127" s="1125"/>
      <c r="L127" s="1126"/>
      <c r="M127" s="1125"/>
      <c r="N127" s="1126"/>
      <c r="O127" s="1126"/>
      <c r="P127" s="1126"/>
      <c r="Q127" s="1126"/>
      <c r="R127" s="1125"/>
      <c r="S127" s="1126"/>
      <c r="T127" s="1126"/>
      <c r="U127" s="1126"/>
      <c r="V127" s="1126"/>
      <c r="W127" s="1125"/>
      <c r="X127" s="1125"/>
      <c r="Y127" s="1125"/>
      <c r="Z127" s="1126"/>
      <c r="AA127" s="1125"/>
      <c r="AB127" s="1126"/>
      <c r="AC127" s="1125"/>
      <c r="AD127" s="1125"/>
      <c r="AE127" s="1125"/>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6"/>
      <c r="AY127" s="1126"/>
      <c r="AZ127" s="1126"/>
      <c r="BA127" s="1126"/>
      <c r="BB127" s="1126"/>
      <c r="BC127" s="1126"/>
      <c r="BD127" s="1125"/>
      <c r="BE127" s="1126"/>
      <c r="BF127" s="1126"/>
      <c r="BG127" s="1126"/>
      <c r="BH127" s="1126"/>
      <c r="BI127" s="1126"/>
      <c r="BJ127" s="1126"/>
      <c r="BK127" s="1126"/>
      <c r="BL127" s="1126"/>
      <c r="BM127" s="1126"/>
      <c r="BN127" s="1126"/>
      <c r="BO127" s="1126"/>
      <c r="BP127" s="1126"/>
      <c r="BQ127" s="1126"/>
      <c r="BR127" s="1126"/>
      <c r="BS127" s="1126"/>
      <c r="BT127" s="1126"/>
      <c r="BU127" s="1126"/>
      <c r="BV127" s="1125"/>
      <c r="BW127" s="1126"/>
      <c r="BX127" s="1125"/>
      <c r="BY127" s="1126"/>
      <c r="BZ127" s="1125"/>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68"/>
      <c r="B128" s="1158" t="s">
        <v>1277</v>
      </c>
      <c r="C128" s="1159" t="s">
        <v>1277</v>
      </c>
      <c r="D128" s="1160" t="s">
        <v>1277</v>
      </c>
      <c r="E128" s="1161" t="s">
        <v>1277</v>
      </c>
      <c r="F128" s="1162" t="s">
        <v>1277</v>
      </c>
      <c r="G128" s="1158" t="s">
        <v>1277</v>
      </c>
      <c r="H128" s="1160"/>
      <c r="I128" s="1161"/>
      <c r="J128" s="1125"/>
      <c r="K128" s="1125"/>
      <c r="L128" s="1126"/>
      <c r="M128" s="1125"/>
      <c r="N128" s="1126"/>
      <c r="O128" s="1126"/>
      <c r="P128" s="1126"/>
      <c r="Q128" s="1126"/>
      <c r="R128" s="1125"/>
      <c r="S128" s="1126"/>
      <c r="T128" s="1126"/>
      <c r="U128" s="1126"/>
      <c r="V128" s="1126"/>
      <c r="W128" s="1125"/>
      <c r="X128" s="1125"/>
      <c r="Y128" s="1125"/>
      <c r="Z128" s="1126"/>
      <c r="AA128" s="1126"/>
      <c r="AB128" s="1126"/>
      <c r="AC128" s="1125"/>
      <c r="AD128" s="1125"/>
      <c r="AE128" s="1125"/>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6"/>
      <c r="AY128" s="1126"/>
      <c r="AZ128" s="1126"/>
      <c r="BA128" s="1126"/>
      <c r="BB128" s="1126"/>
      <c r="BC128" s="1126"/>
      <c r="BD128" s="1125"/>
      <c r="BE128" s="1126"/>
      <c r="BF128" s="1126"/>
      <c r="BG128" s="1126"/>
      <c r="BH128" s="1126"/>
      <c r="BI128" s="1126"/>
      <c r="BJ128" s="1126"/>
      <c r="BK128" s="1126"/>
      <c r="BL128" s="1126"/>
      <c r="BM128" s="1126"/>
      <c r="BN128" s="1126"/>
      <c r="BO128" s="1126"/>
      <c r="BP128" s="1126"/>
      <c r="BQ128" s="1126"/>
      <c r="BR128" s="1126"/>
      <c r="BS128" s="1126"/>
      <c r="BT128" s="1126"/>
      <c r="BU128" s="1126"/>
      <c r="BV128" s="1125"/>
      <c r="BW128" s="1126"/>
      <c r="BX128" s="1125"/>
      <c r="BY128" s="1126"/>
      <c r="BZ128" s="1125"/>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68"/>
      <c r="B129" s="1158" t="s">
        <v>1277</v>
      </c>
      <c r="C129" s="1159" t="s">
        <v>1277</v>
      </c>
      <c r="D129" s="1160" t="s">
        <v>1277</v>
      </c>
      <c r="E129" s="1161" t="s">
        <v>1277</v>
      </c>
      <c r="F129" s="1162" t="s">
        <v>1277</v>
      </c>
      <c r="G129" s="1158" t="s">
        <v>1277</v>
      </c>
      <c r="H129" s="1160"/>
      <c r="I129" s="1161"/>
      <c r="J129" s="1125"/>
      <c r="K129" s="1125"/>
      <c r="L129" s="1126"/>
      <c r="M129" s="1125"/>
      <c r="N129" s="1126"/>
      <c r="O129" s="1126"/>
      <c r="P129" s="1126"/>
      <c r="Q129" s="1126"/>
      <c r="R129" s="1125"/>
      <c r="S129" s="1126"/>
      <c r="T129" s="1126"/>
      <c r="U129" s="1126"/>
      <c r="V129" s="1126"/>
      <c r="W129" s="1125"/>
      <c r="X129" s="1125"/>
      <c r="Y129" s="1125"/>
      <c r="Z129" s="1126"/>
      <c r="AA129" s="1126"/>
      <c r="AB129" s="1126"/>
      <c r="AC129" s="1125"/>
      <c r="AD129" s="1125"/>
      <c r="AE129" s="1125"/>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6"/>
      <c r="AY129" s="1126"/>
      <c r="AZ129" s="1126"/>
      <c r="BA129" s="1126"/>
      <c r="BB129" s="1126"/>
      <c r="BC129" s="1126"/>
      <c r="BD129" s="1125"/>
      <c r="BE129" s="1126"/>
      <c r="BF129" s="1126"/>
      <c r="BG129" s="1126"/>
      <c r="BH129" s="1126"/>
      <c r="BI129" s="1126"/>
      <c r="BJ129" s="1126"/>
      <c r="BK129" s="1126"/>
      <c r="BL129" s="1126"/>
      <c r="BM129" s="1126"/>
      <c r="BN129" s="1126"/>
      <c r="BO129" s="1126"/>
      <c r="BP129" s="1126"/>
      <c r="BQ129" s="1126"/>
      <c r="BR129" s="1126"/>
      <c r="BS129" s="1126"/>
      <c r="BT129" s="1126"/>
      <c r="BU129" s="1126"/>
      <c r="BV129" s="1125"/>
      <c r="BW129" s="1126"/>
      <c r="BX129" s="1125"/>
      <c r="BY129" s="1126"/>
      <c r="BZ129" s="1125"/>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68"/>
      <c r="B130" s="1158" t="s">
        <v>1277</v>
      </c>
      <c r="C130" s="1159" t="s">
        <v>1277</v>
      </c>
      <c r="D130" s="1160" t="s">
        <v>1277</v>
      </c>
      <c r="E130" s="1161" t="s">
        <v>1277</v>
      </c>
      <c r="F130" s="1162" t="s">
        <v>1277</v>
      </c>
      <c r="G130" s="1158" t="s">
        <v>1277</v>
      </c>
      <c r="H130" s="1160"/>
      <c r="I130" s="1161"/>
      <c r="J130" s="1125"/>
      <c r="K130" s="1125"/>
      <c r="L130" s="1126"/>
      <c r="M130" s="1125"/>
      <c r="N130" s="1126"/>
      <c r="O130" s="1126"/>
      <c r="P130" s="1126"/>
      <c r="Q130" s="1126"/>
      <c r="R130" s="1125"/>
      <c r="S130" s="1126"/>
      <c r="T130" s="1126"/>
      <c r="U130" s="1126"/>
      <c r="V130" s="1126"/>
      <c r="W130" s="1125"/>
      <c r="X130" s="1125"/>
      <c r="Y130" s="1125"/>
      <c r="Z130" s="1126"/>
      <c r="AA130" s="1126"/>
      <c r="AB130" s="1126"/>
      <c r="AC130" s="1125"/>
      <c r="AD130" s="1125"/>
      <c r="AE130" s="1125"/>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6"/>
      <c r="AY130" s="1126"/>
      <c r="AZ130" s="1126"/>
      <c r="BA130" s="1126"/>
      <c r="BB130" s="1126"/>
      <c r="BC130" s="1126"/>
      <c r="BD130" s="1125"/>
      <c r="BE130" s="1126"/>
      <c r="BF130" s="1126"/>
      <c r="BG130" s="1126"/>
      <c r="BH130" s="1126"/>
      <c r="BI130" s="1126"/>
      <c r="BJ130" s="1126"/>
      <c r="BK130" s="1126"/>
      <c r="BL130" s="1126"/>
      <c r="BM130" s="1126"/>
      <c r="BN130" s="1126"/>
      <c r="BO130" s="1126"/>
      <c r="BP130" s="1126"/>
      <c r="BQ130" s="1126"/>
      <c r="BR130" s="1126"/>
      <c r="BS130" s="1126"/>
      <c r="BT130" s="1126"/>
      <c r="BU130" s="1126"/>
      <c r="BV130" s="1125"/>
      <c r="BW130" s="1126"/>
      <c r="BX130" s="1125"/>
      <c r="BY130" s="1126"/>
      <c r="BZ130" s="1125"/>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68"/>
      <c r="B131" s="1158" t="s">
        <v>1277</v>
      </c>
      <c r="C131" s="1159" t="s">
        <v>1277</v>
      </c>
      <c r="D131" s="1160" t="s">
        <v>1277</v>
      </c>
      <c r="E131" s="1161" t="s">
        <v>1277</v>
      </c>
      <c r="F131" s="1162" t="s">
        <v>1277</v>
      </c>
      <c r="G131" s="1158" t="s">
        <v>1277</v>
      </c>
      <c r="H131" s="1160"/>
      <c r="I131" s="1161"/>
      <c r="J131" s="1125"/>
      <c r="K131" s="1125"/>
      <c r="L131" s="1126"/>
      <c r="M131" s="1125"/>
      <c r="N131" s="1126"/>
      <c r="O131" s="1126"/>
      <c r="P131" s="1126"/>
      <c r="Q131" s="1126"/>
      <c r="R131" s="1125"/>
      <c r="S131" s="1126"/>
      <c r="T131" s="1126"/>
      <c r="U131" s="1126"/>
      <c r="V131" s="1126"/>
      <c r="W131" s="1125"/>
      <c r="X131" s="1125"/>
      <c r="Y131" s="1125"/>
      <c r="Z131" s="1126"/>
      <c r="AA131" s="1126"/>
      <c r="AB131" s="1126"/>
      <c r="AC131" s="1125"/>
      <c r="AD131" s="1125"/>
      <c r="AE131" s="1125"/>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6"/>
      <c r="AY131" s="1126"/>
      <c r="AZ131" s="1126"/>
      <c r="BA131" s="1126"/>
      <c r="BB131" s="1126"/>
      <c r="BC131" s="1126"/>
      <c r="BD131" s="1125"/>
      <c r="BE131" s="1126"/>
      <c r="BF131" s="1126"/>
      <c r="BG131" s="1126"/>
      <c r="BH131" s="1126"/>
      <c r="BI131" s="1126"/>
      <c r="BJ131" s="1126"/>
      <c r="BK131" s="1126"/>
      <c r="BL131" s="1126"/>
      <c r="BM131" s="1126"/>
      <c r="BN131" s="1126"/>
      <c r="BO131" s="1126"/>
      <c r="BP131" s="1126"/>
      <c r="BQ131" s="1126"/>
      <c r="BR131" s="1126"/>
      <c r="BS131" s="1126"/>
      <c r="BT131" s="1126"/>
      <c r="BU131" s="1126"/>
      <c r="BV131" s="1125"/>
      <c r="BW131" s="1126"/>
      <c r="BX131" s="1125"/>
      <c r="BY131" s="1126"/>
      <c r="BZ131" s="1125"/>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68"/>
      <c r="B132" s="1158" t="s">
        <v>1277</v>
      </c>
      <c r="C132" s="1159" t="s">
        <v>1277</v>
      </c>
      <c r="D132" s="1160" t="s">
        <v>1277</v>
      </c>
      <c r="E132" s="1161" t="s">
        <v>1277</v>
      </c>
      <c r="F132" s="1162" t="s">
        <v>1277</v>
      </c>
      <c r="G132" s="1158" t="s">
        <v>1277</v>
      </c>
      <c r="H132" s="1160"/>
      <c r="I132" s="1161"/>
      <c r="J132" s="1125"/>
      <c r="K132" s="1125"/>
      <c r="L132" s="1126"/>
      <c r="M132" s="1125"/>
      <c r="N132" s="1126"/>
      <c r="O132" s="1126"/>
      <c r="P132" s="1126"/>
      <c r="Q132" s="1126"/>
      <c r="R132" s="1125"/>
      <c r="S132" s="1126"/>
      <c r="T132" s="1126"/>
      <c r="U132" s="1126"/>
      <c r="V132" s="1126"/>
      <c r="W132" s="1125"/>
      <c r="X132" s="1125"/>
      <c r="Y132" s="1125"/>
      <c r="Z132" s="1126"/>
      <c r="AA132" s="1126"/>
      <c r="AB132" s="1126"/>
      <c r="AC132" s="1125"/>
      <c r="AD132" s="1125"/>
      <c r="AE132" s="1125"/>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6"/>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5"/>
      <c r="BW132" s="1126"/>
      <c r="BX132" s="1125"/>
      <c r="BY132" s="1126"/>
      <c r="BZ132" s="1125"/>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68"/>
      <c r="B133" s="1158" t="s">
        <v>1277</v>
      </c>
      <c r="C133" s="1159" t="s">
        <v>1277</v>
      </c>
      <c r="D133" s="1160" t="s">
        <v>1277</v>
      </c>
      <c r="E133" s="1161" t="s">
        <v>1277</v>
      </c>
      <c r="F133" s="1162" t="s">
        <v>1277</v>
      </c>
      <c r="G133" s="1158" t="s">
        <v>1277</v>
      </c>
      <c r="H133" s="1160"/>
      <c r="I133" s="1161"/>
      <c r="J133" s="1125"/>
      <c r="K133" s="1125"/>
      <c r="L133" s="1126"/>
      <c r="M133" s="1125"/>
      <c r="N133" s="1126"/>
      <c r="O133" s="1126"/>
      <c r="P133" s="1126"/>
      <c r="Q133" s="1126"/>
      <c r="R133" s="1125"/>
      <c r="S133" s="1126"/>
      <c r="T133" s="1126"/>
      <c r="U133" s="1126"/>
      <c r="V133" s="1126"/>
      <c r="W133" s="1125"/>
      <c r="X133" s="1125"/>
      <c r="Y133" s="1125"/>
      <c r="Z133" s="1126"/>
      <c r="AA133" s="1126"/>
      <c r="AB133" s="1126"/>
      <c r="AC133" s="1125"/>
      <c r="AD133" s="1125"/>
      <c r="AE133" s="1125"/>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6"/>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5"/>
      <c r="BW133" s="1126"/>
      <c r="BX133" s="1125"/>
      <c r="BY133" s="1126"/>
      <c r="BZ133" s="1125"/>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68"/>
      <c r="B134" s="1158" t="s">
        <v>1277</v>
      </c>
      <c r="C134" s="1159" t="s">
        <v>1277</v>
      </c>
      <c r="D134" s="1160" t="s">
        <v>1277</v>
      </c>
      <c r="E134" s="1161" t="s">
        <v>1277</v>
      </c>
      <c r="F134" s="1162" t="s">
        <v>1277</v>
      </c>
      <c r="G134" s="1158" t="s">
        <v>1277</v>
      </c>
      <c r="H134" s="1160"/>
      <c r="I134" s="1161"/>
      <c r="J134" s="1125"/>
      <c r="K134" s="1125"/>
      <c r="L134" s="1126"/>
      <c r="M134" s="1125"/>
      <c r="N134" s="1126"/>
      <c r="O134" s="1126"/>
      <c r="P134" s="1126"/>
      <c r="Q134" s="1126"/>
      <c r="R134" s="1125"/>
      <c r="S134" s="1126"/>
      <c r="T134" s="1126"/>
      <c r="U134" s="1126"/>
      <c r="V134" s="1126"/>
      <c r="W134" s="1125"/>
      <c r="X134" s="1125"/>
      <c r="Y134" s="1125"/>
      <c r="Z134" s="1126"/>
      <c r="AA134" s="1126"/>
      <c r="AB134" s="1126"/>
      <c r="AC134" s="1125"/>
      <c r="AD134" s="1125"/>
      <c r="AE134" s="1125"/>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6"/>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5"/>
      <c r="BW134" s="1126"/>
      <c r="BX134" s="1125"/>
      <c r="BY134" s="1126"/>
      <c r="BZ134" s="1125"/>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68"/>
      <c r="B135" s="1158" t="s">
        <v>1277</v>
      </c>
      <c r="C135" s="1159" t="s">
        <v>1277</v>
      </c>
      <c r="D135" s="1160" t="s">
        <v>1277</v>
      </c>
      <c r="E135" s="1161" t="s">
        <v>1277</v>
      </c>
      <c r="F135" s="1162" t="s">
        <v>1277</v>
      </c>
      <c r="G135" s="1158" t="s">
        <v>1277</v>
      </c>
      <c r="H135" s="1160"/>
      <c r="I135" s="1161"/>
      <c r="J135" s="1125"/>
      <c r="K135" s="1125"/>
      <c r="L135" s="1126"/>
      <c r="M135" s="1125"/>
      <c r="N135" s="1126"/>
      <c r="O135" s="1126"/>
      <c r="P135" s="1126"/>
      <c r="Q135" s="1126"/>
      <c r="R135" s="1125"/>
      <c r="S135" s="1126"/>
      <c r="T135" s="1126"/>
      <c r="U135" s="1126"/>
      <c r="V135" s="1126"/>
      <c r="W135" s="1125"/>
      <c r="X135" s="1125"/>
      <c r="Y135" s="1125"/>
      <c r="Z135" s="1126"/>
      <c r="AA135" s="1126"/>
      <c r="AB135" s="1126"/>
      <c r="AC135" s="1125"/>
      <c r="AD135" s="1125"/>
      <c r="AE135" s="1125"/>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6"/>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5"/>
      <c r="BW135" s="1126"/>
      <c r="BX135" s="1125"/>
      <c r="BY135" s="1126"/>
      <c r="BZ135" s="1125"/>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68"/>
      <c r="B136" s="1158" t="s">
        <v>1277</v>
      </c>
      <c r="C136" s="1159" t="s">
        <v>1277</v>
      </c>
      <c r="D136" s="1160" t="s">
        <v>1277</v>
      </c>
      <c r="E136" s="1161" t="s">
        <v>1277</v>
      </c>
      <c r="F136" s="1162" t="s">
        <v>1277</v>
      </c>
      <c r="G136" s="1158" t="s">
        <v>1277</v>
      </c>
      <c r="H136" s="1160"/>
      <c r="I136" s="1161"/>
      <c r="J136" s="1125"/>
      <c r="K136" s="1125"/>
      <c r="L136" s="1126"/>
      <c r="M136" s="1125"/>
      <c r="N136" s="1126"/>
      <c r="O136" s="1126"/>
      <c r="P136" s="1126"/>
      <c r="Q136" s="1126"/>
      <c r="R136" s="1125"/>
      <c r="S136" s="1126"/>
      <c r="T136" s="1126"/>
      <c r="U136" s="1126"/>
      <c r="V136" s="1126"/>
      <c r="W136" s="1125"/>
      <c r="X136" s="1125"/>
      <c r="Y136" s="1125"/>
      <c r="Z136" s="1126"/>
      <c r="AA136" s="1126"/>
      <c r="AB136" s="1126"/>
      <c r="AC136" s="1125"/>
      <c r="AD136" s="1125"/>
      <c r="AE136" s="1125"/>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6"/>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5"/>
      <c r="BW136" s="1126"/>
      <c r="BX136" s="1125"/>
      <c r="BY136" s="1126"/>
      <c r="BZ136" s="1125"/>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68"/>
      <c r="B137" s="1158" t="s">
        <v>1277</v>
      </c>
      <c r="C137" s="1159" t="s">
        <v>1277</v>
      </c>
      <c r="D137" s="1160" t="s">
        <v>1277</v>
      </c>
      <c r="E137" s="1161" t="s">
        <v>1277</v>
      </c>
      <c r="F137" s="1162" t="s">
        <v>1277</v>
      </c>
      <c r="G137" s="1158" t="s">
        <v>1277</v>
      </c>
      <c r="H137" s="1160"/>
      <c r="I137" s="1161"/>
      <c r="J137" s="1125"/>
      <c r="K137" s="1125"/>
      <c r="L137" s="1126"/>
      <c r="M137" s="1125"/>
      <c r="N137" s="1126"/>
      <c r="O137" s="1126"/>
      <c r="P137" s="1126"/>
      <c r="Q137" s="1126"/>
      <c r="R137" s="1125"/>
      <c r="S137" s="1126"/>
      <c r="T137" s="1126"/>
      <c r="U137" s="1126"/>
      <c r="V137" s="1126"/>
      <c r="W137" s="1125"/>
      <c r="X137" s="1125"/>
      <c r="Y137" s="1125"/>
      <c r="Z137" s="1126"/>
      <c r="AA137" s="1126"/>
      <c r="AB137" s="1126"/>
      <c r="AC137" s="1125"/>
      <c r="AD137" s="1125"/>
      <c r="AE137" s="1125"/>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6"/>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5"/>
      <c r="BW137" s="1126"/>
      <c r="BX137" s="1125"/>
      <c r="BY137" s="1126"/>
      <c r="BZ137" s="1125"/>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68"/>
      <c r="B138" s="1158" t="s">
        <v>1277</v>
      </c>
      <c r="C138" s="1159" t="s">
        <v>1277</v>
      </c>
      <c r="D138" s="1160" t="s">
        <v>1277</v>
      </c>
      <c r="E138" s="1161" t="s">
        <v>1277</v>
      </c>
      <c r="F138" s="1162" t="s">
        <v>1277</v>
      </c>
      <c r="G138" s="1158" t="s">
        <v>1277</v>
      </c>
      <c r="H138" s="1160"/>
      <c r="I138" s="1161"/>
      <c r="J138" s="1125"/>
      <c r="K138" s="1125"/>
      <c r="L138" s="1126"/>
      <c r="M138" s="1125"/>
      <c r="N138" s="1126"/>
      <c r="O138" s="1126"/>
      <c r="P138" s="1126"/>
      <c r="Q138" s="1126"/>
      <c r="R138" s="1125"/>
      <c r="S138" s="1126"/>
      <c r="T138" s="1126"/>
      <c r="U138" s="1126"/>
      <c r="V138" s="1126"/>
      <c r="W138" s="1125"/>
      <c r="X138" s="1125"/>
      <c r="Y138" s="1125"/>
      <c r="Z138" s="1126"/>
      <c r="AA138" s="1126"/>
      <c r="AB138" s="1126"/>
      <c r="AC138" s="1125"/>
      <c r="AD138" s="1125"/>
      <c r="AE138" s="1125"/>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6"/>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5"/>
      <c r="BW138" s="1126"/>
      <c r="BX138" s="1125"/>
      <c r="BY138" s="1126"/>
      <c r="BZ138" s="1125"/>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68"/>
      <c r="B139" s="1158" t="s">
        <v>1277</v>
      </c>
      <c r="C139" s="1159" t="s">
        <v>1277</v>
      </c>
      <c r="D139" s="1160" t="s">
        <v>1277</v>
      </c>
      <c r="E139" s="1161" t="s">
        <v>1277</v>
      </c>
      <c r="F139" s="1162" t="s">
        <v>1277</v>
      </c>
      <c r="G139" s="1158" t="s">
        <v>1277</v>
      </c>
      <c r="H139" s="1160"/>
      <c r="I139" s="1161"/>
      <c r="J139" s="1125"/>
      <c r="K139" s="1125"/>
      <c r="L139" s="1126"/>
      <c r="M139" s="1125"/>
      <c r="N139" s="1126"/>
      <c r="O139" s="1126"/>
      <c r="P139" s="1126"/>
      <c r="Q139" s="1126"/>
      <c r="R139" s="1125"/>
      <c r="S139" s="1126"/>
      <c r="T139" s="1126"/>
      <c r="U139" s="1126"/>
      <c r="V139" s="1126"/>
      <c r="W139" s="1125"/>
      <c r="X139" s="1125"/>
      <c r="Y139" s="1125"/>
      <c r="Z139" s="1126"/>
      <c r="AA139" s="1126"/>
      <c r="AB139" s="1126"/>
      <c r="AC139" s="1125"/>
      <c r="AD139" s="1125"/>
      <c r="AE139" s="1125"/>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6"/>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5"/>
      <c r="BW139" s="1126"/>
      <c r="BX139" s="1125"/>
      <c r="BY139" s="1126"/>
      <c r="BZ139" s="1125"/>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68"/>
      <c r="B140" s="1158" t="s">
        <v>1277</v>
      </c>
      <c r="C140" s="1159" t="s">
        <v>1277</v>
      </c>
      <c r="D140" s="1160" t="s">
        <v>1277</v>
      </c>
      <c r="E140" s="1161" t="s">
        <v>1277</v>
      </c>
      <c r="F140" s="1162" t="s">
        <v>1277</v>
      </c>
      <c r="G140" s="1158" t="s">
        <v>1277</v>
      </c>
      <c r="H140" s="1160"/>
      <c r="I140" s="1161"/>
      <c r="J140" s="1126"/>
      <c r="K140" s="1125"/>
      <c r="L140" s="1126"/>
      <c r="M140" s="1125"/>
      <c r="N140" s="1126"/>
      <c r="O140" s="1126"/>
      <c r="P140" s="1126"/>
      <c r="Q140" s="1126"/>
      <c r="R140" s="1125"/>
      <c r="S140" s="1126"/>
      <c r="T140" s="1126"/>
      <c r="U140" s="1126"/>
      <c r="V140" s="1126"/>
      <c r="W140" s="1125"/>
      <c r="X140" s="1125"/>
      <c r="Y140" s="1125"/>
      <c r="Z140" s="1126"/>
      <c r="AA140" s="1126"/>
      <c r="AB140" s="1126"/>
      <c r="AC140" s="1125"/>
      <c r="AD140" s="1125"/>
      <c r="AE140" s="1125"/>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6"/>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5"/>
      <c r="BW140" s="1126"/>
      <c r="BX140" s="1125"/>
      <c r="BY140" s="1126"/>
      <c r="BZ140" s="1125"/>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68"/>
      <c r="B141" s="1158" t="s">
        <v>1277</v>
      </c>
      <c r="C141" s="1159" t="s">
        <v>1277</v>
      </c>
      <c r="D141" s="1160" t="s">
        <v>1277</v>
      </c>
      <c r="E141" s="1161" t="s">
        <v>1277</v>
      </c>
      <c r="F141" s="1162" t="s">
        <v>1277</v>
      </c>
      <c r="G141" s="1158" t="s">
        <v>1277</v>
      </c>
      <c r="H141" s="1160"/>
      <c r="I141" s="1161"/>
      <c r="J141" s="1126"/>
      <c r="K141" s="1125"/>
      <c r="L141" s="1126"/>
      <c r="M141" s="1125"/>
      <c r="N141" s="1126"/>
      <c r="O141" s="1126"/>
      <c r="P141" s="1126"/>
      <c r="Q141" s="1126"/>
      <c r="R141" s="1125"/>
      <c r="S141" s="1126"/>
      <c r="T141" s="1126"/>
      <c r="U141" s="1126"/>
      <c r="V141" s="1126"/>
      <c r="W141" s="1125"/>
      <c r="X141" s="1125"/>
      <c r="Y141" s="1125"/>
      <c r="Z141" s="1126"/>
      <c r="AA141" s="1126"/>
      <c r="AB141" s="1126"/>
      <c r="AC141" s="1125"/>
      <c r="AD141" s="1125"/>
      <c r="AE141" s="1125"/>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6"/>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5"/>
      <c r="BW141" s="1126"/>
      <c r="BX141" s="1125"/>
      <c r="BY141" s="1126"/>
      <c r="BZ141" s="1125"/>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68"/>
      <c r="B142" s="1158" t="s">
        <v>1277</v>
      </c>
      <c r="C142" s="1159" t="s">
        <v>1277</v>
      </c>
      <c r="D142" s="1160" t="s">
        <v>1277</v>
      </c>
      <c r="E142" s="1161" t="s">
        <v>1277</v>
      </c>
      <c r="F142" s="1162" t="s">
        <v>1277</v>
      </c>
      <c r="G142" s="1158" t="s">
        <v>1277</v>
      </c>
      <c r="H142" s="1160"/>
      <c r="I142" s="1161"/>
      <c r="J142" s="1126"/>
      <c r="K142" s="1126"/>
      <c r="L142" s="1126"/>
      <c r="M142" s="1125"/>
      <c r="N142" s="1126"/>
      <c r="O142" s="1126"/>
      <c r="P142" s="1126"/>
      <c r="Q142" s="1126"/>
      <c r="R142" s="1125"/>
      <c r="S142" s="1126"/>
      <c r="T142" s="1126"/>
      <c r="U142" s="1126"/>
      <c r="V142" s="1126"/>
      <c r="W142" s="1125"/>
      <c r="X142" s="1125"/>
      <c r="Y142" s="1125"/>
      <c r="Z142" s="1126"/>
      <c r="AA142" s="1126"/>
      <c r="AB142" s="1126"/>
      <c r="AC142" s="1125"/>
      <c r="AD142" s="1125"/>
      <c r="AE142" s="1125"/>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6"/>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5"/>
      <c r="BW142" s="1126"/>
      <c r="BX142" s="1125"/>
      <c r="BY142" s="1126"/>
      <c r="BZ142" s="1125"/>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68"/>
      <c r="B143" s="1158" t="s">
        <v>1277</v>
      </c>
      <c r="C143" s="1159" t="s">
        <v>1277</v>
      </c>
      <c r="D143" s="1160" t="s">
        <v>1277</v>
      </c>
      <c r="E143" s="1161" t="s">
        <v>1277</v>
      </c>
      <c r="F143" s="1162" t="s">
        <v>1277</v>
      </c>
      <c r="G143" s="1158" t="s">
        <v>1277</v>
      </c>
      <c r="H143" s="1160"/>
      <c r="I143" s="1161"/>
      <c r="J143" s="1126"/>
      <c r="K143" s="1126"/>
      <c r="L143" s="1126"/>
      <c r="M143" s="1125"/>
      <c r="N143" s="1126"/>
      <c r="O143" s="1126"/>
      <c r="P143" s="1126"/>
      <c r="Q143" s="1126"/>
      <c r="R143" s="1125"/>
      <c r="S143" s="1126"/>
      <c r="T143" s="1126"/>
      <c r="U143" s="1126"/>
      <c r="V143" s="1126"/>
      <c r="W143" s="1125"/>
      <c r="X143" s="1125"/>
      <c r="Y143" s="1125"/>
      <c r="Z143" s="1126"/>
      <c r="AA143" s="1126"/>
      <c r="AB143" s="1126"/>
      <c r="AC143" s="1125"/>
      <c r="AD143" s="1125"/>
      <c r="AE143" s="1125"/>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6"/>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5"/>
      <c r="BW143" s="1126"/>
      <c r="BX143" s="1125"/>
      <c r="BY143" s="1126"/>
      <c r="BZ143" s="1125"/>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68"/>
      <c r="B144" s="1158" t="s">
        <v>1277</v>
      </c>
      <c r="C144" s="1159" t="s">
        <v>1277</v>
      </c>
      <c r="D144" s="1160" t="s">
        <v>1277</v>
      </c>
      <c r="E144" s="1161" t="s">
        <v>1277</v>
      </c>
      <c r="F144" s="1162" t="s">
        <v>1277</v>
      </c>
      <c r="G144" s="1158" t="s">
        <v>1277</v>
      </c>
      <c r="H144" s="1160"/>
      <c r="I144" s="1161"/>
      <c r="J144" s="1126"/>
      <c r="K144" s="1126"/>
      <c r="L144" s="1126"/>
      <c r="M144" s="1125"/>
      <c r="N144" s="1126"/>
      <c r="O144" s="1126"/>
      <c r="P144" s="1126"/>
      <c r="Q144" s="1126"/>
      <c r="R144" s="1125"/>
      <c r="S144" s="1126"/>
      <c r="T144" s="1126"/>
      <c r="U144" s="1126"/>
      <c r="V144" s="1126"/>
      <c r="W144" s="1125"/>
      <c r="X144" s="1125"/>
      <c r="Y144" s="1125"/>
      <c r="Z144" s="1126"/>
      <c r="AA144" s="1126"/>
      <c r="AB144" s="1126"/>
      <c r="AC144" s="1125"/>
      <c r="AD144" s="1125"/>
      <c r="AE144" s="1125"/>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6"/>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5"/>
      <c r="BW144" s="1126"/>
      <c r="BX144" s="1125"/>
      <c r="BY144" s="1126"/>
      <c r="BZ144" s="1125"/>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68"/>
      <c r="B145" s="1158" t="s">
        <v>1277</v>
      </c>
      <c r="C145" s="1159" t="s">
        <v>1277</v>
      </c>
      <c r="D145" s="1160" t="s">
        <v>1277</v>
      </c>
      <c r="E145" s="1161" t="s">
        <v>1277</v>
      </c>
      <c r="F145" s="1162" t="s">
        <v>1277</v>
      </c>
      <c r="G145" s="1158" t="s">
        <v>1277</v>
      </c>
      <c r="H145" s="1160"/>
      <c r="I145" s="1161"/>
      <c r="J145" s="1126"/>
      <c r="K145" s="1126"/>
      <c r="L145" s="1126"/>
      <c r="M145" s="1125"/>
      <c r="N145" s="1126"/>
      <c r="O145" s="1126"/>
      <c r="P145" s="1126"/>
      <c r="Q145" s="1126"/>
      <c r="R145" s="1125"/>
      <c r="S145" s="1126"/>
      <c r="T145" s="1126"/>
      <c r="U145" s="1126"/>
      <c r="V145" s="1126"/>
      <c r="W145" s="1125"/>
      <c r="X145" s="1125"/>
      <c r="Y145" s="1125"/>
      <c r="Z145" s="1126"/>
      <c r="AA145" s="1126"/>
      <c r="AB145" s="1126"/>
      <c r="AC145" s="1125"/>
      <c r="AD145" s="1125"/>
      <c r="AE145" s="1125"/>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6"/>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5"/>
      <c r="BW145" s="1126"/>
      <c r="BX145" s="1125"/>
      <c r="BY145" s="1126"/>
      <c r="BZ145" s="1125"/>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68"/>
      <c r="B146" s="1158" t="s">
        <v>1277</v>
      </c>
      <c r="C146" s="1159" t="s">
        <v>1277</v>
      </c>
      <c r="D146" s="1160" t="s">
        <v>1277</v>
      </c>
      <c r="E146" s="1161" t="s">
        <v>1277</v>
      </c>
      <c r="F146" s="1162" t="s">
        <v>1277</v>
      </c>
      <c r="G146" s="1158" t="s">
        <v>1277</v>
      </c>
      <c r="H146" s="1160"/>
      <c r="I146" s="1161"/>
      <c r="J146" s="1126"/>
      <c r="K146" s="1126"/>
      <c r="L146" s="1126"/>
      <c r="M146" s="1125"/>
      <c r="N146" s="1126"/>
      <c r="O146" s="1126"/>
      <c r="P146" s="1126"/>
      <c r="Q146" s="1126"/>
      <c r="R146" s="1125"/>
      <c r="S146" s="1126"/>
      <c r="T146" s="1126"/>
      <c r="U146" s="1126"/>
      <c r="V146" s="1126"/>
      <c r="W146" s="1125"/>
      <c r="X146" s="1125"/>
      <c r="Y146" s="1125"/>
      <c r="Z146" s="1126"/>
      <c r="AA146" s="1126"/>
      <c r="AB146" s="1126"/>
      <c r="AC146" s="1125"/>
      <c r="AD146" s="1125"/>
      <c r="AE146" s="1125"/>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6"/>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5"/>
      <c r="BW146" s="1126"/>
      <c r="BX146" s="1125"/>
      <c r="BY146" s="1126"/>
      <c r="BZ146" s="1125"/>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68"/>
      <c r="B147" s="1158" t="s">
        <v>1277</v>
      </c>
      <c r="C147" s="1159" t="s">
        <v>1277</v>
      </c>
      <c r="D147" s="1160" t="s">
        <v>1277</v>
      </c>
      <c r="E147" s="1161" t="s">
        <v>1277</v>
      </c>
      <c r="F147" s="1162" t="s">
        <v>1277</v>
      </c>
      <c r="G147" s="1158" t="s">
        <v>1277</v>
      </c>
      <c r="H147" s="1160"/>
      <c r="I147" s="1161"/>
      <c r="J147" s="1126"/>
      <c r="K147" s="1126"/>
      <c r="L147" s="1126"/>
      <c r="M147" s="1125"/>
      <c r="N147" s="1126"/>
      <c r="O147" s="1126"/>
      <c r="P147" s="1126"/>
      <c r="Q147" s="1126"/>
      <c r="R147" s="1125"/>
      <c r="S147" s="1126"/>
      <c r="T147" s="1126"/>
      <c r="U147" s="1126"/>
      <c r="V147" s="1126"/>
      <c r="W147" s="1125"/>
      <c r="X147" s="1125"/>
      <c r="Y147" s="1125"/>
      <c r="Z147" s="1126"/>
      <c r="AA147" s="1126"/>
      <c r="AB147" s="1126"/>
      <c r="AC147" s="1125"/>
      <c r="AD147" s="1125"/>
      <c r="AE147" s="1125"/>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6"/>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5"/>
      <c r="BW147" s="1126"/>
      <c r="BX147" s="1125"/>
      <c r="BY147" s="1126"/>
      <c r="BZ147" s="1125"/>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68"/>
      <c r="B148" s="1158" t="s">
        <v>1277</v>
      </c>
      <c r="C148" s="1159" t="s">
        <v>1277</v>
      </c>
      <c r="D148" s="1160" t="s">
        <v>1277</v>
      </c>
      <c r="E148" s="1161" t="s">
        <v>1277</v>
      </c>
      <c r="F148" s="1162" t="s">
        <v>1277</v>
      </c>
      <c r="G148" s="1158" t="s">
        <v>1277</v>
      </c>
      <c r="H148" s="1160"/>
      <c r="I148" s="1161"/>
      <c r="J148" s="1126"/>
      <c r="K148" s="1126"/>
      <c r="L148" s="1126"/>
      <c r="M148" s="1126"/>
      <c r="N148" s="1126"/>
      <c r="O148" s="1126"/>
      <c r="P148" s="1126"/>
      <c r="Q148" s="1126"/>
      <c r="R148" s="1125"/>
      <c r="S148" s="1126"/>
      <c r="T148" s="1126"/>
      <c r="U148" s="1126"/>
      <c r="V148" s="1126"/>
      <c r="W148" s="1125"/>
      <c r="X148" s="1125"/>
      <c r="Y148" s="1125"/>
      <c r="Z148" s="1126"/>
      <c r="AA148" s="1126"/>
      <c r="AB148" s="1126"/>
      <c r="AC148" s="1125"/>
      <c r="AD148" s="1125"/>
      <c r="AE148" s="1125"/>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6"/>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5"/>
      <c r="BW148" s="1126"/>
      <c r="BX148" s="1125"/>
      <c r="BY148" s="1126"/>
      <c r="BZ148" s="1125"/>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68"/>
      <c r="B149" s="1158" t="s">
        <v>1277</v>
      </c>
      <c r="C149" s="1159" t="s">
        <v>1277</v>
      </c>
      <c r="D149" s="1160" t="s">
        <v>1277</v>
      </c>
      <c r="E149" s="1161" t="s">
        <v>1277</v>
      </c>
      <c r="F149" s="1162" t="s">
        <v>1277</v>
      </c>
      <c r="G149" s="1158" t="s">
        <v>1277</v>
      </c>
      <c r="H149" s="1160"/>
      <c r="I149" s="1161"/>
      <c r="J149" s="1126"/>
      <c r="K149" s="1126"/>
      <c r="L149" s="1126"/>
      <c r="M149" s="1126"/>
      <c r="N149" s="1126"/>
      <c r="O149" s="1126"/>
      <c r="P149" s="1126"/>
      <c r="Q149" s="1126"/>
      <c r="R149" s="1125"/>
      <c r="S149" s="1126"/>
      <c r="T149" s="1126"/>
      <c r="U149" s="1126"/>
      <c r="V149" s="1126"/>
      <c r="W149" s="1125"/>
      <c r="X149" s="1125"/>
      <c r="Y149" s="1125"/>
      <c r="Z149" s="1126"/>
      <c r="AA149" s="1126"/>
      <c r="AB149" s="1126"/>
      <c r="AC149" s="1125"/>
      <c r="AD149" s="1125"/>
      <c r="AE149" s="1125"/>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6"/>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5"/>
      <c r="BW149" s="1126"/>
      <c r="BX149" s="1125"/>
      <c r="BY149" s="1126"/>
      <c r="BZ149" s="1125"/>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68"/>
      <c r="B150" s="1158" t="s">
        <v>1277</v>
      </c>
      <c r="C150" s="1159" t="s">
        <v>1277</v>
      </c>
      <c r="D150" s="1160" t="s">
        <v>1277</v>
      </c>
      <c r="E150" s="1161" t="s">
        <v>1277</v>
      </c>
      <c r="F150" s="1162" t="s">
        <v>1277</v>
      </c>
      <c r="G150" s="1158" t="s">
        <v>1277</v>
      </c>
      <c r="H150" s="1160"/>
      <c r="I150" s="1161"/>
      <c r="J150" s="1126"/>
      <c r="K150" s="1126"/>
      <c r="L150" s="1126"/>
      <c r="M150" s="1126"/>
      <c r="N150" s="1126"/>
      <c r="O150" s="1126"/>
      <c r="P150" s="1126"/>
      <c r="Q150" s="1126"/>
      <c r="R150" s="1125"/>
      <c r="S150" s="1126"/>
      <c r="T150" s="1126"/>
      <c r="U150" s="1126"/>
      <c r="V150" s="1126"/>
      <c r="W150" s="1125"/>
      <c r="X150" s="1125"/>
      <c r="Y150" s="1125"/>
      <c r="Z150" s="1126"/>
      <c r="AA150" s="1126"/>
      <c r="AB150" s="1126"/>
      <c r="AC150" s="1125"/>
      <c r="AD150" s="1125"/>
      <c r="AE150" s="1125"/>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6"/>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5"/>
      <c r="BW150" s="1126"/>
      <c r="BX150" s="1125"/>
      <c r="BY150" s="1126"/>
      <c r="BZ150" s="1125"/>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68"/>
      <c r="B151" s="1158" t="s">
        <v>1277</v>
      </c>
      <c r="C151" s="1159" t="s">
        <v>1277</v>
      </c>
      <c r="D151" s="1160" t="s">
        <v>1277</v>
      </c>
      <c r="E151" s="1161" t="s">
        <v>1277</v>
      </c>
      <c r="F151" s="1162" t="s">
        <v>1277</v>
      </c>
      <c r="G151" s="1158" t="s">
        <v>1277</v>
      </c>
      <c r="H151" s="1160"/>
      <c r="I151" s="1161"/>
      <c r="J151" s="1126"/>
      <c r="K151" s="1126"/>
      <c r="L151" s="1126"/>
      <c r="M151" s="1126"/>
      <c r="N151" s="1126"/>
      <c r="O151" s="1126"/>
      <c r="P151" s="1126"/>
      <c r="Q151" s="1126"/>
      <c r="R151" s="1125"/>
      <c r="S151" s="1126"/>
      <c r="T151" s="1126"/>
      <c r="U151" s="1126"/>
      <c r="V151" s="1126"/>
      <c r="W151" s="1125"/>
      <c r="X151" s="1125"/>
      <c r="Y151" s="1125"/>
      <c r="Z151" s="1126"/>
      <c r="AA151" s="1126"/>
      <c r="AB151" s="1126"/>
      <c r="AC151" s="1125"/>
      <c r="AD151" s="1125"/>
      <c r="AE151" s="1125"/>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6"/>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5"/>
      <c r="BW151" s="1126"/>
      <c r="BX151" s="1125"/>
      <c r="BY151" s="1126"/>
      <c r="BZ151" s="1125"/>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68"/>
      <c r="B152" s="1158" t="s">
        <v>1277</v>
      </c>
      <c r="C152" s="1159" t="s">
        <v>1277</v>
      </c>
      <c r="D152" s="1160" t="s">
        <v>1277</v>
      </c>
      <c r="E152" s="1161" t="s">
        <v>1277</v>
      </c>
      <c r="F152" s="1162" t="s">
        <v>1277</v>
      </c>
      <c r="G152" s="1158" t="s">
        <v>1277</v>
      </c>
      <c r="H152" s="1160"/>
      <c r="I152" s="1161"/>
      <c r="J152" s="1126"/>
      <c r="K152" s="1126"/>
      <c r="L152" s="1126"/>
      <c r="M152" s="1126"/>
      <c r="N152" s="1126"/>
      <c r="O152" s="1126"/>
      <c r="P152" s="1126"/>
      <c r="Q152" s="1126"/>
      <c r="R152" s="1125"/>
      <c r="S152" s="1126"/>
      <c r="T152" s="1126"/>
      <c r="U152" s="1126"/>
      <c r="V152" s="1126"/>
      <c r="W152" s="1125"/>
      <c r="X152" s="1125"/>
      <c r="Y152" s="1125"/>
      <c r="Z152" s="1126"/>
      <c r="AA152" s="1126"/>
      <c r="AB152" s="1126"/>
      <c r="AC152" s="1125"/>
      <c r="AD152" s="1125"/>
      <c r="AE152" s="1125"/>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6"/>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5"/>
      <c r="BW152" s="1126"/>
      <c r="BX152" s="1125"/>
      <c r="BY152" s="1126"/>
      <c r="BZ152" s="1125"/>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68"/>
      <c r="B153" s="1158" t="s">
        <v>1277</v>
      </c>
      <c r="C153" s="1159" t="s">
        <v>1277</v>
      </c>
      <c r="D153" s="1160" t="s">
        <v>1277</v>
      </c>
      <c r="E153" s="1161" t="s">
        <v>1277</v>
      </c>
      <c r="F153" s="1162" t="s">
        <v>1277</v>
      </c>
      <c r="G153" s="1158" t="s">
        <v>1277</v>
      </c>
      <c r="H153" s="1160"/>
      <c r="I153" s="1161"/>
      <c r="J153" s="1126"/>
      <c r="K153" s="1126"/>
      <c r="L153" s="1126"/>
      <c r="M153" s="1126"/>
      <c r="N153" s="1126"/>
      <c r="O153" s="1126"/>
      <c r="P153" s="1126"/>
      <c r="Q153" s="1126"/>
      <c r="R153" s="1125"/>
      <c r="S153" s="1126"/>
      <c r="T153" s="1126"/>
      <c r="U153" s="1126"/>
      <c r="V153" s="1126"/>
      <c r="W153" s="1125"/>
      <c r="X153" s="1125"/>
      <c r="Y153" s="1125"/>
      <c r="Z153" s="1126"/>
      <c r="AA153" s="1126"/>
      <c r="AB153" s="1126"/>
      <c r="AC153" s="1125"/>
      <c r="AD153" s="1125"/>
      <c r="AE153" s="1125"/>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6"/>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5"/>
      <c r="BW153" s="1126"/>
      <c r="BX153" s="1125"/>
      <c r="BY153" s="1126"/>
      <c r="BZ153" s="1125"/>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68"/>
      <c r="B154" s="1158" t="s">
        <v>1277</v>
      </c>
      <c r="C154" s="1159" t="s">
        <v>1277</v>
      </c>
      <c r="D154" s="1160" t="s">
        <v>1277</v>
      </c>
      <c r="E154" s="1161" t="s">
        <v>1277</v>
      </c>
      <c r="F154" s="1162" t="s">
        <v>1277</v>
      </c>
      <c r="G154" s="1158" t="s">
        <v>1277</v>
      </c>
      <c r="H154" s="1160"/>
      <c r="I154" s="1161"/>
      <c r="J154" s="1126"/>
      <c r="K154" s="1126"/>
      <c r="L154" s="1126"/>
      <c r="M154" s="1126"/>
      <c r="N154" s="1126"/>
      <c r="O154" s="1126"/>
      <c r="P154" s="1126"/>
      <c r="Q154" s="1126"/>
      <c r="R154" s="1125"/>
      <c r="S154" s="1126"/>
      <c r="T154" s="1126"/>
      <c r="U154" s="1126"/>
      <c r="V154" s="1126"/>
      <c r="W154" s="1125"/>
      <c r="X154" s="1125"/>
      <c r="Y154" s="1126"/>
      <c r="Z154" s="1126"/>
      <c r="AA154" s="1126"/>
      <c r="AB154" s="1126"/>
      <c r="AC154" s="1125"/>
      <c r="AD154" s="1125"/>
      <c r="AE154" s="1125"/>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6"/>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5"/>
      <c r="BW154" s="1126"/>
      <c r="BX154" s="1125"/>
      <c r="BY154" s="1126"/>
      <c r="BZ154" s="1125"/>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68"/>
      <c r="B155" s="1158" t="s">
        <v>1277</v>
      </c>
      <c r="C155" s="1159" t="s">
        <v>1277</v>
      </c>
      <c r="D155" s="1160" t="s">
        <v>1277</v>
      </c>
      <c r="E155" s="1161" t="s">
        <v>1277</v>
      </c>
      <c r="F155" s="1162" t="s">
        <v>1277</v>
      </c>
      <c r="G155" s="1158" t="s">
        <v>1277</v>
      </c>
      <c r="H155" s="1160"/>
      <c r="I155" s="1161"/>
      <c r="J155" s="1126"/>
      <c r="K155" s="1126"/>
      <c r="L155" s="1126"/>
      <c r="M155" s="1126"/>
      <c r="N155" s="1126"/>
      <c r="O155" s="1126"/>
      <c r="P155" s="1126"/>
      <c r="Q155" s="1126"/>
      <c r="R155" s="1125"/>
      <c r="S155" s="1126"/>
      <c r="T155" s="1126"/>
      <c r="U155" s="1126"/>
      <c r="V155" s="1126"/>
      <c r="W155" s="1125"/>
      <c r="X155" s="1125"/>
      <c r="Y155" s="1126"/>
      <c r="Z155" s="1126"/>
      <c r="AA155" s="1126"/>
      <c r="AB155" s="1126"/>
      <c r="AC155" s="1125"/>
      <c r="AD155" s="1125"/>
      <c r="AE155" s="1125"/>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6"/>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5"/>
      <c r="BW155" s="1126"/>
      <c r="BX155" s="1125"/>
      <c r="BY155" s="1126"/>
      <c r="BZ155" s="1125"/>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68"/>
      <c r="B156" s="1158" t="s">
        <v>1277</v>
      </c>
      <c r="C156" s="1159" t="s">
        <v>1277</v>
      </c>
      <c r="D156" s="1160" t="s">
        <v>1277</v>
      </c>
      <c r="E156" s="1161" t="s">
        <v>1277</v>
      </c>
      <c r="F156" s="1162" t="s">
        <v>1277</v>
      </c>
      <c r="G156" s="1158" t="s">
        <v>1277</v>
      </c>
      <c r="H156" s="1160"/>
      <c r="I156" s="1161"/>
      <c r="J156" s="1126"/>
      <c r="K156" s="1126"/>
      <c r="L156" s="1126"/>
      <c r="M156" s="1126"/>
      <c r="N156" s="1126"/>
      <c r="O156" s="1126"/>
      <c r="P156" s="1126"/>
      <c r="Q156" s="1126"/>
      <c r="R156" s="1125"/>
      <c r="S156" s="1126"/>
      <c r="T156" s="1126"/>
      <c r="U156" s="1126"/>
      <c r="V156" s="1126"/>
      <c r="W156" s="1125"/>
      <c r="X156" s="1125"/>
      <c r="Y156" s="1126"/>
      <c r="Z156" s="1126"/>
      <c r="AA156" s="1126"/>
      <c r="AB156" s="1126"/>
      <c r="AC156" s="1125"/>
      <c r="AD156" s="1125"/>
      <c r="AE156" s="1125"/>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6"/>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5"/>
      <c r="BW156" s="1126"/>
      <c r="BX156" s="1125"/>
      <c r="BY156" s="1126"/>
      <c r="BZ156" s="1125"/>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68"/>
      <c r="B157" s="1158" t="s">
        <v>1277</v>
      </c>
      <c r="C157" s="1159" t="s">
        <v>1277</v>
      </c>
      <c r="D157" s="1160" t="s">
        <v>1277</v>
      </c>
      <c r="E157" s="1161" t="s">
        <v>1277</v>
      </c>
      <c r="F157" s="1162" t="s">
        <v>1277</v>
      </c>
      <c r="G157" s="1158" t="s">
        <v>1277</v>
      </c>
      <c r="H157" s="1160"/>
      <c r="I157" s="1161"/>
      <c r="J157" s="1126"/>
      <c r="K157" s="1126"/>
      <c r="L157" s="1126"/>
      <c r="M157" s="1126"/>
      <c r="N157" s="1126"/>
      <c r="O157" s="1126"/>
      <c r="P157" s="1126"/>
      <c r="Q157" s="1126"/>
      <c r="R157" s="1125"/>
      <c r="S157" s="1126"/>
      <c r="T157" s="1126"/>
      <c r="U157" s="1126"/>
      <c r="V157" s="1126"/>
      <c r="W157" s="1125"/>
      <c r="X157" s="1125"/>
      <c r="Y157" s="1126"/>
      <c r="Z157" s="1126"/>
      <c r="AA157" s="1126"/>
      <c r="AB157" s="1126"/>
      <c r="AC157" s="1125"/>
      <c r="AD157" s="1125"/>
      <c r="AE157" s="1125"/>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6"/>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5"/>
      <c r="BW157" s="1126"/>
      <c r="BX157" s="1125"/>
      <c r="BY157" s="1126"/>
      <c r="BZ157" s="1125"/>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68"/>
      <c r="B158" s="1158" t="s">
        <v>1277</v>
      </c>
      <c r="C158" s="1159" t="s">
        <v>1277</v>
      </c>
      <c r="D158" s="1160" t="s">
        <v>1277</v>
      </c>
      <c r="E158" s="1161" t="s">
        <v>1277</v>
      </c>
      <c r="F158" s="1162" t="s">
        <v>1277</v>
      </c>
      <c r="G158" s="1158" t="s">
        <v>1277</v>
      </c>
      <c r="H158" s="1160"/>
      <c r="I158" s="1161"/>
      <c r="J158" s="1126"/>
      <c r="K158" s="1126"/>
      <c r="L158" s="1126"/>
      <c r="M158" s="1126"/>
      <c r="N158" s="1126"/>
      <c r="O158" s="1126"/>
      <c r="P158" s="1126"/>
      <c r="Q158" s="1126"/>
      <c r="R158" s="1125"/>
      <c r="S158" s="1126"/>
      <c r="T158" s="1126"/>
      <c r="U158" s="1126"/>
      <c r="V158" s="1126"/>
      <c r="W158" s="1125"/>
      <c r="X158" s="1125"/>
      <c r="Y158" s="1126"/>
      <c r="Z158" s="1126"/>
      <c r="AA158" s="1126"/>
      <c r="AB158" s="1126"/>
      <c r="AC158" s="1125"/>
      <c r="AD158" s="1125"/>
      <c r="AE158" s="1125"/>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6"/>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5"/>
      <c r="BW158" s="1126"/>
      <c r="BX158" s="1125"/>
      <c r="BY158" s="1126"/>
      <c r="BZ158" s="1125"/>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68"/>
      <c r="B159" s="1158" t="s">
        <v>1277</v>
      </c>
      <c r="C159" s="1159" t="s">
        <v>1277</v>
      </c>
      <c r="D159" s="1160" t="s">
        <v>1277</v>
      </c>
      <c r="E159" s="1161" t="s">
        <v>1277</v>
      </c>
      <c r="F159" s="1162" t="s">
        <v>1277</v>
      </c>
      <c r="G159" s="1158" t="s">
        <v>1277</v>
      </c>
      <c r="H159" s="1160"/>
      <c r="I159" s="1161"/>
      <c r="J159" s="1126"/>
      <c r="K159" s="1126"/>
      <c r="L159" s="1126"/>
      <c r="M159" s="1126"/>
      <c r="N159" s="1126"/>
      <c r="O159" s="1126"/>
      <c r="P159" s="1126"/>
      <c r="Q159" s="1126"/>
      <c r="R159" s="1125"/>
      <c r="S159" s="1126"/>
      <c r="T159" s="1126"/>
      <c r="U159" s="1126"/>
      <c r="V159" s="1126"/>
      <c r="W159" s="1125"/>
      <c r="X159" s="1125"/>
      <c r="Y159" s="1126"/>
      <c r="Z159" s="1126"/>
      <c r="AA159" s="1126"/>
      <c r="AB159" s="1126"/>
      <c r="AC159" s="1125"/>
      <c r="AD159" s="1125"/>
      <c r="AE159" s="1125"/>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6"/>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5"/>
      <c r="BW159" s="1126"/>
      <c r="BX159" s="1125"/>
      <c r="BY159" s="1126"/>
      <c r="BZ159" s="1125"/>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68"/>
      <c r="B160" s="1158" t="s">
        <v>1277</v>
      </c>
      <c r="C160" s="1159" t="s">
        <v>1277</v>
      </c>
      <c r="D160" s="1160" t="s">
        <v>1277</v>
      </c>
      <c r="E160" s="1161" t="s">
        <v>1277</v>
      </c>
      <c r="F160" s="1162" t="s">
        <v>1277</v>
      </c>
      <c r="G160" s="1158" t="s">
        <v>1277</v>
      </c>
      <c r="H160" s="1160"/>
      <c r="I160" s="1161"/>
      <c r="J160" s="1126"/>
      <c r="K160" s="1126"/>
      <c r="L160" s="1126"/>
      <c r="M160" s="1126"/>
      <c r="N160" s="1126"/>
      <c r="O160" s="1126"/>
      <c r="P160" s="1126"/>
      <c r="Q160" s="1126"/>
      <c r="R160" s="1125"/>
      <c r="S160" s="1126"/>
      <c r="T160" s="1126"/>
      <c r="U160" s="1126"/>
      <c r="V160" s="1126"/>
      <c r="W160" s="1125"/>
      <c r="X160" s="1125"/>
      <c r="Y160" s="1126"/>
      <c r="Z160" s="1126"/>
      <c r="AA160" s="1126"/>
      <c r="AB160" s="1126"/>
      <c r="AC160" s="1125"/>
      <c r="AD160" s="1125"/>
      <c r="AE160" s="1125"/>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6"/>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5"/>
      <c r="BW160" s="1126"/>
      <c r="BX160" s="1125"/>
      <c r="BY160" s="1126"/>
      <c r="BZ160" s="1125"/>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68"/>
      <c r="B161" s="1158" t="s">
        <v>1277</v>
      </c>
      <c r="C161" s="1159" t="s">
        <v>1277</v>
      </c>
      <c r="D161" s="1160" t="s">
        <v>1277</v>
      </c>
      <c r="E161" s="1161" t="s">
        <v>1277</v>
      </c>
      <c r="F161" s="1162" t="s">
        <v>1277</v>
      </c>
      <c r="G161" s="1158" t="s">
        <v>1277</v>
      </c>
      <c r="H161" s="1160"/>
      <c r="I161" s="1161"/>
      <c r="J161" s="1126"/>
      <c r="K161" s="1126"/>
      <c r="L161" s="1126"/>
      <c r="M161" s="1126"/>
      <c r="N161" s="1126"/>
      <c r="O161" s="1126"/>
      <c r="P161" s="1126"/>
      <c r="Q161" s="1126"/>
      <c r="R161" s="1125"/>
      <c r="S161" s="1126"/>
      <c r="T161" s="1126"/>
      <c r="U161" s="1126"/>
      <c r="V161" s="1126"/>
      <c r="W161" s="1125"/>
      <c r="X161" s="1125"/>
      <c r="Y161" s="1126"/>
      <c r="Z161" s="1126"/>
      <c r="AA161" s="1126"/>
      <c r="AB161" s="1126"/>
      <c r="AC161" s="1125"/>
      <c r="AD161" s="1125"/>
      <c r="AE161" s="1125"/>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6"/>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5"/>
      <c r="BW161" s="1126"/>
      <c r="BX161" s="1125"/>
      <c r="BY161" s="1126"/>
      <c r="BZ161" s="1125"/>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68"/>
      <c r="B162" s="1158" t="s">
        <v>1277</v>
      </c>
      <c r="C162" s="1159" t="s">
        <v>1277</v>
      </c>
      <c r="D162" s="1160" t="s">
        <v>1277</v>
      </c>
      <c r="E162" s="1161" t="s">
        <v>1277</v>
      </c>
      <c r="F162" s="1162" t="s">
        <v>1277</v>
      </c>
      <c r="G162" s="1158" t="s">
        <v>1277</v>
      </c>
      <c r="H162" s="1160"/>
      <c r="I162" s="1161"/>
      <c r="J162" s="1126"/>
      <c r="K162" s="1126"/>
      <c r="L162" s="1126"/>
      <c r="M162" s="1126"/>
      <c r="N162" s="1126"/>
      <c r="O162" s="1126"/>
      <c r="P162" s="1126"/>
      <c r="Q162" s="1126"/>
      <c r="R162" s="1125"/>
      <c r="S162" s="1126"/>
      <c r="T162" s="1126"/>
      <c r="U162" s="1126"/>
      <c r="V162" s="1126"/>
      <c r="W162" s="1125"/>
      <c r="X162" s="1125"/>
      <c r="Y162" s="1126"/>
      <c r="Z162" s="1126"/>
      <c r="AA162" s="1126"/>
      <c r="AB162" s="1126"/>
      <c r="AC162" s="1125"/>
      <c r="AD162" s="1125"/>
      <c r="AE162" s="1125"/>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6"/>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5"/>
      <c r="BW162" s="1126"/>
      <c r="BX162" s="1125"/>
      <c r="BY162" s="1126"/>
      <c r="BZ162" s="1125"/>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68"/>
      <c r="B163" s="1158" t="s">
        <v>1277</v>
      </c>
      <c r="C163" s="1159" t="s">
        <v>1277</v>
      </c>
      <c r="D163" s="1160" t="s">
        <v>1277</v>
      </c>
      <c r="E163" s="1161" t="s">
        <v>1277</v>
      </c>
      <c r="F163" s="1162" t="s">
        <v>1277</v>
      </c>
      <c r="G163" s="1158" t="s">
        <v>1277</v>
      </c>
      <c r="H163" s="1160"/>
      <c r="I163" s="1161"/>
      <c r="J163" s="1126"/>
      <c r="K163" s="1126"/>
      <c r="L163" s="1126"/>
      <c r="M163" s="1126"/>
      <c r="N163" s="1126"/>
      <c r="O163" s="1126"/>
      <c r="P163" s="1126"/>
      <c r="Q163" s="1126"/>
      <c r="R163" s="1125"/>
      <c r="S163" s="1126"/>
      <c r="T163" s="1126"/>
      <c r="U163" s="1126"/>
      <c r="V163" s="1126"/>
      <c r="W163" s="1125"/>
      <c r="X163" s="1125"/>
      <c r="Y163" s="1126"/>
      <c r="Z163" s="1126"/>
      <c r="AA163" s="1126"/>
      <c r="AB163" s="1126"/>
      <c r="AC163" s="1125"/>
      <c r="AD163" s="1125"/>
      <c r="AE163" s="1125"/>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6"/>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5"/>
      <c r="BW163" s="1126"/>
      <c r="BX163" s="1125"/>
      <c r="BY163" s="1126"/>
      <c r="BZ163" s="1125"/>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68"/>
      <c r="B164" s="1158" t="s">
        <v>1277</v>
      </c>
      <c r="C164" s="1159" t="s">
        <v>1277</v>
      </c>
      <c r="D164" s="1160" t="s">
        <v>1277</v>
      </c>
      <c r="E164" s="1161" t="s">
        <v>1277</v>
      </c>
      <c r="F164" s="1162" t="s">
        <v>1277</v>
      </c>
      <c r="G164" s="1158" t="s">
        <v>1277</v>
      </c>
      <c r="H164" s="1160"/>
      <c r="I164" s="1161"/>
      <c r="J164" s="1126"/>
      <c r="K164" s="1126"/>
      <c r="L164" s="1126"/>
      <c r="M164" s="1126"/>
      <c r="N164" s="1126"/>
      <c r="O164" s="1126"/>
      <c r="P164" s="1126"/>
      <c r="Q164" s="1126"/>
      <c r="R164" s="1125"/>
      <c r="S164" s="1126"/>
      <c r="T164" s="1126"/>
      <c r="U164" s="1126"/>
      <c r="V164" s="1126"/>
      <c r="W164" s="1125"/>
      <c r="X164" s="1125"/>
      <c r="Y164" s="1126"/>
      <c r="Z164" s="1126"/>
      <c r="AA164" s="1126"/>
      <c r="AB164" s="1126"/>
      <c r="AC164" s="1125"/>
      <c r="AD164" s="1125"/>
      <c r="AE164" s="1125"/>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6"/>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5"/>
      <c r="BW164" s="1126"/>
      <c r="BX164" s="1126"/>
      <c r="BY164" s="1126"/>
      <c r="BZ164" s="1125"/>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68"/>
      <c r="B165" s="1158" t="s">
        <v>1277</v>
      </c>
      <c r="C165" s="1159" t="s">
        <v>1277</v>
      </c>
      <c r="D165" s="1160" t="s">
        <v>1277</v>
      </c>
      <c r="E165" s="1161" t="s">
        <v>1277</v>
      </c>
      <c r="F165" s="1162" t="s">
        <v>1277</v>
      </c>
      <c r="G165" s="1158" t="s">
        <v>1277</v>
      </c>
      <c r="H165" s="1160"/>
      <c r="I165" s="1161"/>
      <c r="J165" s="1126"/>
      <c r="K165" s="1126"/>
      <c r="L165" s="1126"/>
      <c r="M165" s="1126"/>
      <c r="N165" s="1126"/>
      <c r="O165" s="1126"/>
      <c r="P165" s="1126"/>
      <c r="Q165" s="1126"/>
      <c r="R165" s="1125"/>
      <c r="S165" s="1126"/>
      <c r="T165" s="1126"/>
      <c r="U165" s="1126"/>
      <c r="V165" s="1126"/>
      <c r="W165" s="1125"/>
      <c r="X165" s="1125"/>
      <c r="Y165" s="1126"/>
      <c r="Z165" s="1126"/>
      <c r="AA165" s="1126"/>
      <c r="AB165" s="1126"/>
      <c r="AC165" s="1125"/>
      <c r="AD165" s="1125"/>
      <c r="AE165" s="1125"/>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6"/>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5"/>
      <c r="BW165" s="1126"/>
      <c r="BX165" s="1126"/>
      <c r="BY165" s="1126"/>
      <c r="BZ165" s="1125"/>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68"/>
      <c r="B166" s="1158" t="s">
        <v>1277</v>
      </c>
      <c r="C166" s="1159" t="s">
        <v>1277</v>
      </c>
      <c r="D166" s="1160" t="s">
        <v>1277</v>
      </c>
      <c r="E166" s="1161" t="s">
        <v>1277</v>
      </c>
      <c r="F166" s="1162" t="s">
        <v>1277</v>
      </c>
      <c r="G166" s="1158" t="s">
        <v>1277</v>
      </c>
      <c r="H166" s="1160"/>
      <c r="I166" s="1161"/>
      <c r="J166" s="1126"/>
      <c r="K166" s="1126"/>
      <c r="L166" s="1126"/>
      <c r="M166" s="1126"/>
      <c r="N166" s="1126"/>
      <c r="O166" s="1126"/>
      <c r="P166" s="1126"/>
      <c r="Q166" s="1126"/>
      <c r="R166" s="1125"/>
      <c r="S166" s="1126"/>
      <c r="T166" s="1126"/>
      <c r="U166" s="1126"/>
      <c r="V166" s="1126"/>
      <c r="W166" s="1125"/>
      <c r="X166" s="1125"/>
      <c r="Y166" s="1126"/>
      <c r="Z166" s="1126"/>
      <c r="AA166" s="1126"/>
      <c r="AB166" s="1126"/>
      <c r="AC166" s="1125"/>
      <c r="AD166" s="1125"/>
      <c r="AE166" s="1125"/>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6"/>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5"/>
      <c r="BW166" s="1126"/>
      <c r="BX166" s="1126"/>
      <c r="BY166" s="1126"/>
      <c r="BZ166" s="1125"/>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68"/>
      <c r="B167" s="1158" t="s">
        <v>1277</v>
      </c>
      <c r="C167" s="1159" t="s">
        <v>1277</v>
      </c>
      <c r="D167" s="1160" t="s">
        <v>1277</v>
      </c>
      <c r="E167" s="1161" t="s">
        <v>1277</v>
      </c>
      <c r="F167" s="1162" t="s">
        <v>1277</v>
      </c>
      <c r="G167" s="1158" t="s">
        <v>1277</v>
      </c>
      <c r="H167" s="1160"/>
      <c r="I167" s="1161"/>
      <c r="J167" s="1126"/>
      <c r="K167" s="1126"/>
      <c r="L167" s="1126"/>
      <c r="M167" s="1126"/>
      <c r="N167" s="1126"/>
      <c r="O167" s="1126"/>
      <c r="P167" s="1126"/>
      <c r="Q167" s="1126"/>
      <c r="R167" s="1125"/>
      <c r="S167" s="1126"/>
      <c r="T167" s="1126"/>
      <c r="U167" s="1126"/>
      <c r="V167" s="1126"/>
      <c r="W167" s="1125"/>
      <c r="X167" s="1125"/>
      <c r="Y167" s="1126"/>
      <c r="Z167" s="1126"/>
      <c r="AA167" s="1126"/>
      <c r="AB167" s="1126"/>
      <c r="AC167" s="1125"/>
      <c r="AD167" s="1125"/>
      <c r="AE167" s="1125"/>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6"/>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5"/>
      <c r="BW167" s="1126"/>
      <c r="BX167" s="1126"/>
      <c r="BY167" s="1126"/>
      <c r="BZ167" s="1125"/>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68"/>
      <c r="B168" s="1158" t="s">
        <v>1277</v>
      </c>
      <c r="C168" s="1159" t="s">
        <v>1277</v>
      </c>
      <c r="D168" s="1160" t="s">
        <v>1277</v>
      </c>
      <c r="E168" s="1161" t="s">
        <v>1277</v>
      </c>
      <c r="F168" s="1162" t="s">
        <v>1277</v>
      </c>
      <c r="G168" s="1158" t="s">
        <v>1277</v>
      </c>
      <c r="H168" s="1160"/>
      <c r="I168" s="1161"/>
      <c r="J168" s="1126"/>
      <c r="K168" s="1126"/>
      <c r="L168" s="1126"/>
      <c r="M168" s="1126"/>
      <c r="N168" s="1126"/>
      <c r="O168" s="1126"/>
      <c r="P168" s="1126"/>
      <c r="Q168" s="1126"/>
      <c r="R168" s="1125"/>
      <c r="S168" s="1126"/>
      <c r="T168" s="1126"/>
      <c r="U168" s="1126"/>
      <c r="V168" s="1126"/>
      <c r="W168" s="1125"/>
      <c r="X168" s="1125"/>
      <c r="Y168" s="1126"/>
      <c r="Z168" s="1126"/>
      <c r="AA168" s="1126"/>
      <c r="AB168" s="1126"/>
      <c r="AC168" s="1125"/>
      <c r="AD168" s="1125"/>
      <c r="AE168" s="1125"/>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5"/>
      <c r="BW168" s="1126"/>
      <c r="BX168" s="1126"/>
      <c r="BY168" s="1126"/>
      <c r="BZ168" s="1125"/>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68"/>
      <c r="B169" s="1158" t="s">
        <v>1277</v>
      </c>
      <c r="C169" s="1159" t="s">
        <v>1277</v>
      </c>
      <c r="D169" s="1160" t="s">
        <v>1277</v>
      </c>
      <c r="E169" s="1161" t="s">
        <v>1277</v>
      </c>
      <c r="F169" s="1162" t="s">
        <v>1277</v>
      </c>
      <c r="G169" s="1158" t="s">
        <v>1277</v>
      </c>
      <c r="H169" s="1160"/>
      <c r="I169" s="1161"/>
      <c r="J169" s="1126"/>
      <c r="K169" s="1126"/>
      <c r="L169" s="1126"/>
      <c r="M169" s="1126"/>
      <c r="N169" s="1126"/>
      <c r="O169" s="1126"/>
      <c r="P169" s="1126"/>
      <c r="Q169" s="1126"/>
      <c r="R169" s="1125"/>
      <c r="S169" s="1126"/>
      <c r="T169" s="1126"/>
      <c r="U169" s="1126"/>
      <c r="V169" s="1126"/>
      <c r="W169" s="1125"/>
      <c r="X169" s="1125"/>
      <c r="Y169" s="1126"/>
      <c r="Z169" s="1126"/>
      <c r="AA169" s="1126"/>
      <c r="AB169" s="1126"/>
      <c r="AC169" s="1125"/>
      <c r="AD169" s="1125"/>
      <c r="AE169" s="1125"/>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6"/>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5"/>
      <c r="BW169" s="1126"/>
      <c r="BX169" s="1126"/>
      <c r="BY169" s="1126"/>
      <c r="BZ169" s="1125"/>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68"/>
      <c r="B170" s="1158" t="s">
        <v>1277</v>
      </c>
      <c r="C170" s="1159" t="s">
        <v>1277</v>
      </c>
      <c r="D170" s="1160" t="s">
        <v>1277</v>
      </c>
      <c r="E170" s="1161" t="s">
        <v>1277</v>
      </c>
      <c r="F170" s="1162" t="s">
        <v>1277</v>
      </c>
      <c r="G170" s="1158" t="s">
        <v>1277</v>
      </c>
      <c r="H170" s="1160"/>
      <c r="I170" s="1161"/>
      <c r="J170" s="1126"/>
      <c r="K170" s="1126"/>
      <c r="L170" s="1126"/>
      <c r="M170" s="1126"/>
      <c r="N170" s="1126"/>
      <c r="O170" s="1126"/>
      <c r="P170" s="1126"/>
      <c r="Q170" s="1126"/>
      <c r="R170" s="1125"/>
      <c r="S170" s="1126"/>
      <c r="T170" s="1126"/>
      <c r="U170" s="1126"/>
      <c r="V170" s="1126"/>
      <c r="W170" s="1125"/>
      <c r="X170" s="1125"/>
      <c r="Y170" s="1126"/>
      <c r="Z170" s="1126"/>
      <c r="AA170" s="1126"/>
      <c r="AB170" s="1126"/>
      <c r="AC170" s="1125"/>
      <c r="AD170" s="1125"/>
      <c r="AE170" s="1125"/>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6"/>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5"/>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68"/>
      <c r="B171" s="1158" t="s">
        <v>1277</v>
      </c>
      <c r="C171" s="1159" t="s">
        <v>1277</v>
      </c>
      <c r="D171" s="1160" t="s">
        <v>1277</v>
      </c>
      <c r="E171" s="1161" t="s">
        <v>1277</v>
      </c>
      <c r="F171" s="1162" t="s">
        <v>1277</v>
      </c>
      <c r="G171" s="1158" t="s">
        <v>1277</v>
      </c>
      <c r="H171" s="1160"/>
      <c r="I171" s="1161"/>
      <c r="J171" s="1126"/>
      <c r="K171" s="1126"/>
      <c r="L171" s="1126"/>
      <c r="M171" s="1126"/>
      <c r="N171" s="1126"/>
      <c r="O171" s="1126"/>
      <c r="P171" s="1126"/>
      <c r="Q171" s="1126"/>
      <c r="R171" s="1125"/>
      <c r="S171" s="1126"/>
      <c r="T171" s="1126"/>
      <c r="U171" s="1126"/>
      <c r="V171" s="1126"/>
      <c r="W171" s="1125"/>
      <c r="X171" s="1125"/>
      <c r="Y171" s="1126"/>
      <c r="Z171" s="1126"/>
      <c r="AA171" s="1126"/>
      <c r="AB171" s="1126"/>
      <c r="AC171" s="1125"/>
      <c r="AD171" s="1125"/>
      <c r="AE171" s="1125"/>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6"/>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5"/>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68"/>
      <c r="B172" s="1158" t="s">
        <v>1277</v>
      </c>
      <c r="C172" s="1159" t="s">
        <v>1277</v>
      </c>
      <c r="D172" s="1160" t="s">
        <v>1277</v>
      </c>
      <c r="E172" s="1161" t="s">
        <v>1277</v>
      </c>
      <c r="F172" s="1162" t="s">
        <v>1277</v>
      </c>
      <c r="G172" s="1158" t="s">
        <v>1277</v>
      </c>
      <c r="H172" s="1160"/>
      <c r="I172" s="1161"/>
      <c r="J172" s="1126"/>
      <c r="K172" s="1126"/>
      <c r="L172" s="1126"/>
      <c r="M172" s="1126"/>
      <c r="N172" s="1126"/>
      <c r="O172" s="1126"/>
      <c r="P172" s="1126"/>
      <c r="Q172" s="1126"/>
      <c r="R172" s="1125"/>
      <c r="S172" s="1126"/>
      <c r="T172" s="1126"/>
      <c r="U172" s="1126"/>
      <c r="V172" s="1126"/>
      <c r="W172" s="1125"/>
      <c r="X172" s="1125"/>
      <c r="Y172" s="1126"/>
      <c r="Z172" s="1126"/>
      <c r="AA172" s="1126"/>
      <c r="AB172" s="1126"/>
      <c r="AC172" s="1125"/>
      <c r="AD172" s="1125"/>
      <c r="AE172" s="1125"/>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6"/>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5"/>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68"/>
      <c r="B173" s="1158" t="s">
        <v>1277</v>
      </c>
      <c r="C173" s="1159" t="s">
        <v>1277</v>
      </c>
      <c r="D173" s="1160" t="s">
        <v>1277</v>
      </c>
      <c r="E173" s="1161" t="s">
        <v>1277</v>
      </c>
      <c r="F173" s="1162" t="s">
        <v>1277</v>
      </c>
      <c r="G173" s="1158" t="s">
        <v>1277</v>
      </c>
      <c r="H173" s="1160"/>
      <c r="I173" s="1161"/>
      <c r="J173" s="1126"/>
      <c r="K173" s="1126"/>
      <c r="L173" s="1126"/>
      <c r="M173" s="1126"/>
      <c r="N173" s="1126"/>
      <c r="O173" s="1126"/>
      <c r="P173" s="1126"/>
      <c r="Q173" s="1126"/>
      <c r="R173" s="1125"/>
      <c r="S173" s="1126"/>
      <c r="T173" s="1126"/>
      <c r="U173" s="1126"/>
      <c r="V173" s="1126"/>
      <c r="W173" s="1125"/>
      <c r="X173" s="1125"/>
      <c r="Y173" s="1126"/>
      <c r="Z173" s="1126"/>
      <c r="AA173" s="1126"/>
      <c r="AB173" s="1126"/>
      <c r="AC173" s="1125"/>
      <c r="AD173" s="1125"/>
      <c r="AE173" s="1125"/>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6"/>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5"/>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68"/>
      <c r="B174" s="1158" t="s">
        <v>1277</v>
      </c>
      <c r="C174" s="1159" t="s">
        <v>1277</v>
      </c>
      <c r="D174" s="1160" t="s">
        <v>1277</v>
      </c>
      <c r="E174" s="1161" t="s">
        <v>1277</v>
      </c>
      <c r="F174" s="1162" t="s">
        <v>1277</v>
      </c>
      <c r="G174" s="1158" t="s">
        <v>1277</v>
      </c>
      <c r="H174" s="1160"/>
      <c r="I174" s="1161"/>
      <c r="J174" s="1126"/>
      <c r="K174" s="1126"/>
      <c r="L174" s="1126"/>
      <c r="M174" s="1126"/>
      <c r="N174" s="1126"/>
      <c r="O174" s="1126"/>
      <c r="P174" s="1126"/>
      <c r="Q174" s="1126"/>
      <c r="R174" s="1125"/>
      <c r="S174" s="1126"/>
      <c r="T174" s="1126"/>
      <c r="U174" s="1126"/>
      <c r="V174" s="1126"/>
      <c r="W174" s="1125"/>
      <c r="X174" s="1125"/>
      <c r="Y174" s="1126"/>
      <c r="Z174" s="1126"/>
      <c r="AA174" s="1126"/>
      <c r="AB174" s="1126"/>
      <c r="AC174" s="1125"/>
      <c r="AD174" s="1125"/>
      <c r="AE174" s="1125"/>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6"/>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5"/>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68"/>
      <c r="B175" s="1158" t="s">
        <v>1277</v>
      </c>
      <c r="C175" s="1159" t="s">
        <v>1277</v>
      </c>
      <c r="D175" s="1160" t="s">
        <v>1277</v>
      </c>
      <c r="E175" s="1161" t="s">
        <v>1277</v>
      </c>
      <c r="F175" s="1162" t="s">
        <v>1277</v>
      </c>
      <c r="G175" s="1158" t="s">
        <v>1277</v>
      </c>
      <c r="H175" s="1160"/>
      <c r="I175" s="1161"/>
      <c r="J175" s="1126"/>
      <c r="K175" s="1126"/>
      <c r="L175" s="1126"/>
      <c r="M175" s="1126"/>
      <c r="N175" s="1126"/>
      <c r="O175" s="1126"/>
      <c r="P175" s="1126"/>
      <c r="Q175" s="1126"/>
      <c r="R175" s="1125"/>
      <c r="S175" s="1126"/>
      <c r="T175" s="1126"/>
      <c r="U175" s="1126"/>
      <c r="V175" s="1126"/>
      <c r="W175" s="1125"/>
      <c r="X175" s="1125"/>
      <c r="Y175" s="1126"/>
      <c r="Z175" s="1126"/>
      <c r="AA175" s="1126"/>
      <c r="AB175" s="1126"/>
      <c r="AC175" s="1125"/>
      <c r="AD175" s="1125"/>
      <c r="AE175" s="1125"/>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6"/>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5"/>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68"/>
      <c r="B176" s="1158" t="s">
        <v>1277</v>
      </c>
      <c r="C176" s="1159" t="s">
        <v>1277</v>
      </c>
      <c r="D176" s="1160" t="s">
        <v>1277</v>
      </c>
      <c r="E176" s="1161" t="s">
        <v>1277</v>
      </c>
      <c r="F176" s="1162" t="s">
        <v>1277</v>
      </c>
      <c r="G176" s="1158" t="s">
        <v>1277</v>
      </c>
      <c r="H176" s="1160"/>
      <c r="I176" s="1161"/>
      <c r="J176" s="1126"/>
      <c r="K176" s="1126"/>
      <c r="L176" s="1126"/>
      <c r="M176" s="1126"/>
      <c r="N176" s="1126"/>
      <c r="O176" s="1126"/>
      <c r="P176" s="1126"/>
      <c r="Q176" s="1126"/>
      <c r="R176" s="1125"/>
      <c r="S176" s="1126"/>
      <c r="T176" s="1126"/>
      <c r="U176" s="1126"/>
      <c r="V176" s="1126"/>
      <c r="W176" s="1125"/>
      <c r="X176" s="1125"/>
      <c r="Y176" s="1126"/>
      <c r="Z176" s="1126"/>
      <c r="AA176" s="1126"/>
      <c r="AB176" s="1126"/>
      <c r="AC176" s="1125"/>
      <c r="AD176" s="1125"/>
      <c r="AE176" s="1125"/>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6"/>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5"/>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68"/>
      <c r="B177" s="1158" t="s">
        <v>1277</v>
      </c>
      <c r="C177" s="1159" t="s">
        <v>1277</v>
      </c>
      <c r="D177" s="1160" t="s">
        <v>1277</v>
      </c>
      <c r="E177" s="1161" t="s">
        <v>1277</v>
      </c>
      <c r="F177" s="1162" t="s">
        <v>1277</v>
      </c>
      <c r="G177" s="1158" t="s">
        <v>1277</v>
      </c>
      <c r="H177" s="1160"/>
      <c r="I177" s="1161"/>
      <c r="J177" s="1126"/>
      <c r="K177" s="1126"/>
      <c r="L177" s="1126"/>
      <c r="M177" s="1126"/>
      <c r="N177" s="1126"/>
      <c r="O177" s="1126"/>
      <c r="P177" s="1126"/>
      <c r="Q177" s="1126"/>
      <c r="R177" s="1125"/>
      <c r="S177" s="1126"/>
      <c r="T177" s="1126"/>
      <c r="U177" s="1126"/>
      <c r="V177" s="1126"/>
      <c r="W177" s="1125"/>
      <c r="X177" s="1125"/>
      <c r="Y177" s="1126"/>
      <c r="Z177" s="1126"/>
      <c r="AA177" s="1126"/>
      <c r="AB177" s="1126"/>
      <c r="AC177" s="1125"/>
      <c r="AD177" s="1125"/>
      <c r="AE177" s="1125"/>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6"/>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5"/>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68"/>
      <c r="B178" s="1158" t="s">
        <v>1277</v>
      </c>
      <c r="C178" s="1159" t="s">
        <v>1277</v>
      </c>
      <c r="D178" s="1160" t="s">
        <v>1277</v>
      </c>
      <c r="E178" s="1161" t="s">
        <v>1277</v>
      </c>
      <c r="F178" s="1162" t="s">
        <v>1277</v>
      </c>
      <c r="G178" s="1158" t="s">
        <v>1277</v>
      </c>
      <c r="H178" s="1160"/>
      <c r="I178" s="1161"/>
      <c r="J178" s="1126"/>
      <c r="K178" s="1126"/>
      <c r="L178" s="1126"/>
      <c r="M178" s="1126"/>
      <c r="N178" s="1126"/>
      <c r="O178" s="1126"/>
      <c r="P178" s="1126"/>
      <c r="Q178" s="1126"/>
      <c r="R178" s="1125"/>
      <c r="S178" s="1126"/>
      <c r="T178" s="1126"/>
      <c r="U178" s="1126"/>
      <c r="V178" s="1126"/>
      <c r="W178" s="1125"/>
      <c r="X178" s="1125"/>
      <c r="Y178" s="1126"/>
      <c r="Z178" s="1126"/>
      <c r="AA178" s="1126"/>
      <c r="AB178" s="1126"/>
      <c r="AC178" s="1125"/>
      <c r="AD178" s="1125"/>
      <c r="AE178" s="1125"/>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6"/>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5"/>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68"/>
      <c r="B179" s="1158" t="s">
        <v>1277</v>
      </c>
      <c r="C179" s="1159" t="s">
        <v>1277</v>
      </c>
      <c r="D179" s="1160" t="s">
        <v>1277</v>
      </c>
      <c r="E179" s="1161" t="s">
        <v>1277</v>
      </c>
      <c r="F179" s="1162" t="s">
        <v>1277</v>
      </c>
      <c r="G179" s="1158" t="s">
        <v>1277</v>
      </c>
      <c r="H179" s="1160"/>
      <c r="I179" s="1161"/>
      <c r="J179" s="1126"/>
      <c r="K179" s="1126"/>
      <c r="L179" s="1126"/>
      <c r="M179" s="1126"/>
      <c r="N179" s="1126"/>
      <c r="O179" s="1126"/>
      <c r="P179" s="1126"/>
      <c r="Q179" s="1126"/>
      <c r="R179" s="1125"/>
      <c r="S179" s="1126"/>
      <c r="T179" s="1126"/>
      <c r="U179" s="1126"/>
      <c r="V179" s="1126"/>
      <c r="W179" s="1125"/>
      <c r="X179" s="1125"/>
      <c r="Y179" s="1126"/>
      <c r="Z179" s="1126"/>
      <c r="AA179" s="1126"/>
      <c r="AB179" s="1126"/>
      <c r="AC179" s="1125"/>
      <c r="AD179" s="1125"/>
      <c r="AE179" s="1125"/>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6"/>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5"/>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68"/>
      <c r="B180" s="1158" t="s">
        <v>1277</v>
      </c>
      <c r="C180" s="1159" t="s">
        <v>1277</v>
      </c>
      <c r="D180" s="1160" t="s">
        <v>1277</v>
      </c>
      <c r="E180" s="1161" t="s">
        <v>1277</v>
      </c>
      <c r="F180" s="1162" t="s">
        <v>1277</v>
      </c>
      <c r="G180" s="1158" t="s">
        <v>1277</v>
      </c>
      <c r="H180" s="1160"/>
      <c r="I180" s="1161"/>
      <c r="J180" s="1126"/>
      <c r="K180" s="1126"/>
      <c r="L180" s="1126"/>
      <c r="M180" s="1126"/>
      <c r="N180" s="1126"/>
      <c r="O180" s="1126"/>
      <c r="P180" s="1126"/>
      <c r="Q180" s="1126"/>
      <c r="R180" s="1125"/>
      <c r="S180" s="1126"/>
      <c r="T180" s="1126"/>
      <c r="U180" s="1126"/>
      <c r="V180" s="1126"/>
      <c r="W180" s="1125"/>
      <c r="X180" s="1125"/>
      <c r="Y180" s="1126"/>
      <c r="Z180" s="1126"/>
      <c r="AA180" s="1126"/>
      <c r="AB180" s="1126"/>
      <c r="AC180" s="1125"/>
      <c r="AD180" s="1125"/>
      <c r="AE180" s="1125"/>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6"/>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5"/>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68"/>
      <c r="B181" s="1158" t="s">
        <v>1277</v>
      </c>
      <c r="C181" s="1159" t="s">
        <v>1277</v>
      </c>
      <c r="D181" s="1160" t="s">
        <v>1277</v>
      </c>
      <c r="E181" s="1161" t="s">
        <v>1277</v>
      </c>
      <c r="F181" s="1162" t="s">
        <v>1277</v>
      </c>
      <c r="G181" s="1158" t="s">
        <v>1277</v>
      </c>
      <c r="H181" s="1160"/>
      <c r="I181" s="1161"/>
      <c r="J181" s="1126"/>
      <c r="K181" s="1126"/>
      <c r="L181" s="1126"/>
      <c r="M181" s="1126"/>
      <c r="N181" s="1126"/>
      <c r="O181" s="1126"/>
      <c r="P181" s="1126"/>
      <c r="Q181" s="1126"/>
      <c r="R181" s="1125"/>
      <c r="S181" s="1126"/>
      <c r="T181" s="1126"/>
      <c r="U181" s="1126"/>
      <c r="V181" s="1126"/>
      <c r="W181" s="1125"/>
      <c r="X181" s="1125"/>
      <c r="Y181" s="1126"/>
      <c r="Z181" s="1126"/>
      <c r="AA181" s="1126"/>
      <c r="AB181" s="1126"/>
      <c r="AC181" s="1125"/>
      <c r="AD181" s="1125"/>
      <c r="AE181" s="1125"/>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6"/>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5"/>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68"/>
      <c r="B182" s="1158" t="s">
        <v>1277</v>
      </c>
      <c r="C182" s="1159" t="s">
        <v>1277</v>
      </c>
      <c r="D182" s="1160" t="s">
        <v>1277</v>
      </c>
      <c r="E182" s="1161" t="s">
        <v>1277</v>
      </c>
      <c r="F182" s="1162" t="s">
        <v>1277</v>
      </c>
      <c r="G182" s="1158" t="s">
        <v>1277</v>
      </c>
      <c r="H182" s="1160"/>
      <c r="I182" s="1161"/>
      <c r="J182" s="1126"/>
      <c r="K182" s="1126"/>
      <c r="L182" s="1126"/>
      <c r="M182" s="1126"/>
      <c r="N182" s="1126"/>
      <c r="O182" s="1126"/>
      <c r="P182" s="1126"/>
      <c r="Q182" s="1126"/>
      <c r="R182" s="1125"/>
      <c r="S182" s="1126"/>
      <c r="T182" s="1126"/>
      <c r="U182" s="1126"/>
      <c r="V182" s="1126"/>
      <c r="W182" s="1125"/>
      <c r="X182" s="1125"/>
      <c r="Y182" s="1126"/>
      <c r="Z182" s="1126"/>
      <c r="AA182" s="1126"/>
      <c r="AB182" s="1126"/>
      <c r="AC182" s="1125"/>
      <c r="AD182" s="1125"/>
      <c r="AE182" s="1125"/>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6"/>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5"/>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68"/>
      <c r="B183" s="1158" t="s">
        <v>1277</v>
      </c>
      <c r="C183" s="1159" t="s">
        <v>1277</v>
      </c>
      <c r="D183" s="1160" t="s">
        <v>1277</v>
      </c>
      <c r="E183" s="1161" t="s">
        <v>1277</v>
      </c>
      <c r="F183" s="1162" t="s">
        <v>1277</v>
      </c>
      <c r="G183" s="1158" t="s">
        <v>1277</v>
      </c>
      <c r="H183" s="1160"/>
      <c r="I183" s="1161"/>
      <c r="J183" s="1126"/>
      <c r="K183" s="1126"/>
      <c r="L183" s="1126"/>
      <c r="M183" s="1126"/>
      <c r="N183" s="1126"/>
      <c r="O183" s="1126"/>
      <c r="P183" s="1126"/>
      <c r="Q183" s="1126"/>
      <c r="R183" s="1125"/>
      <c r="S183" s="1126"/>
      <c r="T183" s="1126"/>
      <c r="U183" s="1126"/>
      <c r="V183" s="1126"/>
      <c r="W183" s="1125"/>
      <c r="X183" s="1125"/>
      <c r="Y183" s="1126"/>
      <c r="Z183" s="1126"/>
      <c r="AA183" s="1126"/>
      <c r="AB183" s="1126"/>
      <c r="AC183" s="1125"/>
      <c r="AD183" s="1125"/>
      <c r="AE183" s="1125"/>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6"/>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5"/>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68"/>
      <c r="B184" s="1158" t="s">
        <v>1277</v>
      </c>
      <c r="C184" s="1159" t="s">
        <v>1277</v>
      </c>
      <c r="D184" s="1160" t="s">
        <v>1277</v>
      </c>
      <c r="E184" s="1161" t="s">
        <v>1277</v>
      </c>
      <c r="F184" s="1162" t="s">
        <v>1277</v>
      </c>
      <c r="G184" s="1158" t="s">
        <v>1277</v>
      </c>
      <c r="H184" s="1160"/>
      <c r="I184" s="1161"/>
      <c r="J184" s="1126"/>
      <c r="K184" s="1126"/>
      <c r="L184" s="1126"/>
      <c r="M184" s="1126"/>
      <c r="N184" s="1126"/>
      <c r="O184" s="1126"/>
      <c r="P184" s="1126"/>
      <c r="Q184" s="1126"/>
      <c r="R184" s="1125"/>
      <c r="S184" s="1126"/>
      <c r="T184" s="1126"/>
      <c r="U184" s="1126"/>
      <c r="V184" s="1126"/>
      <c r="W184" s="1125"/>
      <c r="X184" s="1125"/>
      <c r="Y184" s="1126"/>
      <c r="Z184" s="1126"/>
      <c r="AA184" s="1126"/>
      <c r="AB184" s="1126"/>
      <c r="AC184" s="1126"/>
      <c r="AD184" s="1125"/>
      <c r="AE184" s="1125"/>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6"/>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5"/>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68"/>
      <c r="B185" s="1158" t="s">
        <v>1277</v>
      </c>
      <c r="C185" s="1159" t="s">
        <v>1277</v>
      </c>
      <c r="D185" s="1160" t="s">
        <v>1277</v>
      </c>
      <c r="E185" s="1161" t="s">
        <v>1277</v>
      </c>
      <c r="F185" s="1162" t="s">
        <v>1277</v>
      </c>
      <c r="G185" s="1158" t="s">
        <v>1277</v>
      </c>
      <c r="H185" s="1160"/>
      <c r="I185" s="1161"/>
      <c r="J185" s="1126"/>
      <c r="K185" s="1126"/>
      <c r="L185" s="1126"/>
      <c r="M185" s="1126"/>
      <c r="N185" s="1126"/>
      <c r="O185" s="1126"/>
      <c r="P185" s="1126"/>
      <c r="Q185" s="1126"/>
      <c r="R185" s="1125"/>
      <c r="S185" s="1126"/>
      <c r="T185" s="1126"/>
      <c r="U185" s="1126"/>
      <c r="V185" s="1126"/>
      <c r="W185" s="1125"/>
      <c r="X185" s="1125"/>
      <c r="Y185" s="1126"/>
      <c r="Z185" s="1126"/>
      <c r="AA185" s="1126"/>
      <c r="AB185" s="1126"/>
      <c r="AC185" s="1126"/>
      <c r="AD185" s="1125"/>
      <c r="AE185" s="1125"/>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6"/>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5"/>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68"/>
      <c r="B186" s="1158" t="s">
        <v>1277</v>
      </c>
      <c r="C186" s="1159" t="s">
        <v>1277</v>
      </c>
      <c r="D186" s="1160" t="s">
        <v>1277</v>
      </c>
      <c r="E186" s="1161" t="s">
        <v>1277</v>
      </c>
      <c r="F186" s="1162" t="s">
        <v>1277</v>
      </c>
      <c r="G186" s="1158" t="s">
        <v>1277</v>
      </c>
      <c r="H186" s="1160"/>
      <c r="I186" s="1161"/>
      <c r="J186" s="1126"/>
      <c r="K186" s="1126"/>
      <c r="L186" s="1126"/>
      <c r="M186" s="1126"/>
      <c r="N186" s="1126"/>
      <c r="O186" s="1126"/>
      <c r="P186" s="1126"/>
      <c r="Q186" s="1126"/>
      <c r="R186" s="1125"/>
      <c r="S186" s="1126"/>
      <c r="T186" s="1126"/>
      <c r="U186" s="1126"/>
      <c r="V186" s="1126"/>
      <c r="W186" s="1125"/>
      <c r="X186" s="1125"/>
      <c r="Y186" s="1126"/>
      <c r="Z186" s="1126"/>
      <c r="AA186" s="1126"/>
      <c r="AB186" s="1126"/>
      <c r="AC186" s="1126"/>
      <c r="AD186" s="1125"/>
      <c r="AE186" s="1125"/>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6"/>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5"/>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68"/>
      <c r="B187" s="1158" t="s">
        <v>1277</v>
      </c>
      <c r="C187" s="1159" t="s">
        <v>1277</v>
      </c>
      <c r="D187" s="1160" t="s">
        <v>1277</v>
      </c>
      <c r="E187" s="1161" t="s">
        <v>1277</v>
      </c>
      <c r="F187" s="1162" t="s">
        <v>1277</v>
      </c>
      <c r="G187" s="1158" t="s">
        <v>1277</v>
      </c>
      <c r="H187" s="1160"/>
      <c r="I187" s="1161"/>
      <c r="J187" s="1126"/>
      <c r="K187" s="1126"/>
      <c r="L187" s="1126"/>
      <c r="M187" s="1126"/>
      <c r="N187" s="1126"/>
      <c r="O187" s="1126"/>
      <c r="P187" s="1126"/>
      <c r="Q187" s="1126"/>
      <c r="R187" s="1125"/>
      <c r="S187" s="1126"/>
      <c r="T187" s="1126"/>
      <c r="U187" s="1126"/>
      <c r="V187" s="1126"/>
      <c r="W187" s="1125"/>
      <c r="X187" s="1125"/>
      <c r="Y187" s="1126"/>
      <c r="Z187" s="1126"/>
      <c r="AA187" s="1126"/>
      <c r="AB187" s="1126"/>
      <c r="AC187" s="1126"/>
      <c r="AD187" s="1125"/>
      <c r="AE187" s="1125"/>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6"/>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5"/>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68"/>
      <c r="B188" s="1158" t="s">
        <v>1277</v>
      </c>
      <c r="C188" s="1159" t="s">
        <v>1277</v>
      </c>
      <c r="D188" s="1160" t="s">
        <v>1277</v>
      </c>
      <c r="E188" s="1161" t="s">
        <v>1277</v>
      </c>
      <c r="F188" s="1162" t="s">
        <v>1277</v>
      </c>
      <c r="G188" s="1158" t="s">
        <v>1277</v>
      </c>
      <c r="H188" s="1160"/>
      <c r="I188" s="1161"/>
      <c r="J188" s="1126"/>
      <c r="K188" s="1126"/>
      <c r="L188" s="1126"/>
      <c r="M188" s="1126"/>
      <c r="N188" s="1126"/>
      <c r="O188" s="1126"/>
      <c r="P188" s="1126"/>
      <c r="Q188" s="1126"/>
      <c r="R188" s="1125"/>
      <c r="S188" s="1126"/>
      <c r="T188" s="1126"/>
      <c r="U188" s="1126"/>
      <c r="V188" s="1126"/>
      <c r="W188" s="1125"/>
      <c r="X188" s="1125"/>
      <c r="Y188" s="1126"/>
      <c r="Z188" s="1126"/>
      <c r="AA188" s="1126"/>
      <c r="AB188" s="1126"/>
      <c r="AC188" s="1126"/>
      <c r="AD188" s="1125"/>
      <c r="AE188" s="1125"/>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6"/>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5"/>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68"/>
      <c r="B189" s="1158" t="s">
        <v>1277</v>
      </c>
      <c r="C189" s="1159" t="s">
        <v>1277</v>
      </c>
      <c r="D189" s="1160" t="s">
        <v>1277</v>
      </c>
      <c r="E189" s="1161" t="s">
        <v>1277</v>
      </c>
      <c r="F189" s="1162" t="s">
        <v>1277</v>
      </c>
      <c r="G189" s="1158" t="s">
        <v>1277</v>
      </c>
      <c r="H189" s="1160"/>
      <c r="I189" s="1161"/>
      <c r="J189" s="1126"/>
      <c r="K189" s="1126"/>
      <c r="L189" s="1126"/>
      <c r="M189" s="1126"/>
      <c r="N189" s="1126"/>
      <c r="O189" s="1126"/>
      <c r="P189" s="1126"/>
      <c r="Q189" s="1126"/>
      <c r="R189" s="1125"/>
      <c r="S189" s="1126"/>
      <c r="T189" s="1126"/>
      <c r="U189" s="1126"/>
      <c r="V189" s="1126"/>
      <c r="W189" s="1125"/>
      <c r="X189" s="1125"/>
      <c r="Y189" s="1126"/>
      <c r="Z189" s="1126"/>
      <c r="AA189" s="1126"/>
      <c r="AB189" s="1126"/>
      <c r="AC189" s="1126"/>
      <c r="AD189" s="1125"/>
      <c r="AE189" s="1125"/>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6"/>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5"/>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68"/>
      <c r="B190" s="1158" t="s">
        <v>1277</v>
      </c>
      <c r="C190" s="1159" t="s">
        <v>1277</v>
      </c>
      <c r="D190" s="1160" t="s">
        <v>1277</v>
      </c>
      <c r="E190" s="1161" t="s">
        <v>1277</v>
      </c>
      <c r="F190" s="1162" t="s">
        <v>1277</v>
      </c>
      <c r="G190" s="1158" t="s">
        <v>1277</v>
      </c>
      <c r="H190" s="1160"/>
      <c r="I190" s="1161"/>
      <c r="J190" s="1126"/>
      <c r="K190" s="1126"/>
      <c r="L190" s="1126"/>
      <c r="M190" s="1126"/>
      <c r="N190" s="1126"/>
      <c r="O190" s="1126"/>
      <c r="P190" s="1126"/>
      <c r="Q190" s="1126"/>
      <c r="R190" s="1125"/>
      <c r="S190" s="1126"/>
      <c r="T190" s="1126"/>
      <c r="U190" s="1126"/>
      <c r="V190" s="1126"/>
      <c r="W190" s="1125"/>
      <c r="X190" s="1125"/>
      <c r="Y190" s="1126"/>
      <c r="Z190" s="1126"/>
      <c r="AA190" s="1126"/>
      <c r="AB190" s="1126"/>
      <c r="AC190" s="1126"/>
      <c r="AD190" s="1125"/>
      <c r="AE190" s="1125"/>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6"/>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5"/>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68"/>
      <c r="B191" s="1158" t="s">
        <v>1277</v>
      </c>
      <c r="C191" s="1159" t="s">
        <v>1277</v>
      </c>
      <c r="D191" s="1160" t="s">
        <v>1277</v>
      </c>
      <c r="E191" s="1161" t="s">
        <v>1277</v>
      </c>
      <c r="F191" s="1162" t="s">
        <v>1277</v>
      </c>
      <c r="G191" s="1158" t="s">
        <v>1277</v>
      </c>
      <c r="H191" s="1160"/>
      <c r="I191" s="1161"/>
      <c r="J191" s="1126"/>
      <c r="K191" s="1126"/>
      <c r="L191" s="1126"/>
      <c r="M191" s="1126"/>
      <c r="N191" s="1126"/>
      <c r="O191" s="1126"/>
      <c r="P191" s="1126"/>
      <c r="Q191" s="1126"/>
      <c r="R191" s="1125"/>
      <c r="S191" s="1126"/>
      <c r="T191" s="1126"/>
      <c r="U191" s="1126"/>
      <c r="V191" s="1126"/>
      <c r="W191" s="1125"/>
      <c r="X191" s="1125"/>
      <c r="Y191" s="1126"/>
      <c r="Z191" s="1126"/>
      <c r="AA191" s="1126"/>
      <c r="AB191" s="1126"/>
      <c r="AC191" s="1126"/>
      <c r="AD191" s="1125"/>
      <c r="AE191" s="1125"/>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6"/>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5"/>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68"/>
      <c r="B192" s="1158" t="s">
        <v>1277</v>
      </c>
      <c r="C192" s="1159" t="s">
        <v>1277</v>
      </c>
      <c r="D192" s="1160" t="s">
        <v>1277</v>
      </c>
      <c r="E192" s="1161" t="s">
        <v>1277</v>
      </c>
      <c r="F192" s="1162" t="s">
        <v>1277</v>
      </c>
      <c r="G192" s="1158" t="s">
        <v>1277</v>
      </c>
      <c r="H192" s="1160"/>
      <c r="I192" s="1161"/>
      <c r="J192" s="1126"/>
      <c r="K192" s="1126"/>
      <c r="L192" s="1126"/>
      <c r="M192" s="1126"/>
      <c r="N192" s="1126"/>
      <c r="O192" s="1126"/>
      <c r="P192" s="1126"/>
      <c r="Q192" s="1126"/>
      <c r="R192" s="1125"/>
      <c r="S192" s="1126"/>
      <c r="T192" s="1126"/>
      <c r="U192" s="1126"/>
      <c r="V192" s="1126"/>
      <c r="W192" s="1125"/>
      <c r="X192" s="1125"/>
      <c r="Y192" s="1126"/>
      <c r="Z192" s="1126"/>
      <c r="AA192" s="1126"/>
      <c r="AB192" s="1126"/>
      <c r="AC192" s="1126"/>
      <c r="AD192" s="1125"/>
      <c r="AE192" s="1125"/>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6"/>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5"/>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68"/>
      <c r="B193" s="1158" t="s">
        <v>1277</v>
      </c>
      <c r="C193" s="1159" t="s">
        <v>1277</v>
      </c>
      <c r="D193" s="1160" t="s">
        <v>1277</v>
      </c>
      <c r="E193" s="1161" t="s">
        <v>1277</v>
      </c>
      <c r="F193" s="1162" t="s">
        <v>1277</v>
      </c>
      <c r="G193" s="1158" t="s">
        <v>1277</v>
      </c>
      <c r="H193" s="1160"/>
      <c r="I193" s="1161"/>
      <c r="J193" s="1126"/>
      <c r="K193" s="1126"/>
      <c r="L193" s="1126"/>
      <c r="M193" s="1126"/>
      <c r="N193" s="1126"/>
      <c r="O193" s="1126"/>
      <c r="P193" s="1126"/>
      <c r="Q193" s="1126"/>
      <c r="R193" s="1125"/>
      <c r="S193" s="1126"/>
      <c r="T193" s="1126"/>
      <c r="U193" s="1126"/>
      <c r="V193" s="1126"/>
      <c r="W193" s="1125"/>
      <c r="X193" s="1125"/>
      <c r="Y193" s="1126"/>
      <c r="Z193" s="1126"/>
      <c r="AA193" s="1126"/>
      <c r="AB193" s="1126"/>
      <c r="AC193" s="1126"/>
      <c r="AD193" s="1125"/>
      <c r="AE193" s="1125"/>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6"/>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5"/>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68"/>
      <c r="B194" s="1158" t="s">
        <v>1277</v>
      </c>
      <c r="C194" s="1159" t="s">
        <v>1277</v>
      </c>
      <c r="D194" s="1160" t="s">
        <v>1277</v>
      </c>
      <c r="E194" s="1161" t="s">
        <v>1277</v>
      </c>
      <c r="F194" s="1162" t="s">
        <v>1277</v>
      </c>
      <c r="G194" s="1158" t="s">
        <v>1277</v>
      </c>
      <c r="H194" s="1160"/>
      <c r="I194" s="1161"/>
      <c r="J194" s="1126"/>
      <c r="K194" s="1126"/>
      <c r="L194" s="1126"/>
      <c r="M194" s="1126"/>
      <c r="N194" s="1126"/>
      <c r="O194" s="1126"/>
      <c r="P194" s="1126"/>
      <c r="Q194" s="1126"/>
      <c r="R194" s="1125"/>
      <c r="S194" s="1126"/>
      <c r="T194" s="1126"/>
      <c r="U194" s="1126"/>
      <c r="V194" s="1126"/>
      <c r="W194" s="1125"/>
      <c r="X194" s="1125"/>
      <c r="Y194" s="1126"/>
      <c r="Z194" s="1126"/>
      <c r="AA194" s="1126"/>
      <c r="AB194" s="1126"/>
      <c r="AC194" s="1126"/>
      <c r="AD194" s="1125"/>
      <c r="AE194" s="1125"/>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6"/>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5"/>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68"/>
      <c r="B195" s="1158" t="s">
        <v>1277</v>
      </c>
      <c r="C195" s="1159" t="s">
        <v>1277</v>
      </c>
      <c r="D195" s="1160" t="s">
        <v>1277</v>
      </c>
      <c r="E195" s="1161" t="s">
        <v>1277</v>
      </c>
      <c r="F195" s="1162" t="s">
        <v>1277</v>
      </c>
      <c r="G195" s="1158" t="s">
        <v>1277</v>
      </c>
      <c r="H195" s="1160"/>
      <c r="I195" s="1161"/>
      <c r="J195" s="1126"/>
      <c r="K195" s="1126"/>
      <c r="L195" s="1126"/>
      <c r="M195" s="1126"/>
      <c r="N195" s="1126"/>
      <c r="O195" s="1126"/>
      <c r="P195" s="1126"/>
      <c r="Q195" s="1126"/>
      <c r="R195" s="1125"/>
      <c r="S195" s="1126"/>
      <c r="T195" s="1126"/>
      <c r="U195" s="1126"/>
      <c r="V195" s="1126"/>
      <c r="W195" s="1125"/>
      <c r="X195" s="1125"/>
      <c r="Y195" s="1126"/>
      <c r="Z195" s="1126"/>
      <c r="AA195" s="1126"/>
      <c r="AB195" s="1126"/>
      <c r="AC195" s="1126"/>
      <c r="AD195" s="1125"/>
      <c r="AE195" s="1125"/>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6"/>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5"/>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68"/>
      <c r="B196" s="1158" t="s">
        <v>1277</v>
      </c>
      <c r="C196" s="1159" t="s">
        <v>1277</v>
      </c>
      <c r="D196" s="1160" t="s">
        <v>1277</v>
      </c>
      <c r="E196" s="1161" t="s">
        <v>1277</v>
      </c>
      <c r="F196" s="1162" t="s">
        <v>1277</v>
      </c>
      <c r="G196" s="1158" t="s">
        <v>1277</v>
      </c>
      <c r="H196" s="1160"/>
      <c r="I196" s="1161"/>
      <c r="J196" s="1126"/>
      <c r="K196" s="1126"/>
      <c r="L196" s="1126"/>
      <c r="M196" s="1126"/>
      <c r="N196" s="1126"/>
      <c r="O196" s="1126"/>
      <c r="P196" s="1126"/>
      <c r="Q196" s="1126"/>
      <c r="R196" s="1126"/>
      <c r="S196" s="1126"/>
      <c r="T196" s="1126"/>
      <c r="U196" s="1126"/>
      <c r="V196" s="1126"/>
      <c r="W196" s="1125"/>
      <c r="X196" s="1125"/>
      <c r="Y196" s="1126"/>
      <c r="Z196" s="1126"/>
      <c r="AA196" s="1126"/>
      <c r="AB196" s="1126"/>
      <c r="AC196" s="1126"/>
      <c r="AD196" s="1125"/>
      <c r="AE196" s="1125"/>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6"/>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5"/>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68"/>
      <c r="B197" s="1158" t="s">
        <v>1277</v>
      </c>
      <c r="C197" s="1159" t="s">
        <v>1277</v>
      </c>
      <c r="D197" s="1160" t="s">
        <v>1277</v>
      </c>
      <c r="E197" s="1161" t="s">
        <v>1277</v>
      </c>
      <c r="F197" s="1162" t="s">
        <v>1277</v>
      </c>
      <c r="G197" s="1158" t="s">
        <v>1277</v>
      </c>
      <c r="H197" s="1160"/>
      <c r="I197" s="1161"/>
      <c r="J197" s="1126"/>
      <c r="K197" s="1126"/>
      <c r="L197" s="1126"/>
      <c r="M197" s="1126"/>
      <c r="N197" s="1126"/>
      <c r="O197" s="1126"/>
      <c r="P197" s="1126"/>
      <c r="Q197" s="1126"/>
      <c r="R197" s="1126"/>
      <c r="S197" s="1126"/>
      <c r="T197" s="1126"/>
      <c r="U197" s="1126"/>
      <c r="V197" s="1126"/>
      <c r="W197" s="1125"/>
      <c r="X197" s="1125"/>
      <c r="Y197" s="1126"/>
      <c r="Z197" s="1126"/>
      <c r="AA197" s="1126"/>
      <c r="AB197" s="1126"/>
      <c r="AC197" s="1126"/>
      <c r="AD197" s="1125"/>
      <c r="AE197" s="1125"/>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6"/>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5"/>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68"/>
      <c r="B198" s="1158" t="s">
        <v>1277</v>
      </c>
      <c r="C198" s="1159" t="s">
        <v>1277</v>
      </c>
      <c r="D198" s="1160" t="s">
        <v>1277</v>
      </c>
      <c r="E198" s="1161" t="s">
        <v>1277</v>
      </c>
      <c r="F198" s="1162" t="s">
        <v>1277</v>
      </c>
      <c r="G198" s="1158" t="s">
        <v>1277</v>
      </c>
      <c r="H198" s="1160"/>
      <c r="I198" s="1161"/>
      <c r="J198" s="1126"/>
      <c r="K198" s="1126"/>
      <c r="L198" s="1126"/>
      <c r="M198" s="1126"/>
      <c r="N198" s="1126"/>
      <c r="O198" s="1126"/>
      <c r="P198" s="1126"/>
      <c r="Q198" s="1126"/>
      <c r="R198" s="1126"/>
      <c r="S198" s="1126"/>
      <c r="T198" s="1126"/>
      <c r="U198" s="1126"/>
      <c r="V198" s="1126"/>
      <c r="W198" s="1125"/>
      <c r="X198" s="1125"/>
      <c r="Y198" s="1126"/>
      <c r="Z198" s="1126"/>
      <c r="AA198" s="1126"/>
      <c r="AB198" s="1126"/>
      <c r="AC198" s="1126"/>
      <c r="AD198" s="1125"/>
      <c r="AE198" s="1125"/>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6"/>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5"/>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68"/>
      <c r="B199" s="1158" t="s">
        <v>1277</v>
      </c>
      <c r="C199" s="1159" t="s">
        <v>1277</v>
      </c>
      <c r="D199" s="1160" t="s">
        <v>1277</v>
      </c>
      <c r="E199" s="1161" t="s">
        <v>1277</v>
      </c>
      <c r="F199" s="1162" t="s">
        <v>1277</v>
      </c>
      <c r="G199" s="1158" t="s">
        <v>1277</v>
      </c>
      <c r="H199" s="1160"/>
      <c r="I199" s="1161"/>
      <c r="J199" s="1126"/>
      <c r="K199" s="1126"/>
      <c r="L199" s="1126"/>
      <c r="M199" s="1126"/>
      <c r="N199" s="1126"/>
      <c r="O199" s="1126"/>
      <c r="P199" s="1126"/>
      <c r="Q199" s="1126"/>
      <c r="R199" s="1126"/>
      <c r="S199" s="1126"/>
      <c r="T199" s="1126"/>
      <c r="U199" s="1126"/>
      <c r="V199" s="1126"/>
      <c r="W199" s="1125"/>
      <c r="X199" s="1125"/>
      <c r="Y199" s="1126"/>
      <c r="Z199" s="1126"/>
      <c r="AA199" s="1126"/>
      <c r="AB199" s="1126"/>
      <c r="AC199" s="1126"/>
      <c r="AD199" s="1125"/>
      <c r="AE199" s="1125"/>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6"/>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5"/>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68"/>
      <c r="B200" s="1158" t="s">
        <v>1277</v>
      </c>
      <c r="C200" s="1159" t="s">
        <v>1277</v>
      </c>
      <c r="D200" s="1160" t="s">
        <v>1277</v>
      </c>
      <c r="E200" s="1161" t="s">
        <v>1277</v>
      </c>
      <c r="F200" s="1162" t="s">
        <v>1277</v>
      </c>
      <c r="G200" s="1158" t="s">
        <v>1277</v>
      </c>
      <c r="H200" s="1160"/>
      <c r="I200" s="1161"/>
      <c r="J200" s="1126"/>
      <c r="K200" s="1126"/>
      <c r="L200" s="1126"/>
      <c r="M200" s="1126"/>
      <c r="N200" s="1126"/>
      <c r="O200" s="1126"/>
      <c r="P200" s="1126"/>
      <c r="Q200" s="1126"/>
      <c r="R200" s="1126"/>
      <c r="S200" s="1126"/>
      <c r="T200" s="1126"/>
      <c r="U200" s="1126"/>
      <c r="V200" s="1126"/>
      <c r="W200" s="1125"/>
      <c r="X200" s="1125"/>
      <c r="Y200" s="1126"/>
      <c r="Z200" s="1126"/>
      <c r="AA200" s="1126"/>
      <c r="AB200" s="1126"/>
      <c r="AC200" s="1126"/>
      <c r="AD200" s="1125"/>
      <c r="AE200" s="1125"/>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6"/>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5"/>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68"/>
      <c r="B201" s="1158" t="s">
        <v>1277</v>
      </c>
      <c r="C201" s="1159" t="s">
        <v>1277</v>
      </c>
      <c r="D201" s="1160" t="s">
        <v>1277</v>
      </c>
      <c r="E201" s="1161" t="s">
        <v>1277</v>
      </c>
      <c r="F201" s="1162" t="s">
        <v>1277</v>
      </c>
      <c r="G201" s="1158" t="s">
        <v>1277</v>
      </c>
      <c r="H201" s="1160"/>
      <c r="I201" s="1161"/>
      <c r="J201" s="1126"/>
      <c r="K201" s="1126"/>
      <c r="L201" s="1126"/>
      <c r="M201" s="1126"/>
      <c r="N201" s="1126"/>
      <c r="O201" s="1126"/>
      <c r="P201" s="1126"/>
      <c r="Q201" s="1126"/>
      <c r="R201" s="1126"/>
      <c r="S201" s="1126"/>
      <c r="T201" s="1126"/>
      <c r="U201" s="1126"/>
      <c r="V201" s="1126"/>
      <c r="W201" s="1125"/>
      <c r="X201" s="1125"/>
      <c r="Y201" s="1126"/>
      <c r="Z201" s="1126"/>
      <c r="AA201" s="1126"/>
      <c r="AB201" s="1126"/>
      <c r="AC201" s="1126"/>
      <c r="AD201" s="1125"/>
      <c r="AE201" s="1125"/>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6"/>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5"/>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68"/>
      <c r="B202" s="1158" t="s">
        <v>1277</v>
      </c>
      <c r="C202" s="1159" t="s">
        <v>1277</v>
      </c>
      <c r="D202" s="1160" t="s">
        <v>1277</v>
      </c>
      <c r="E202" s="1161" t="s">
        <v>1277</v>
      </c>
      <c r="F202" s="1162" t="s">
        <v>1277</v>
      </c>
      <c r="G202" s="1158" t="s">
        <v>1277</v>
      </c>
      <c r="H202" s="1160"/>
      <c r="I202" s="1161"/>
      <c r="J202" s="1126"/>
      <c r="K202" s="1126"/>
      <c r="L202" s="1126"/>
      <c r="M202" s="1126"/>
      <c r="N202" s="1126"/>
      <c r="O202" s="1126"/>
      <c r="P202" s="1126"/>
      <c r="Q202" s="1126"/>
      <c r="R202" s="1126"/>
      <c r="S202" s="1126"/>
      <c r="T202" s="1126"/>
      <c r="U202" s="1126"/>
      <c r="V202" s="1126"/>
      <c r="W202" s="1125"/>
      <c r="X202" s="1125"/>
      <c r="Y202" s="1126"/>
      <c r="Z202" s="1126"/>
      <c r="AA202" s="1126"/>
      <c r="AB202" s="1126"/>
      <c r="AC202" s="1126"/>
      <c r="AD202" s="1125"/>
      <c r="AE202" s="1125"/>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6"/>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5"/>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68"/>
      <c r="B203" s="1158" t="s">
        <v>1277</v>
      </c>
      <c r="C203" s="1159" t="s">
        <v>1277</v>
      </c>
      <c r="D203" s="1160" t="s">
        <v>1277</v>
      </c>
      <c r="E203" s="1161" t="s">
        <v>1277</v>
      </c>
      <c r="F203" s="1162" t="s">
        <v>1277</v>
      </c>
      <c r="G203" s="1158" t="s">
        <v>1277</v>
      </c>
      <c r="H203" s="1160"/>
      <c r="I203" s="1161"/>
      <c r="J203" s="1126"/>
      <c r="K203" s="1126"/>
      <c r="L203" s="1126"/>
      <c r="M203" s="1126"/>
      <c r="N203" s="1126"/>
      <c r="O203" s="1126"/>
      <c r="P203" s="1126"/>
      <c r="Q203" s="1126"/>
      <c r="R203" s="1126"/>
      <c r="S203" s="1126"/>
      <c r="T203" s="1126"/>
      <c r="U203" s="1126"/>
      <c r="V203" s="1126"/>
      <c r="W203" s="1125"/>
      <c r="X203" s="1125"/>
      <c r="Y203" s="1126"/>
      <c r="Z203" s="1126"/>
      <c r="AA203" s="1126"/>
      <c r="AB203" s="1126"/>
      <c r="AC203" s="1126"/>
      <c r="AD203" s="1125"/>
      <c r="AE203" s="1125"/>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6"/>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5"/>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68"/>
      <c r="B204" s="1158" t="s">
        <v>1277</v>
      </c>
      <c r="C204" s="1159" t="s">
        <v>1277</v>
      </c>
      <c r="D204" s="1160" t="s">
        <v>1277</v>
      </c>
      <c r="E204" s="1161" t="s">
        <v>1277</v>
      </c>
      <c r="F204" s="1162" t="s">
        <v>1277</v>
      </c>
      <c r="G204" s="1158" t="s">
        <v>1277</v>
      </c>
      <c r="H204" s="1160"/>
      <c r="I204" s="1161"/>
      <c r="J204" s="1126"/>
      <c r="K204" s="1126"/>
      <c r="L204" s="1126"/>
      <c r="M204" s="1126"/>
      <c r="N204" s="1126"/>
      <c r="O204" s="1126"/>
      <c r="P204" s="1126"/>
      <c r="Q204" s="1126"/>
      <c r="R204" s="1126"/>
      <c r="S204" s="1126"/>
      <c r="T204" s="1126"/>
      <c r="U204" s="1126"/>
      <c r="V204" s="1126"/>
      <c r="W204" s="1125"/>
      <c r="X204" s="1125"/>
      <c r="Y204" s="1126"/>
      <c r="Z204" s="1126"/>
      <c r="AA204" s="1126"/>
      <c r="AB204" s="1126"/>
      <c r="AC204" s="1126"/>
      <c r="AD204" s="1126"/>
      <c r="AE204" s="1125"/>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6"/>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5"/>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68"/>
      <c r="B205" s="1158" t="s">
        <v>1277</v>
      </c>
      <c r="C205" s="1159" t="s">
        <v>1277</v>
      </c>
      <c r="D205" s="1160" t="s">
        <v>1277</v>
      </c>
      <c r="E205" s="1161" t="s">
        <v>1277</v>
      </c>
      <c r="F205" s="1162" t="s">
        <v>1277</v>
      </c>
      <c r="G205" s="1158" t="s">
        <v>1277</v>
      </c>
      <c r="H205" s="1160"/>
      <c r="I205" s="1161"/>
      <c r="J205" s="1126"/>
      <c r="K205" s="1126"/>
      <c r="L205" s="1126"/>
      <c r="M205" s="1126"/>
      <c r="N205" s="1126"/>
      <c r="O205" s="1126"/>
      <c r="P205" s="1126"/>
      <c r="Q205" s="1126"/>
      <c r="R205" s="1126"/>
      <c r="S205" s="1126"/>
      <c r="T205" s="1126"/>
      <c r="U205" s="1126"/>
      <c r="V205" s="1126"/>
      <c r="W205" s="1125"/>
      <c r="X205" s="1125"/>
      <c r="Y205" s="1126"/>
      <c r="Z205" s="1126"/>
      <c r="AA205" s="1126"/>
      <c r="AB205" s="1126"/>
      <c r="AC205" s="1126"/>
      <c r="AD205" s="1126"/>
      <c r="AE205" s="1125"/>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6"/>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5"/>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68"/>
      <c r="B206" s="1158" t="s">
        <v>1277</v>
      </c>
      <c r="C206" s="1159" t="s">
        <v>1277</v>
      </c>
      <c r="D206" s="1160" t="s">
        <v>1277</v>
      </c>
      <c r="E206" s="1161" t="s">
        <v>1277</v>
      </c>
      <c r="F206" s="1162" t="s">
        <v>1277</v>
      </c>
      <c r="G206" s="1158" t="s">
        <v>1277</v>
      </c>
      <c r="H206" s="1160"/>
      <c r="I206" s="1161"/>
      <c r="J206" s="1126"/>
      <c r="K206" s="1126"/>
      <c r="L206" s="1126"/>
      <c r="M206" s="1126"/>
      <c r="N206" s="1126"/>
      <c r="O206" s="1126"/>
      <c r="P206" s="1126"/>
      <c r="Q206" s="1126"/>
      <c r="R206" s="1126"/>
      <c r="S206" s="1126"/>
      <c r="T206" s="1126"/>
      <c r="U206" s="1126"/>
      <c r="V206" s="1126"/>
      <c r="W206" s="1125"/>
      <c r="X206" s="1125"/>
      <c r="Y206" s="1126"/>
      <c r="Z206" s="1126"/>
      <c r="AA206" s="1126"/>
      <c r="AB206" s="1126"/>
      <c r="AC206" s="1126"/>
      <c r="AD206" s="1126"/>
      <c r="AE206" s="1125"/>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6"/>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5"/>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68"/>
      <c r="B207" s="1158" t="s">
        <v>1277</v>
      </c>
      <c r="C207" s="1159" t="s">
        <v>1277</v>
      </c>
      <c r="D207" s="1160" t="s">
        <v>1277</v>
      </c>
      <c r="E207" s="1161" t="s">
        <v>1277</v>
      </c>
      <c r="F207" s="1162" t="s">
        <v>1277</v>
      </c>
      <c r="G207" s="1158" t="s">
        <v>1277</v>
      </c>
      <c r="H207" s="1160"/>
      <c r="I207" s="1161"/>
      <c r="J207" s="1126"/>
      <c r="K207" s="1126"/>
      <c r="L207" s="1126"/>
      <c r="M207" s="1126"/>
      <c r="N207" s="1126"/>
      <c r="O207" s="1126"/>
      <c r="P207" s="1126"/>
      <c r="Q207" s="1126"/>
      <c r="R207" s="1126"/>
      <c r="S207" s="1126"/>
      <c r="T207" s="1126"/>
      <c r="U207" s="1126"/>
      <c r="V207" s="1126"/>
      <c r="W207" s="1125"/>
      <c r="X207" s="1125"/>
      <c r="Y207" s="1126"/>
      <c r="Z207" s="1126"/>
      <c r="AA207" s="1126"/>
      <c r="AB207" s="1126"/>
      <c r="AC207" s="1126"/>
      <c r="AD207" s="1126"/>
      <c r="AE207" s="1125"/>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6"/>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5"/>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68"/>
      <c r="B208" s="1158" t="s">
        <v>1277</v>
      </c>
      <c r="C208" s="1159" t="s">
        <v>1277</v>
      </c>
      <c r="D208" s="1160" t="s">
        <v>1277</v>
      </c>
      <c r="E208" s="1161" t="s">
        <v>1277</v>
      </c>
      <c r="F208" s="1162" t="s">
        <v>1277</v>
      </c>
      <c r="G208" s="1158" t="s">
        <v>1277</v>
      </c>
      <c r="H208" s="1160"/>
      <c r="I208" s="1161"/>
      <c r="J208" s="1126"/>
      <c r="K208" s="1126"/>
      <c r="L208" s="1126"/>
      <c r="M208" s="1126"/>
      <c r="N208" s="1126"/>
      <c r="O208" s="1126"/>
      <c r="P208" s="1126"/>
      <c r="Q208" s="1126"/>
      <c r="R208" s="1126"/>
      <c r="S208" s="1126"/>
      <c r="T208" s="1126"/>
      <c r="U208" s="1126"/>
      <c r="V208" s="1126"/>
      <c r="W208" s="1125"/>
      <c r="X208" s="1125"/>
      <c r="Y208" s="1126"/>
      <c r="Z208" s="1126"/>
      <c r="AA208" s="1126"/>
      <c r="AB208" s="1126"/>
      <c r="AC208" s="1126"/>
      <c r="AD208" s="1126"/>
      <c r="AE208" s="1125"/>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6"/>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5"/>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68"/>
      <c r="B209" s="1158" t="s">
        <v>1277</v>
      </c>
      <c r="C209" s="1159" t="s">
        <v>1277</v>
      </c>
      <c r="D209" s="1160" t="s">
        <v>1277</v>
      </c>
      <c r="E209" s="1161" t="s">
        <v>1277</v>
      </c>
      <c r="F209" s="1162" t="s">
        <v>1277</v>
      </c>
      <c r="G209" s="1158" t="s">
        <v>1277</v>
      </c>
      <c r="H209" s="1160"/>
      <c r="I209" s="1161"/>
      <c r="J209" s="1126"/>
      <c r="K209" s="1126"/>
      <c r="L209" s="1126"/>
      <c r="M209" s="1126"/>
      <c r="N209" s="1126"/>
      <c r="O209" s="1126"/>
      <c r="P209" s="1126"/>
      <c r="Q209" s="1126"/>
      <c r="R209" s="1126"/>
      <c r="S209" s="1126"/>
      <c r="T209" s="1126"/>
      <c r="U209" s="1126"/>
      <c r="V209" s="1126"/>
      <c r="W209" s="1125"/>
      <c r="X209" s="1125"/>
      <c r="Y209" s="1126"/>
      <c r="Z209" s="1126"/>
      <c r="AA209" s="1126"/>
      <c r="AB209" s="1126"/>
      <c r="AC209" s="1126"/>
      <c r="AD209" s="1126"/>
      <c r="AE209" s="1125"/>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6"/>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5"/>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68"/>
      <c r="B210" s="1158" t="s">
        <v>1277</v>
      </c>
      <c r="C210" s="1159" t="s">
        <v>1277</v>
      </c>
      <c r="D210" s="1160" t="s">
        <v>1277</v>
      </c>
      <c r="E210" s="1161" t="s">
        <v>1277</v>
      </c>
      <c r="F210" s="1162" t="s">
        <v>1277</v>
      </c>
      <c r="G210" s="1158" t="s">
        <v>1277</v>
      </c>
      <c r="H210" s="1160"/>
      <c r="I210" s="1161"/>
      <c r="J210" s="1126"/>
      <c r="K210" s="1126"/>
      <c r="L210" s="1126"/>
      <c r="M210" s="1126"/>
      <c r="N210" s="1126"/>
      <c r="O210" s="1126"/>
      <c r="P210" s="1126"/>
      <c r="Q210" s="1126"/>
      <c r="R210" s="1126"/>
      <c r="S210" s="1126"/>
      <c r="T210" s="1126"/>
      <c r="U210" s="1126"/>
      <c r="V210" s="1126"/>
      <c r="W210" s="1125"/>
      <c r="X210" s="1125"/>
      <c r="Y210" s="1126"/>
      <c r="Z210" s="1126"/>
      <c r="AA210" s="1126"/>
      <c r="AB210" s="1126"/>
      <c r="AC210" s="1126"/>
      <c r="AD210" s="1126"/>
      <c r="AE210" s="1125"/>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6"/>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5"/>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68"/>
      <c r="B211" s="1158" t="s">
        <v>1277</v>
      </c>
      <c r="C211" s="1159" t="s">
        <v>1277</v>
      </c>
      <c r="D211" s="1160" t="s">
        <v>1277</v>
      </c>
      <c r="E211" s="1161" t="s">
        <v>1277</v>
      </c>
      <c r="F211" s="1162" t="s">
        <v>1277</v>
      </c>
      <c r="G211" s="1158" t="s">
        <v>1277</v>
      </c>
      <c r="H211" s="1160"/>
      <c r="I211" s="1161"/>
      <c r="J211" s="1126"/>
      <c r="K211" s="1126"/>
      <c r="L211" s="1126"/>
      <c r="M211" s="1126"/>
      <c r="N211" s="1126"/>
      <c r="O211" s="1126"/>
      <c r="P211" s="1126"/>
      <c r="Q211" s="1126"/>
      <c r="R211" s="1126"/>
      <c r="S211" s="1126"/>
      <c r="T211" s="1126"/>
      <c r="U211" s="1126"/>
      <c r="V211" s="1126"/>
      <c r="W211" s="1125"/>
      <c r="X211" s="1125"/>
      <c r="Y211" s="1126"/>
      <c r="Z211" s="1126"/>
      <c r="AA211" s="1126"/>
      <c r="AB211" s="1126"/>
      <c r="AC211" s="1126"/>
      <c r="AD211" s="1126"/>
      <c r="AE211" s="1125"/>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6"/>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5"/>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68"/>
      <c r="B212" s="1158" t="s">
        <v>1277</v>
      </c>
      <c r="C212" s="1159" t="s">
        <v>1277</v>
      </c>
      <c r="D212" s="1160" t="s">
        <v>1277</v>
      </c>
      <c r="E212" s="1161" t="s">
        <v>1277</v>
      </c>
      <c r="F212" s="1162" t="s">
        <v>1277</v>
      </c>
      <c r="G212" s="1158" t="s">
        <v>1277</v>
      </c>
      <c r="H212" s="1160"/>
      <c r="I212" s="1161"/>
      <c r="J212" s="1126"/>
      <c r="K212" s="1126"/>
      <c r="L212" s="1126"/>
      <c r="M212" s="1126"/>
      <c r="N212" s="1126"/>
      <c r="O212" s="1126"/>
      <c r="P212" s="1126"/>
      <c r="Q212" s="1126"/>
      <c r="R212" s="1126"/>
      <c r="S212" s="1126"/>
      <c r="T212" s="1126"/>
      <c r="U212" s="1126"/>
      <c r="V212" s="1126"/>
      <c r="W212" s="1125"/>
      <c r="X212" s="1125"/>
      <c r="Y212" s="1126"/>
      <c r="Z212" s="1126"/>
      <c r="AA212" s="1126"/>
      <c r="AB212" s="1126"/>
      <c r="AC212" s="1126"/>
      <c r="AD212" s="1126"/>
      <c r="AE212" s="1125"/>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6"/>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5"/>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68"/>
      <c r="B213" s="1158" t="s">
        <v>1277</v>
      </c>
      <c r="C213" s="1159" t="s">
        <v>1277</v>
      </c>
      <c r="D213" s="1160" t="s">
        <v>1277</v>
      </c>
      <c r="E213" s="1161" t="s">
        <v>1277</v>
      </c>
      <c r="F213" s="1162" t="s">
        <v>1277</v>
      </c>
      <c r="G213" s="1158" t="s">
        <v>1277</v>
      </c>
      <c r="H213" s="1160"/>
      <c r="I213" s="1161"/>
      <c r="J213" s="1126"/>
      <c r="K213" s="1126"/>
      <c r="L213" s="1126"/>
      <c r="M213" s="1126"/>
      <c r="N213" s="1126"/>
      <c r="O213" s="1126"/>
      <c r="P213" s="1126"/>
      <c r="Q213" s="1126"/>
      <c r="R213" s="1126"/>
      <c r="S213" s="1126"/>
      <c r="T213" s="1126"/>
      <c r="U213" s="1126"/>
      <c r="V213" s="1126"/>
      <c r="W213" s="1125"/>
      <c r="X213" s="1125"/>
      <c r="Y213" s="1126"/>
      <c r="Z213" s="1126"/>
      <c r="AA213" s="1126"/>
      <c r="AB213" s="1126"/>
      <c r="AC213" s="1126"/>
      <c r="AD213" s="1126"/>
      <c r="AE213" s="1125"/>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6"/>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5"/>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68"/>
      <c r="B214" s="1158" t="s">
        <v>1277</v>
      </c>
      <c r="C214" s="1159" t="s">
        <v>1277</v>
      </c>
      <c r="D214" s="1160" t="s">
        <v>1277</v>
      </c>
      <c r="E214" s="1161" t="s">
        <v>1277</v>
      </c>
      <c r="F214" s="1162" t="s">
        <v>1277</v>
      </c>
      <c r="G214" s="1158" t="s">
        <v>1277</v>
      </c>
      <c r="H214" s="1160"/>
      <c r="I214" s="1161"/>
      <c r="J214" s="1126"/>
      <c r="K214" s="1126"/>
      <c r="L214" s="1126"/>
      <c r="M214" s="1126"/>
      <c r="N214" s="1126"/>
      <c r="O214" s="1126"/>
      <c r="P214" s="1126"/>
      <c r="Q214" s="1126"/>
      <c r="R214" s="1126"/>
      <c r="S214" s="1126"/>
      <c r="T214" s="1126"/>
      <c r="U214" s="1126"/>
      <c r="V214" s="1126"/>
      <c r="W214" s="1125"/>
      <c r="X214" s="1125"/>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6"/>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5"/>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68"/>
      <c r="B215" s="1158" t="s">
        <v>1277</v>
      </c>
      <c r="C215" s="1159" t="s">
        <v>1277</v>
      </c>
      <c r="D215" s="1160" t="s">
        <v>1277</v>
      </c>
      <c r="E215" s="1161" t="s">
        <v>1277</v>
      </c>
      <c r="F215" s="1162" t="s">
        <v>1277</v>
      </c>
      <c r="G215" s="1158" t="s">
        <v>1277</v>
      </c>
      <c r="H215" s="1160"/>
      <c r="I215" s="1161"/>
      <c r="J215" s="1126"/>
      <c r="K215" s="1126"/>
      <c r="L215" s="1126"/>
      <c r="M215" s="1126"/>
      <c r="N215" s="1126"/>
      <c r="O215" s="1126"/>
      <c r="P215" s="1126"/>
      <c r="Q215" s="1126"/>
      <c r="R215" s="1126"/>
      <c r="S215" s="1126"/>
      <c r="T215" s="1126"/>
      <c r="U215" s="1126"/>
      <c r="V215" s="1126"/>
      <c r="W215" s="1125"/>
      <c r="X215" s="1125"/>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6"/>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5"/>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68"/>
      <c r="B216" s="1158" t="s">
        <v>1277</v>
      </c>
      <c r="C216" s="1159" t="s">
        <v>1277</v>
      </c>
      <c r="D216" s="1160" t="s">
        <v>1277</v>
      </c>
      <c r="E216" s="1161" t="s">
        <v>1277</v>
      </c>
      <c r="F216" s="1162" t="s">
        <v>1277</v>
      </c>
      <c r="G216" s="1158" t="s">
        <v>1277</v>
      </c>
      <c r="H216" s="1160"/>
      <c r="I216" s="1161"/>
      <c r="J216" s="1126"/>
      <c r="K216" s="1126"/>
      <c r="L216" s="1126"/>
      <c r="M216" s="1126"/>
      <c r="N216" s="1126"/>
      <c r="O216" s="1126"/>
      <c r="P216" s="1126"/>
      <c r="Q216" s="1126"/>
      <c r="R216" s="1126"/>
      <c r="S216" s="1126"/>
      <c r="T216" s="1126"/>
      <c r="U216" s="1126"/>
      <c r="V216" s="1126"/>
      <c r="W216" s="1125"/>
      <c r="X216" s="1125"/>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6"/>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5"/>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68"/>
      <c r="B217" s="1158" t="s">
        <v>1277</v>
      </c>
      <c r="C217" s="1159" t="s">
        <v>1277</v>
      </c>
      <c r="D217" s="1160" t="s">
        <v>1277</v>
      </c>
      <c r="E217" s="1161" t="s">
        <v>1277</v>
      </c>
      <c r="F217" s="1162" t="s">
        <v>1277</v>
      </c>
      <c r="G217" s="1158" t="s">
        <v>1277</v>
      </c>
      <c r="H217" s="1160"/>
      <c r="I217" s="1161"/>
      <c r="J217" s="1126"/>
      <c r="K217" s="1126"/>
      <c r="L217" s="1126"/>
      <c r="M217" s="1126"/>
      <c r="N217" s="1126"/>
      <c r="O217" s="1126"/>
      <c r="P217" s="1126"/>
      <c r="Q217" s="1126"/>
      <c r="R217" s="1126"/>
      <c r="S217" s="1126"/>
      <c r="T217" s="1126"/>
      <c r="U217" s="1126"/>
      <c r="V217" s="1126"/>
      <c r="W217" s="1125"/>
      <c r="X217" s="1125"/>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6"/>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5"/>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68"/>
      <c r="B218" s="1158" t="s">
        <v>1277</v>
      </c>
      <c r="C218" s="1159" t="s">
        <v>1277</v>
      </c>
      <c r="D218" s="1160" t="s">
        <v>1277</v>
      </c>
      <c r="E218" s="1161" t="s">
        <v>1277</v>
      </c>
      <c r="F218" s="1162" t="s">
        <v>1277</v>
      </c>
      <c r="G218" s="1158" t="s">
        <v>1277</v>
      </c>
      <c r="H218" s="1160"/>
      <c r="I218" s="1161"/>
      <c r="J218" s="1126"/>
      <c r="K218" s="1126"/>
      <c r="L218" s="1126"/>
      <c r="M218" s="1126"/>
      <c r="N218" s="1126"/>
      <c r="O218" s="1126"/>
      <c r="P218" s="1126"/>
      <c r="Q218" s="1126"/>
      <c r="R218" s="1126"/>
      <c r="S218" s="1126"/>
      <c r="T218" s="1126"/>
      <c r="U218" s="1126"/>
      <c r="V218" s="1126"/>
      <c r="W218" s="1125"/>
      <c r="X218" s="1125"/>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6"/>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5"/>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68"/>
      <c r="B219" s="1158" t="s">
        <v>1277</v>
      </c>
      <c r="C219" s="1159" t="s">
        <v>1277</v>
      </c>
      <c r="D219" s="1160" t="s">
        <v>1277</v>
      </c>
      <c r="E219" s="1161" t="s">
        <v>1277</v>
      </c>
      <c r="F219" s="1162" t="s">
        <v>1277</v>
      </c>
      <c r="G219" s="1158" t="s">
        <v>1277</v>
      </c>
      <c r="H219" s="1160"/>
      <c r="I219" s="1161"/>
      <c r="J219" s="1126"/>
      <c r="K219" s="1126"/>
      <c r="L219" s="1126"/>
      <c r="M219" s="1126"/>
      <c r="N219" s="1126"/>
      <c r="O219" s="1126"/>
      <c r="P219" s="1126"/>
      <c r="Q219" s="1126"/>
      <c r="R219" s="1126"/>
      <c r="S219" s="1126"/>
      <c r="T219" s="1126"/>
      <c r="U219" s="1126"/>
      <c r="V219" s="1126"/>
      <c r="W219" s="1125"/>
      <c r="X219" s="1125"/>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6"/>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5"/>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68"/>
      <c r="B220" s="1158" t="s">
        <v>1277</v>
      </c>
      <c r="C220" s="1159" t="s">
        <v>1277</v>
      </c>
      <c r="D220" s="1160" t="s">
        <v>1277</v>
      </c>
      <c r="E220" s="1161" t="s">
        <v>1277</v>
      </c>
      <c r="F220" s="1162" t="s">
        <v>1277</v>
      </c>
      <c r="G220" s="1158" t="s">
        <v>1277</v>
      </c>
      <c r="H220" s="1160"/>
      <c r="I220" s="1161"/>
      <c r="J220" s="1126"/>
      <c r="K220" s="1126"/>
      <c r="L220" s="1126"/>
      <c r="M220" s="1126"/>
      <c r="N220" s="1126"/>
      <c r="O220" s="1126"/>
      <c r="P220" s="1126"/>
      <c r="Q220" s="1126"/>
      <c r="R220" s="1126"/>
      <c r="S220" s="1126"/>
      <c r="T220" s="1126"/>
      <c r="U220" s="1126"/>
      <c r="V220" s="1126"/>
      <c r="W220" s="1126"/>
      <c r="X220" s="1125"/>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6"/>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5"/>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68"/>
      <c r="B221" s="1158" t="s">
        <v>1277</v>
      </c>
      <c r="C221" s="1159" t="s">
        <v>1277</v>
      </c>
      <c r="D221" s="1160" t="s">
        <v>1277</v>
      </c>
      <c r="E221" s="1161" t="s">
        <v>1277</v>
      </c>
      <c r="F221" s="1162" t="s">
        <v>1277</v>
      </c>
      <c r="G221" s="1158" t="s">
        <v>1277</v>
      </c>
      <c r="H221" s="1160"/>
      <c r="I221" s="1161"/>
      <c r="J221" s="1126"/>
      <c r="K221" s="1126"/>
      <c r="L221" s="1126"/>
      <c r="M221" s="1126"/>
      <c r="N221" s="1126"/>
      <c r="O221" s="1126"/>
      <c r="P221" s="1126"/>
      <c r="Q221" s="1126"/>
      <c r="R221" s="1126"/>
      <c r="S221" s="1126"/>
      <c r="T221" s="1126"/>
      <c r="U221" s="1126"/>
      <c r="V221" s="1126"/>
      <c r="W221" s="1126"/>
      <c r="X221" s="1125"/>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6"/>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5"/>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68"/>
      <c r="B222" s="1158" t="s">
        <v>1277</v>
      </c>
      <c r="C222" s="1159" t="s">
        <v>1277</v>
      </c>
      <c r="D222" s="1160" t="s">
        <v>1277</v>
      </c>
      <c r="E222" s="1161" t="s">
        <v>1277</v>
      </c>
      <c r="F222" s="1162" t="s">
        <v>1277</v>
      </c>
      <c r="G222" s="1158" t="s">
        <v>1277</v>
      </c>
      <c r="H222" s="1160"/>
      <c r="I222" s="1161"/>
      <c r="J222" s="1126"/>
      <c r="K222" s="1126"/>
      <c r="L222" s="1126"/>
      <c r="M222" s="1126"/>
      <c r="N222" s="1126"/>
      <c r="O222" s="1126"/>
      <c r="P222" s="1126"/>
      <c r="Q222" s="1126"/>
      <c r="R222" s="1126"/>
      <c r="S222" s="1126"/>
      <c r="T222" s="1126"/>
      <c r="U222" s="1126"/>
      <c r="V222" s="1126"/>
      <c r="W222" s="1126"/>
      <c r="X222" s="1125"/>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6"/>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5"/>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68"/>
      <c r="B223" s="1158" t="s">
        <v>1277</v>
      </c>
      <c r="C223" s="1159" t="s">
        <v>1277</v>
      </c>
      <c r="D223" s="1160" t="s">
        <v>1277</v>
      </c>
      <c r="E223" s="1161" t="s">
        <v>1277</v>
      </c>
      <c r="F223" s="1162" t="s">
        <v>1277</v>
      </c>
      <c r="G223" s="1158" t="s">
        <v>1277</v>
      </c>
      <c r="H223" s="1160"/>
      <c r="I223" s="1161"/>
      <c r="J223" s="1126"/>
      <c r="K223" s="1126"/>
      <c r="L223" s="1126"/>
      <c r="M223" s="1126"/>
      <c r="N223" s="1126"/>
      <c r="O223" s="1126"/>
      <c r="P223" s="1126"/>
      <c r="Q223" s="1126"/>
      <c r="R223" s="1126"/>
      <c r="S223" s="1126"/>
      <c r="T223" s="1126"/>
      <c r="U223" s="1126"/>
      <c r="V223" s="1126"/>
      <c r="W223" s="1126"/>
      <c r="X223" s="1125"/>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6"/>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5"/>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68"/>
      <c r="B224" s="1158" t="s">
        <v>1277</v>
      </c>
      <c r="C224" s="1159" t="s">
        <v>1277</v>
      </c>
      <c r="D224" s="1160" t="s">
        <v>1277</v>
      </c>
      <c r="E224" s="1161" t="s">
        <v>1277</v>
      </c>
      <c r="F224" s="1162" t="s">
        <v>1277</v>
      </c>
      <c r="G224" s="1158" t="s">
        <v>1277</v>
      </c>
      <c r="H224" s="1160"/>
      <c r="I224" s="1161"/>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6"/>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5"/>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68"/>
      <c r="B225" s="1158" t="s">
        <v>1277</v>
      </c>
      <c r="C225" s="1159" t="s">
        <v>1277</v>
      </c>
      <c r="D225" s="1160" t="s">
        <v>1277</v>
      </c>
      <c r="E225" s="1161" t="s">
        <v>1277</v>
      </c>
      <c r="F225" s="1162" t="s">
        <v>1277</v>
      </c>
      <c r="G225" s="1158" t="s">
        <v>1277</v>
      </c>
      <c r="H225" s="1160"/>
      <c r="I225" s="1161"/>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6"/>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5"/>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68"/>
      <c r="B226" s="1158" t="s">
        <v>1277</v>
      </c>
      <c r="C226" s="1159" t="s">
        <v>1277</v>
      </c>
      <c r="D226" s="1160" t="s">
        <v>1277</v>
      </c>
      <c r="E226" s="1161" t="s">
        <v>1277</v>
      </c>
      <c r="F226" s="1162" t="s">
        <v>1277</v>
      </c>
      <c r="G226" s="1158" t="s">
        <v>1277</v>
      </c>
      <c r="H226" s="1160"/>
      <c r="I226" s="1161"/>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6"/>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5"/>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68"/>
      <c r="B227" s="1158" t="s">
        <v>1277</v>
      </c>
      <c r="C227" s="1159" t="s">
        <v>1277</v>
      </c>
      <c r="D227" s="1160" t="s">
        <v>1277</v>
      </c>
      <c r="E227" s="1161" t="s">
        <v>1277</v>
      </c>
      <c r="F227" s="1162" t="s">
        <v>1277</v>
      </c>
      <c r="G227" s="1158" t="s">
        <v>1277</v>
      </c>
      <c r="H227" s="1160"/>
      <c r="I227" s="1161"/>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6"/>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5"/>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68"/>
      <c r="B228" s="1158" t="s">
        <v>1277</v>
      </c>
      <c r="C228" s="1159" t="s">
        <v>1277</v>
      </c>
      <c r="D228" s="1160" t="s">
        <v>1277</v>
      </c>
      <c r="E228" s="1161" t="s">
        <v>1277</v>
      </c>
      <c r="F228" s="1162" t="s">
        <v>1277</v>
      </c>
      <c r="G228" s="1158" t="s">
        <v>1277</v>
      </c>
      <c r="H228" s="1160"/>
      <c r="I228" s="1161"/>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6"/>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68"/>
      <c r="B229" s="1158" t="s">
        <v>1277</v>
      </c>
      <c r="C229" s="1159" t="s">
        <v>1277</v>
      </c>
      <c r="D229" s="1160" t="s">
        <v>1277</v>
      </c>
      <c r="E229" s="1161" t="s">
        <v>1277</v>
      </c>
      <c r="F229" s="1162" t="s">
        <v>1277</v>
      </c>
      <c r="G229" s="1158" t="s">
        <v>1277</v>
      </c>
      <c r="H229" s="1160"/>
      <c r="I229" s="1161"/>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6"/>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68"/>
      <c r="B230" s="1158" t="s">
        <v>1277</v>
      </c>
      <c r="C230" s="1159" t="s">
        <v>1277</v>
      </c>
      <c r="D230" s="1160" t="s">
        <v>1277</v>
      </c>
      <c r="E230" s="1161" t="s">
        <v>1277</v>
      </c>
      <c r="F230" s="1162" t="s">
        <v>1277</v>
      </c>
      <c r="G230" s="1158" t="s">
        <v>1277</v>
      </c>
      <c r="H230" s="1160"/>
      <c r="I230" s="1161"/>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6"/>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68"/>
      <c r="B231" s="1158" t="s">
        <v>1277</v>
      </c>
      <c r="C231" s="1159" t="s">
        <v>1277</v>
      </c>
      <c r="D231" s="1160" t="s">
        <v>1277</v>
      </c>
      <c r="E231" s="1161" t="s">
        <v>1277</v>
      </c>
      <c r="F231" s="1162" t="s">
        <v>1277</v>
      </c>
      <c r="G231" s="1158" t="s">
        <v>1277</v>
      </c>
      <c r="H231" s="1160"/>
      <c r="I231" s="1161"/>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6"/>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68"/>
      <c r="B232" s="1158"/>
      <c r="C232" s="1159"/>
      <c r="D232" s="1160"/>
      <c r="E232" s="1161"/>
      <c r="F232" s="1162"/>
      <c r="G232" s="1158"/>
      <c r="H232" s="1160"/>
      <c r="I232" s="1161"/>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6"/>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68"/>
      <c r="B233" s="1158"/>
      <c r="C233" s="1159"/>
      <c r="D233" s="1160"/>
      <c r="E233" s="1161"/>
      <c r="F233" s="1162"/>
      <c r="G233" s="1158"/>
      <c r="H233" s="1160"/>
      <c r="I233" s="1161"/>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6"/>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68"/>
      <c r="B234" s="1158"/>
      <c r="C234" s="1159"/>
      <c r="D234" s="1160"/>
      <c r="E234" s="1161"/>
      <c r="F234" s="1162"/>
      <c r="G234" s="1158"/>
      <c r="H234" s="1160"/>
      <c r="I234" s="1161"/>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68"/>
      <c r="B235" s="1158"/>
      <c r="C235" s="1159"/>
      <c r="D235" s="1160"/>
      <c r="E235" s="1161"/>
      <c r="F235" s="1162"/>
      <c r="G235" s="1158"/>
      <c r="H235" s="1160"/>
      <c r="I235" s="1161"/>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68"/>
      <c r="B236" s="1158"/>
      <c r="C236" s="1159"/>
      <c r="D236" s="1160"/>
      <c r="E236" s="1161"/>
      <c r="F236" s="1162"/>
      <c r="G236" s="1158"/>
      <c r="H236" s="1160"/>
      <c r="I236" s="1161"/>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68"/>
      <c r="B237" s="1158"/>
      <c r="C237" s="1159"/>
      <c r="D237" s="1160"/>
      <c r="E237" s="1161"/>
      <c r="F237" s="1162"/>
      <c r="G237" s="1158"/>
      <c r="H237" s="1160"/>
      <c r="I237" s="1161"/>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68"/>
      <c r="B238" s="1158"/>
      <c r="C238" s="1159"/>
      <c r="D238" s="1160"/>
      <c r="E238" s="1161"/>
      <c r="F238" s="1162"/>
      <c r="G238" s="1158"/>
      <c r="H238" s="1160"/>
      <c r="I238" s="1161"/>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68"/>
      <c r="B239" s="1158"/>
      <c r="C239" s="1159"/>
      <c r="D239" s="1160"/>
      <c r="E239" s="1161"/>
      <c r="F239" s="1162"/>
      <c r="G239" s="1158"/>
      <c r="H239" s="1160"/>
      <c r="I239" s="1161"/>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68"/>
      <c r="B240" s="1158"/>
      <c r="C240" s="1159"/>
      <c r="D240" s="1160"/>
      <c r="E240" s="1161"/>
      <c r="F240" s="1162"/>
      <c r="G240" s="1158"/>
      <c r="H240" s="1160"/>
      <c r="I240" s="1161"/>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68"/>
      <c r="B241" s="1158"/>
      <c r="C241" s="1159"/>
      <c r="D241" s="1160"/>
      <c r="E241" s="1161"/>
      <c r="F241" s="1162"/>
      <c r="G241" s="1158"/>
      <c r="H241" s="1160"/>
      <c r="I241" s="1161"/>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68"/>
      <c r="B242" s="1158"/>
      <c r="C242" s="1159"/>
      <c r="D242" s="1160"/>
      <c r="E242" s="1161"/>
      <c r="F242" s="1162"/>
      <c r="G242" s="1158"/>
      <c r="H242" s="1160"/>
      <c r="I242" s="1161"/>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68"/>
      <c r="B243" s="1158"/>
      <c r="C243" s="1159"/>
      <c r="D243" s="1160"/>
      <c r="E243" s="1161"/>
      <c r="F243" s="1162"/>
      <c r="G243" s="1158"/>
      <c r="H243" s="1160"/>
      <c r="I243" s="1161"/>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68"/>
      <c r="B244" s="1158"/>
      <c r="C244" s="1159"/>
      <c r="D244" s="1160"/>
      <c r="E244" s="1161"/>
      <c r="F244" s="1162"/>
      <c r="G244" s="1158"/>
      <c r="H244" s="1160"/>
      <c r="I244" s="1161"/>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68"/>
      <c r="B245" s="1158"/>
      <c r="C245" s="1159"/>
      <c r="D245" s="1160"/>
      <c r="E245" s="1161"/>
      <c r="F245" s="1162"/>
      <c r="G245" s="1158"/>
      <c r="H245" s="1160"/>
      <c r="I245" s="1161"/>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68"/>
      <c r="B246" s="1158"/>
      <c r="C246" s="1159"/>
      <c r="D246" s="1160"/>
      <c r="E246" s="1161"/>
      <c r="F246" s="1162"/>
      <c r="G246" s="1158"/>
      <c r="H246" s="1160"/>
      <c r="I246" s="1161"/>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68"/>
      <c r="B247" s="1158"/>
      <c r="C247" s="1159"/>
      <c r="D247" s="1160"/>
      <c r="E247" s="1161"/>
      <c r="F247" s="1162"/>
      <c r="G247" s="1158"/>
      <c r="H247" s="1160"/>
      <c r="I247" s="1161"/>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68"/>
      <c r="B248" s="1158"/>
      <c r="C248" s="1159"/>
      <c r="D248" s="1160"/>
      <c r="E248" s="1161"/>
      <c r="F248" s="1162"/>
      <c r="G248" s="1158"/>
      <c r="H248" s="1160"/>
      <c r="I248" s="1161"/>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68"/>
      <c r="B249" s="1158"/>
      <c r="C249" s="1159"/>
      <c r="D249" s="1160"/>
      <c r="E249" s="1161"/>
      <c r="F249" s="1162"/>
      <c r="G249" s="1158"/>
      <c r="H249" s="1160"/>
      <c r="I249" s="1161"/>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68"/>
      <c r="B250" s="1158"/>
      <c r="C250" s="1159"/>
      <c r="D250" s="1160"/>
      <c r="E250" s="1161"/>
      <c r="F250" s="1162"/>
      <c r="G250" s="1158"/>
      <c r="H250" s="1160"/>
      <c r="I250" s="1161"/>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68"/>
      <c r="B251" s="1158"/>
      <c r="C251" s="1159"/>
      <c r="D251" s="1160"/>
      <c r="E251" s="1161"/>
      <c r="F251" s="1162"/>
      <c r="G251" s="1158"/>
      <c r="H251" s="1160"/>
      <c r="I251" s="1161"/>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6223</v>
      </c>
      <c r="Q1" s="29" t="s">
        <v>38</v>
      </c>
      <c r="T1" s="30" t="s">
        <v>39</v>
      </c>
      <c r="W1" s="32" t="s">
        <v>6447</v>
      </c>
      <c r="Z1" s="33" t="s">
        <v>6504</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3892</v>
      </c>
      <c r="B3" s="1265" t="s">
        <v>5470</v>
      </c>
      <c r="C3" s="1266" t="s">
        <v>739</v>
      </c>
      <c r="D3" s="1267" t="s">
        <v>738</v>
      </c>
      <c r="E3" s="1268" t="s">
        <v>739</v>
      </c>
      <c r="F3" s="1269" t="s">
        <v>434</v>
      </c>
      <c r="G3" s="1265" t="s">
        <v>434</v>
      </c>
      <c r="H3" s="1182"/>
      <c r="I3" s="1270"/>
      <c r="J3" s="1270"/>
      <c r="K3" s="1271"/>
      <c r="L3" s="1126"/>
      <c r="M3" s="1126"/>
      <c r="N3" s="1126"/>
      <c r="O3" s="1126"/>
      <c r="P3" s="1126"/>
      <c r="Q3" s="1166" t="s">
        <v>5705</v>
      </c>
      <c r="R3" s="828"/>
      <c r="S3" s="1182"/>
      <c r="T3" s="1224" t="s">
        <v>6400</v>
      </c>
      <c r="U3" s="1126"/>
      <c r="V3" s="1126"/>
      <c r="W3" s="1272" t="s">
        <v>7908</v>
      </c>
      <c r="X3" s="1126"/>
      <c r="Y3" s="1126"/>
      <c r="Z3" s="1272" t="s">
        <v>7909</v>
      </c>
      <c r="AA3" s="1126"/>
      <c r="AB3" s="1126"/>
      <c r="AC3" s="1126"/>
      <c r="AD3" s="1126"/>
      <c r="AE3" s="1126"/>
      <c r="AF3" s="1273"/>
      <c r="AG3" s="1273"/>
    </row>
    <row r="4">
      <c r="A4" s="1274" t="s">
        <v>5089</v>
      </c>
      <c r="B4" s="1265" t="s">
        <v>221</v>
      </c>
      <c r="C4" s="1266" t="s">
        <v>739</v>
      </c>
      <c r="D4" s="1267" t="s">
        <v>739</v>
      </c>
      <c r="E4" s="1268" t="s">
        <v>739</v>
      </c>
      <c r="F4" s="1269" t="s">
        <v>434</v>
      </c>
      <c r="G4" s="1265" t="s">
        <v>434</v>
      </c>
      <c r="H4" s="1126"/>
      <c r="I4" s="103"/>
      <c r="J4" s="103"/>
      <c r="K4" s="1126"/>
      <c r="L4" s="1126"/>
      <c r="M4" s="1126"/>
      <c r="N4" s="1126"/>
      <c r="O4" s="1126"/>
      <c r="P4" s="1126"/>
      <c r="Q4" s="1163" t="s">
        <v>7910</v>
      </c>
      <c r="R4" s="1125"/>
      <c r="S4" s="1126"/>
      <c r="T4" s="1165" t="s">
        <v>1824</v>
      </c>
      <c r="U4" s="1126"/>
      <c r="V4" s="1126"/>
      <c r="W4" s="1166" t="s">
        <v>7911</v>
      </c>
      <c r="X4" s="1126"/>
      <c r="Y4" s="1126"/>
      <c r="Z4" s="710" t="s">
        <v>174</v>
      </c>
      <c r="AA4" s="1126"/>
      <c r="AB4" s="1126"/>
      <c r="AC4" s="1126"/>
      <c r="AD4" s="1126"/>
      <c r="AE4" s="1126"/>
      <c r="AF4" s="1273"/>
      <c r="AG4" s="1273"/>
    </row>
    <row r="5">
      <c r="A5" s="1264" t="s">
        <v>3735</v>
      </c>
      <c r="B5" s="1265" t="s">
        <v>331</v>
      </c>
      <c r="C5" s="1266" t="s">
        <v>1277</v>
      </c>
      <c r="D5" s="1267" t="s">
        <v>739</v>
      </c>
      <c r="E5" s="1268" t="s">
        <v>739</v>
      </c>
      <c r="F5" s="1269" t="s">
        <v>543</v>
      </c>
      <c r="G5" s="1265" t="s">
        <v>332</v>
      </c>
      <c r="H5" s="1126"/>
      <c r="I5" s="103"/>
      <c r="J5" s="103"/>
      <c r="K5" s="1126"/>
      <c r="L5" s="1126"/>
      <c r="M5" s="1126"/>
      <c r="N5" s="1126"/>
      <c r="O5" s="1126"/>
      <c r="P5" s="1126"/>
      <c r="Q5" s="1165" t="s">
        <v>3739</v>
      </c>
      <c r="R5" s="1184" t="s">
        <v>2197</v>
      </c>
      <c r="S5" s="1126"/>
      <c r="T5" s="710" t="s">
        <v>973</v>
      </c>
      <c r="U5" s="1126"/>
      <c r="V5" s="1126"/>
      <c r="W5" s="1163" t="s">
        <v>7912</v>
      </c>
      <c r="X5" s="1126"/>
      <c r="Y5" s="1126"/>
      <c r="Z5" s="1167" t="s">
        <v>7913</v>
      </c>
      <c r="AA5" s="1126"/>
      <c r="AB5" s="1126"/>
      <c r="AC5" s="1126"/>
      <c r="AD5" s="1126"/>
      <c r="AE5" s="1126"/>
      <c r="AF5" s="1273"/>
      <c r="AG5" s="1273"/>
    </row>
    <row r="6">
      <c r="A6" s="1264" t="s">
        <v>2040</v>
      </c>
      <c r="B6" s="1265" t="s">
        <v>331</v>
      </c>
      <c r="C6" s="1266" t="s">
        <v>739</v>
      </c>
      <c r="D6" s="1267" t="s">
        <v>739</v>
      </c>
      <c r="E6" s="1268" t="s">
        <v>1277</v>
      </c>
      <c r="F6" s="1269" t="s">
        <v>543</v>
      </c>
      <c r="G6" s="1265" t="s">
        <v>543</v>
      </c>
      <c r="H6" s="1126"/>
      <c r="I6" s="103"/>
      <c r="J6" s="1270"/>
      <c r="K6" s="1126"/>
      <c r="L6" s="1126"/>
      <c r="M6" s="1126"/>
      <c r="N6" s="1126"/>
      <c r="O6" s="1126"/>
      <c r="P6" s="1126"/>
      <c r="Q6" s="1126"/>
      <c r="R6" s="1125"/>
      <c r="S6" s="1126"/>
      <c r="T6" s="1173" t="s">
        <v>1944</v>
      </c>
      <c r="U6" s="103"/>
      <c r="V6" s="708" t="s">
        <v>7211</v>
      </c>
      <c r="W6" s="1126"/>
      <c r="X6" s="1126"/>
      <c r="Y6" s="1126"/>
      <c r="Z6" s="1126"/>
      <c r="AA6" s="1126"/>
      <c r="AB6" s="1126"/>
      <c r="AC6" s="710" t="s">
        <v>540</v>
      </c>
      <c r="AD6" s="1126"/>
      <c r="AE6" s="1126"/>
      <c r="AF6" s="1273"/>
      <c r="AG6" s="1273"/>
    </row>
    <row r="7">
      <c r="A7" s="1275" t="s">
        <v>3404</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6"/>
      <c r="V7" s="1126"/>
      <c r="W7" s="741" t="s">
        <v>639</v>
      </c>
      <c r="X7" s="1276"/>
      <c r="Y7" s="1276"/>
      <c r="Z7" s="1224" t="s">
        <v>6338</v>
      </c>
      <c r="AA7" s="1276"/>
      <c r="AB7" s="1276"/>
      <c r="AC7" s="1126"/>
      <c r="AD7" s="1276"/>
      <c r="AE7" s="1276"/>
      <c r="AF7" s="1277"/>
      <c r="AG7" s="1277"/>
    </row>
    <row r="8">
      <c r="A8" s="1264" t="s">
        <v>915</v>
      </c>
      <c r="B8" s="1265" t="s">
        <v>1151</v>
      </c>
      <c r="C8" s="1266" t="s">
        <v>739</v>
      </c>
      <c r="D8" s="1267" t="s">
        <v>739</v>
      </c>
      <c r="E8" s="1268" t="s">
        <v>1277</v>
      </c>
      <c r="F8" s="1269" t="s">
        <v>738</v>
      </c>
      <c r="G8" s="1265" t="s">
        <v>738</v>
      </c>
      <c r="H8" s="1126"/>
      <c r="I8" s="103"/>
      <c r="J8" s="103"/>
      <c r="K8" s="828"/>
      <c r="L8" s="1278"/>
      <c r="M8" s="736"/>
      <c r="N8" s="1191"/>
      <c r="O8" s="1126"/>
      <c r="P8" s="1126"/>
      <c r="Q8" s="1126"/>
      <c r="R8" s="1165" t="s">
        <v>3926</v>
      </c>
      <c r="S8" s="1126"/>
      <c r="T8" s="1126"/>
      <c r="U8" s="1126"/>
      <c r="V8" s="1126"/>
      <c r="W8" s="1126"/>
      <c r="X8" s="1126"/>
      <c r="Y8" s="1126"/>
      <c r="Z8" s="1166" t="s">
        <v>7914</v>
      </c>
      <c r="AA8" s="1166" t="s">
        <v>5841</v>
      </c>
      <c r="AB8" s="1126"/>
      <c r="AC8" s="1126"/>
      <c r="AD8" s="1126"/>
      <c r="AE8" s="1126"/>
      <c r="AF8" s="1273"/>
      <c r="AG8" s="1273"/>
    </row>
    <row r="9">
      <c r="A9" s="1279" t="s">
        <v>825</v>
      </c>
      <c r="B9" s="1265" t="s">
        <v>435</v>
      </c>
      <c r="C9" s="1266" t="s">
        <v>1277</v>
      </c>
      <c r="D9" s="1267" t="s">
        <v>739</v>
      </c>
      <c r="E9" s="1268" t="s">
        <v>1277</v>
      </c>
      <c r="F9" s="1269" t="s">
        <v>738</v>
      </c>
      <c r="G9" s="1265" t="s">
        <v>738</v>
      </c>
      <c r="H9" s="1280"/>
      <c r="I9" s="103"/>
      <c r="J9" s="103"/>
      <c r="K9" s="1126"/>
      <c r="L9" s="1126"/>
      <c r="M9" s="1126"/>
      <c r="N9" s="1126"/>
      <c r="O9" s="1126"/>
      <c r="P9" s="1126"/>
      <c r="Q9" s="1280"/>
      <c r="R9" s="1281"/>
      <c r="S9" s="1280"/>
      <c r="T9" s="1182"/>
      <c r="U9" s="103"/>
      <c r="V9" s="1165" t="s">
        <v>7915</v>
      </c>
      <c r="W9" s="1126"/>
      <c r="X9" s="1126"/>
      <c r="Y9" s="1126"/>
      <c r="Z9" s="1126"/>
      <c r="AA9" s="1126"/>
      <c r="AB9" s="1126"/>
      <c r="AC9" s="1165" t="s">
        <v>7916</v>
      </c>
      <c r="AD9" s="1126"/>
      <c r="AE9" s="1126"/>
      <c r="AF9" s="1273"/>
      <c r="AG9" s="1273"/>
    </row>
    <row r="10">
      <c r="A10" s="1279" t="s">
        <v>432</v>
      </c>
      <c r="B10" s="1265" t="s">
        <v>642</v>
      </c>
      <c r="C10" s="1266" t="s">
        <v>739</v>
      </c>
      <c r="D10" s="1267" t="s">
        <v>1277</v>
      </c>
      <c r="E10" s="1268" t="s">
        <v>1277</v>
      </c>
      <c r="F10" s="1269" t="s">
        <v>739</v>
      </c>
      <c r="G10" s="1265" t="s">
        <v>739</v>
      </c>
      <c r="H10" s="1126"/>
      <c r="I10" s="103"/>
      <c r="J10" s="103"/>
      <c r="K10" s="1126"/>
      <c r="L10" s="1126"/>
      <c r="M10" s="1126"/>
      <c r="N10" s="1126"/>
      <c r="O10" s="1126"/>
      <c r="P10" s="1126"/>
      <c r="Q10" s="1126"/>
      <c r="R10" s="1125"/>
      <c r="S10" s="1126"/>
      <c r="T10" s="1126"/>
      <c r="U10" s="103"/>
      <c r="V10" s="1126"/>
      <c r="W10" s="1126"/>
      <c r="X10" s="1126"/>
      <c r="Y10" s="1126"/>
      <c r="Z10" s="1126"/>
      <c r="AA10" s="1126"/>
      <c r="AB10" s="1126"/>
      <c r="AC10" s="1282" t="s">
        <v>6370</v>
      </c>
      <c r="AD10" s="1126"/>
      <c r="AE10" s="1126"/>
      <c r="AF10" s="1273"/>
      <c r="AG10" s="1273"/>
    </row>
    <row r="11">
      <c r="A11" s="1275" t="s">
        <v>4135</v>
      </c>
      <c r="B11" s="1265" t="s">
        <v>642</v>
      </c>
      <c r="C11" s="1266" t="s">
        <v>739</v>
      </c>
      <c r="D11" s="1267" t="s">
        <v>1277</v>
      </c>
      <c r="E11" s="1268" t="s">
        <v>1277</v>
      </c>
      <c r="F11" s="1269" t="s">
        <v>739</v>
      </c>
      <c r="G11" s="1265" t="s">
        <v>739</v>
      </c>
      <c r="H11" s="1126"/>
      <c r="I11" s="103"/>
      <c r="J11" s="103"/>
      <c r="K11" s="1126"/>
      <c r="L11" s="1126"/>
      <c r="M11" s="1126"/>
      <c r="N11" s="1126"/>
      <c r="O11" s="1126"/>
      <c r="P11" s="1126"/>
      <c r="Q11" s="1126"/>
      <c r="R11" s="1125"/>
      <c r="S11" s="1126"/>
      <c r="T11" s="1182"/>
      <c r="U11" s="1126"/>
      <c r="V11" s="710" t="s">
        <v>7917</v>
      </c>
      <c r="W11" s="1126"/>
      <c r="X11" s="1126"/>
      <c r="Y11" s="1126"/>
      <c r="Z11" s="1126"/>
      <c r="AA11" s="1126"/>
      <c r="AB11" s="1126"/>
      <c r="AC11" s="1126"/>
      <c r="AD11" s="1126"/>
      <c r="AE11" s="1126"/>
      <c r="AF11" s="1273"/>
      <c r="AG11" s="1273"/>
    </row>
    <row r="12">
      <c r="A12" s="1264" t="s">
        <v>991</v>
      </c>
      <c r="B12" s="1265" t="s">
        <v>434</v>
      </c>
      <c r="C12" s="1266" t="s">
        <v>1277</v>
      </c>
      <c r="D12" s="1267" t="s">
        <v>1277</v>
      </c>
      <c r="E12" s="1268" t="s">
        <v>739</v>
      </c>
      <c r="F12" s="1269" t="s">
        <v>739</v>
      </c>
      <c r="G12" s="1265" t="s">
        <v>739</v>
      </c>
      <c r="H12" s="1126"/>
      <c r="I12" s="103"/>
      <c r="J12" s="103"/>
      <c r="K12" s="710"/>
      <c r="L12" s="736"/>
      <c r="M12" s="708"/>
      <c r="N12" s="1126"/>
      <c r="O12" s="1126"/>
      <c r="P12" s="1126"/>
      <c r="Q12" s="1126"/>
      <c r="R12" s="1125"/>
      <c r="S12" s="1126"/>
      <c r="T12" s="1126"/>
      <c r="U12" s="103"/>
      <c r="V12" s="1126"/>
      <c r="W12" s="1126"/>
      <c r="X12" s="1126"/>
      <c r="Y12" s="1126"/>
      <c r="Z12" s="1126"/>
      <c r="AA12" s="1126"/>
      <c r="AB12" s="1126"/>
      <c r="AC12" s="1163" t="s">
        <v>7918</v>
      </c>
      <c r="AD12" s="1126"/>
      <c r="AE12" s="1126"/>
      <c r="AF12" s="1273"/>
      <c r="AG12" s="1273"/>
    </row>
    <row r="13">
      <c r="A13" s="1264" t="s">
        <v>640</v>
      </c>
      <c r="B13" s="1265" t="s">
        <v>434</v>
      </c>
      <c r="C13" s="1266" t="s">
        <v>1277</v>
      </c>
      <c r="D13" s="1267" t="s">
        <v>1277</v>
      </c>
      <c r="E13" s="1268" t="s">
        <v>739</v>
      </c>
      <c r="F13" s="1269" t="s">
        <v>739</v>
      </c>
      <c r="G13" s="1265" t="s">
        <v>739</v>
      </c>
      <c r="H13" s="1126"/>
      <c r="I13" s="103"/>
      <c r="J13" s="103"/>
      <c r="K13" s="1126"/>
      <c r="L13" s="1126"/>
      <c r="M13" s="1126"/>
      <c r="N13" s="1126"/>
      <c r="O13" s="1126"/>
      <c r="P13" s="1126"/>
      <c r="Q13" s="1126"/>
      <c r="R13" s="1125"/>
      <c r="S13" s="1126"/>
      <c r="T13" s="1182"/>
      <c r="U13" s="103"/>
      <c r="V13" s="710" t="s">
        <v>5398</v>
      </c>
      <c r="W13" s="1126"/>
      <c r="X13" s="1126"/>
      <c r="Y13" s="1126"/>
      <c r="Z13" s="1126"/>
      <c r="AA13" s="1126"/>
      <c r="AB13" s="1126"/>
      <c r="AC13" s="1126"/>
      <c r="AD13" s="1126"/>
      <c r="AE13" s="1126"/>
      <c r="AF13" s="1273"/>
      <c r="AG13" s="1273"/>
    </row>
    <row r="14">
      <c r="A14" s="1264" t="s">
        <v>7733</v>
      </c>
      <c r="B14" s="1265" t="s">
        <v>434</v>
      </c>
      <c r="C14" s="1266" t="s">
        <v>739</v>
      </c>
      <c r="D14" s="1267" t="s">
        <v>1277</v>
      </c>
      <c r="E14" s="1268" t="s">
        <v>1277</v>
      </c>
      <c r="F14" s="1269" t="s">
        <v>739</v>
      </c>
      <c r="G14" s="1265" t="s">
        <v>739</v>
      </c>
      <c r="H14" s="1126"/>
      <c r="I14" s="103"/>
      <c r="J14" s="103"/>
      <c r="K14" s="1126"/>
      <c r="L14" s="1126"/>
      <c r="M14" s="1126"/>
      <c r="N14" s="1126"/>
      <c r="O14" s="1126"/>
      <c r="P14" s="1126"/>
      <c r="Q14" s="1126"/>
      <c r="R14" s="1166" t="s">
        <v>5012</v>
      </c>
      <c r="S14" s="1126"/>
      <c r="T14" s="1126"/>
      <c r="U14" s="1126"/>
      <c r="V14" s="1126"/>
      <c r="W14" s="1126"/>
      <c r="X14" s="1126"/>
      <c r="Y14" s="1126"/>
      <c r="Z14" s="1126"/>
      <c r="AA14" s="1126"/>
      <c r="AB14" s="1126"/>
      <c r="AC14" s="1126"/>
      <c r="AD14" s="1126"/>
      <c r="AE14" s="1126"/>
      <c r="AF14" s="1273"/>
      <c r="AG14" s="1273"/>
    </row>
    <row r="15">
      <c r="A15" s="1275" t="s">
        <v>5271</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6152</v>
      </c>
      <c r="U15" s="1125"/>
      <c r="V15" s="1125"/>
      <c r="W15" s="741" t="s">
        <v>1148</v>
      </c>
      <c r="X15" s="1284"/>
      <c r="Y15" s="1284"/>
      <c r="Z15" s="1285"/>
      <c r="AA15" s="1284"/>
      <c r="AB15" s="1284"/>
      <c r="AC15" s="736"/>
      <c r="AD15" s="1271"/>
      <c r="AE15" s="1271"/>
      <c r="AF15" s="1286" t="s">
        <v>4672</v>
      </c>
      <c r="AG15" s="1287"/>
    </row>
    <row r="16">
      <c r="A16" s="1279" t="s">
        <v>1275</v>
      </c>
      <c r="B16" s="1265" t="s">
        <v>543</v>
      </c>
      <c r="C16" s="1266" t="s">
        <v>1277</v>
      </c>
      <c r="D16" s="1267" t="s">
        <v>1277</v>
      </c>
      <c r="E16" s="1268" t="s">
        <v>1277</v>
      </c>
      <c r="F16" s="1269" t="s">
        <v>739</v>
      </c>
      <c r="G16" s="1265" t="s">
        <v>739</v>
      </c>
      <c r="H16" s="1126"/>
      <c r="I16" s="103"/>
      <c r="J16" s="103"/>
      <c r="K16" s="1126"/>
      <c r="L16" s="828"/>
      <c r="M16" s="710"/>
      <c r="N16" s="828"/>
      <c r="O16" s="1126"/>
      <c r="P16" s="1126"/>
      <c r="Q16" s="1126"/>
      <c r="R16" s="1125"/>
      <c r="S16" s="1126"/>
      <c r="T16" s="1126"/>
      <c r="U16" s="103"/>
      <c r="V16" s="1126"/>
      <c r="W16" s="1126"/>
      <c r="X16" s="1126"/>
      <c r="Y16" s="1126"/>
      <c r="Z16" s="1126"/>
      <c r="AA16" s="1167"/>
      <c r="AB16" s="1126"/>
      <c r="AC16" s="708" t="s">
        <v>7919</v>
      </c>
      <c r="AD16" s="1126"/>
      <c r="AE16" s="1126"/>
      <c r="AF16" s="1273"/>
      <c r="AG16" s="1273"/>
    </row>
    <row r="17">
      <c r="A17" s="1279" t="s">
        <v>5955</v>
      </c>
      <c r="B17" s="1265" t="s">
        <v>543</v>
      </c>
      <c r="C17" s="1266" t="s">
        <v>1277</v>
      </c>
      <c r="D17" s="1267" t="s">
        <v>1277</v>
      </c>
      <c r="E17" s="1268" t="s">
        <v>1277</v>
      </c>
      <c r="F17" s="1269" t="s">
        <v>739</v>
      </c>
      <c r="G17" s="1265" t="s">
        <v>739</v>
      </c>
      <c r="H17" s="1126"/>
      <c r="I17" s="103"/>
      <c r="J17" s="1270"/>
      <c r="K17" s="710"/>
      <c r="L17" s="736"/>
      <c r="M17" s="708"/>
      <c r="N17" s="1126"/>
      <c r="O17" s="1126"/>
      <c r="P17" s="1126"/>
      <c r="Q17" s="1126"/>
      <c r="R17" s="1125"/>
      <c r="S17" s="1126"/>
      <c r="T17" s="1182"/>
      <c r="U17" s="103"/>
      <c r="V17" s="1163" t="s">
        <v>7920</v>
      </c>
      <c r="W17" s="1126"/>
      <c r="X17" s="1126"/>
      <c r="Y17" s="1126"/>
      <c r="Z17" s="1126"/>
      <c r="AA17" s="1126"/>
      <c r="AB17" s="1126"/>
      <c r="AC17" s="1126"/>
      <c r="AD17" s="1126"/>
      <c r="AE17" s="1126"/>
      <c r="AF17" s="1273"/>
      <c r="AG17" s="1273"/>
    </row>
    <row r="18">
      <c r="A18" s="1264" t="s">
        <v>1606</v>
      </c>
      <c r="B18" s="1265" t="s">
        <v>738</v>
      </c>
      <c r="C18" s="1266" t="s">
        <v>1277</v>
      </c>
      <c r="D18" s="1267" t="s">
        <v>1277</v>
      </c>
      <c r="E18" s="1268" t="s">
        <v>1277</v>
      </c>
      <c r="F18" s="1269" t="s">
        <v>739</v>
      </c>
      <c r="G18" s="1265" t="s">
        <v>739</v>
      </c>
      <c r="H18" s="1126"/>
      <c r="I18" s="103"/>
      <c r="J18" s="103"/>
      <c r="K18" s="1126"/>
      <c r="L18" s="1126"/>
      <c r="M18" s="1126"/>
      <c r="N18" s="1126"/>
      <c r="O18" s="1126"/>
      <c r="P18" s="1126"/>
      <c r="Q18" s="1126"/>
      <c r="R18" s="1125"/>
      <c r="S18" s="1126"/>
      <c r="T18" s="1126"/>
      <c r="U18" s="103"/>
      <c r="V18" s="1126"/>
      <c r="W18" s="1126"/>
      <c r="X18" s="1126"/>
      <c r="Y18" s="1126"/>
      <c r="Z18" s="1126"/>
      <c r="AA18" s="1126"/>
      <c r="AB18" s="1126"/>
      <c r="AC18" s="708" t="s">
        <v>7921</v>
      </c>
      <c r="AD18" s="1126"/>
      <c r="AE18" s="1126"/>
      <c r="AF18" s="1273"/>
      <c r="AG18" s="1273"/>
    </row>
    <row r="19">
      <c r="A19" s="1264" t="s">
        <v>5990</v>
      </c>
      <c r="B19" s="1265" t="s">
        <v>738</v>
      </c>
      <c r="C19" s="1266" t="s">
        <v>1277</v>
      </c>
      <c r="D19" s="1267" t="s">
        <v>1277</v>
      </c>
      <c r="E19" s="1268" t="s">
        <v>739</v>
      </c>
      <c r="F19" s="1269" t="s">
        <v>739</v>
      </c>
      <c r="G19" s="1265" t="s">
        <v>739</v>
      </c>
      <c r="H19" s="1126"/>
      <c r="I19" s="103"/>
      <c r="J19" s="103"/>
      <c r="K19" s="1126"/>
      <c r="L19" s="1126"/>
      <c r="M19" s="1126"/>
      <c r="N19" s="1126"/>
      <c r="O19" s="1126"/>
      <c r="P19" s="1126"/>
      <c r="Q19" s="1126"/>
      <c r="R19" s="1163" t="s">
        <v>767</v>
      </c>
      <c r="S19" s="1126"/>
      <c r="T19" s="1126"/>
      <c r="U19" s="1126"/>
      <c r="V19" s="1126"/>
      <c r="W19" s="1126"/>
      <c r="X19" s="1126"/>
      <c r="Y19" s="1126"/>
      <c r="Z19" s="1126"/>
      <c r="AA19" s="1126"/>
      <c r="AB19" s="1126"/>
      <c r="AC19" s="1126"/>
      <c r="AD19" s="1126"/>
      <c r="AE19" s="1126"/>
      <c r="AF19" s="1273"/>
      <c r="AG19" s="1273"/>
    </row>
    <row r="20">
      <c r="A20" s="1264" t="s">
        <v>217</v>
      </c>
      <c r="B20" s="1265" t="s">
        <v>739</v>
      </c>
      <c r="C20" s="1266" t="s">
        <v>1277</v>
      </c>
      <c r="D20" s="1267" t="s">
        <v>1277</v>
      </c>
      <c r="E20" s="1268" t="s">
        <v>1277</v>
      </c>
      <c r="F20" s="1269" t="s">
        <v>739</v>
      </c>
      <c r="G20" s="1265" t="s">
        <v>739</v>
      </c>
      <c r="H20" s="1280"/>
      <c r="I20" s="103"/>
      <c r="J20" s="103"/>
      <c r="K20" s="1126"/>
      <c r="L20" s="1126"/>
      <c r="M20" s="1126"/>
      <c r="N20" s="1126"/>
      <c r="O20" s="1126"/>
      <c r="P20" s="1126"/>
      <c r="Q20" s="1280"/>
      <c r="R20" s="1281"/>
      <c r="S20" s="1280"/>
      <c r="T20" s="1288"/>
      <c r="U20" s="103"/>
      <c r="V20" s="1173" t="s">
        <v>7922</v>
      </c>
      <c r="W20" s="1126"/>
      <c r="X20" s="1126"/>
      <c r="Y20" s="1126"/>
      <c r="Z20" s="1126"/>
      <c r="AA20" s="1126"/>
      <c r="AB20" s="1126"/>
      <c r="AC20" s="1126"/>
      <c r="AD20" s="1126"/>
      <c r="AE20" s="1126"/>
      <c r="AF20" s="1273"/>
      <c r="AG20" s="1273"/>
    </row>
    <row r="21">
      <c r="A21" s="1264" t="s">
        <v>2416</v>
      </c>
      <c r="B21" s="1265" t="s">
        <v>1277</v>
      </c>
      <c r="C21" s="1266" t="s">
        <v>1277</v>
      </c>
      <c r="D21" s="1267" t="s">
        <v>1277</v>
      </c>
      <c r="E21" s="1268" t="s">
        <v>1277</v>
      </c>
      <c r="F21" s="1269" t="s">
        <v>1277</v>
      </c>
      <c r="G21" s="1265" t="s">
        <v>1277</v>
      </c>
      <c r="H21" s="1126"/>
      <c r="I21" s="103"/>
      <c r="J21" s="103"/>
      <c r="K21" s="1126"/>
      <c r="L21" s="1126"/>
      <c r="M21" s="1126"/>
      <c r="N21" s="1126"/>
      <c r="O21" s="1126"/>
      <c r="P21" s="1126"/>
      <c r="Q21" s="1126"/>
      <c r="R21" s="1125"/>
      <c r="S21" s="1126"/>
      <c r="T21" s="1126"/>
      <c r="U21" s="1166" t="s">
        <v>7923</v>
      </c>
      <c r="V21" s="1126"/>
      <c r="W21" s="1126"/>
      <c r="X21" s="1126"/>
      <c r="Y21" s="1126"/>
      <c r="Z21" s="1126"/>
      <c r="AA21" s="1126"/>
      <c r="AB21" s="1126"/>
      <c r="AC21" s="1126"/>
      <c r="AD21" s="1126"/>
      <c r="AE21" s="1126"/>
      <c r="AF21" s="1273"/>
      <c r="AG21" s="1273"/>
    </row>
    <row r="22">
      <c r="A22" s="1275" t="s">
        <v>5767</v>
      </c>
      <c r="B22" s="1265" t="s">
        <v>1277</v>
      </c>
      <c r="C22" s="1266" t="s">
        <v>1277</v>
      </c>
      <c r="D22" s="1267" t="s">
        <v>1277</v>
      </c>
      <c r="E22" s="1268" t="s">
        <v>1277</v>
      </c>
      <c r="F22" s="1269" t="s">
        <v>1277</v>
      </c>
      <c r="G22" s="1265" t="s">
        <v>1277</v>
      </c>
      <c r="H22" s="1126"/>
      <c r="I22" s="103"/>
      <c r="J22" s="103"/>
      <c r="K22" s="1126"/>
      <c r="L22" s="1126"/>
      <c r="M22" s="1126"/>
      <c r="N22" s="1166" t="s">
        <v>2612</v>
      </c>
      <c r="O22" s="1126"/>
      <c r="P22" s="1126"/>
      <c r="Q22" s="1126"/>
      <c r="R22" s="1125"/>
      <c r="S22" s="1126"/>
      <c r="T22" s="1126"/>
      <c r="U22" s="1126"/>
      <c r="V22" s="1126"/>
      <c r="W22" s="1126"/>
      <c r="X22" s="1126"/>
      <c r="Y22" s="1126"/>
      <c r="Z22" s="1126"/>
      <c r="AA22" s="1126"/>
      <c r="AB22" s="1126"/>
      <c r="AC22" s="1126"/>
      <c r="AD22" s="1126"/>
      <c r="AE22" s="1126"/>
      <c r="AF22" s="1273"/>
      <c r="AG22" s="1273"/>
    </row>
    <row r="23">
      <c r="A23" s="1264"/>
      <c r="B23" s="1265" t="s">
        <v>1277</v>
      </c>
      <c r="C23" s="1266" t="s">
        <v>1277</v>
      </c>
      <c r="D23" s="1267" t="s">
        <v>1277</v>
      </c>
      <c r="E23" s="1268" t="s">
        <v>1277</v>
      </c>
      <c r="F23" s="1269" t="s">
        <v>1277</v>
      </c>
      <c r="G23" s="1265" t="s">
        <v>1277</v>
      </c>
      <c r="H23" s="1126"/>
      <c r="I23" s="103"/>
      <c r="J23" s="103"/>
      <c r="K23" s="1126"/>
      <c r="L23" s="1126"/>
      <c r="M23" s="1126"/>
      <c r="N23" s="1126"/>
      <c r="O23" s="1126"/>
      <c r="P23" s="1126"/>
      <c r="Q23" s="1126"/>
      <c r="R23" s="1125"/>
      <c r="S23" s="1126"/>
      <c r="T23" s="1126"/>
      <c r="U23" s="1126"/>
      <c r="V23" s="1126"/>
      <c r="W23" s="1126"/>
      <c r="X23" s="1126"/>
      <c r="Y23" s="1126"/>
      <c r="Z23" s="1126"/>
      <c r="AA23" s="1126"/>
      <c r="AB23" s="1126"/>
      <c r="AC23" s="1126"/>
      <c r="AD23" s="1126"/>
      <c r="AE23" s="1126"/>
      <c r="AF23" s="1273"/>
      <c r="AG23" s="1273"/>
    </row>
    <row r="24">
      <c r="A24" s="1264"/>
      <c r="B24" s="1265" t="s">
        <v>1277</v>
      </c>
      <c r="C24" s="1266" t="s">
        <v>1277</v>
      </c>
      <c r="D24" s="1267" t="s">
        <v>1277</v>
      </c>
      <c r="E24" s="1268" t="s">
        <v>1277</v>
      </c>
      <c r="F24" s="1269" t="s">
        <v>1277</v>
      </c>
      <c r="G24" s="1265" t="s">
        <v>1277</v>
      </c>
      <c r="H24" s="1126"/>
      <c r="I24" s="103"/>
      <c r="J24" s="103"/>
      <c r="K24" s="1126"/>
      <c r="L24" s="1126"/>
      <c r="M24" s="1126"/>
      <c r="N24" s="1126"/>
      <c r="O24" s="1126"/>
      <c r="P24" s="1126"/>
      <c r="Q24" s="1126"/>
      <c r="R24" s="1125"/>
      <c r="S24" s="1126"/>
      <c r="T24" s="1126"/>
      <c r="U24" s="1126"/>
      <c r="V24" s="1126"/>
      <c r="W24" s="1126"/>
      <c r="X24" s="1126"/>
      <c r="Y24" s="1126"/>
      <c r="Z24" s="1126"/>
      <c r="AA24" s="1126"/>
      <c r="AB24" s="1126"/>
      <c r="AC24" s="1126"/>
      <c r="AD24" s="1126"/>
      <c r="AE24" s="1126"/>
      <c r="AF24" s="1273"/>
      <c r="AG24" s="1273"/>
    </row>
    <row r="25">
      <c r="A25" s="1264"/>
      <c r="B25" s="1265" t="s">
        <v>1277</v>
      </c>
      <c r="C25" s="1266" t="s">
        <v>1277</v>
      </c>
      <c r="D25" s="1267" t="s">
        <v>1277</v>
      </c>
      <c r="E25" s="1268" t="s">
        <v>1277</v>
      </c>
      <c r="F25" s="1269" t="s">
        <v>1277</v>
      </c>
      <c r="G25" s="1265" t="s">
        <v>1277</v>
      </c>
      <c r="H25" s="1126"/>
      <c r="I25" s="103"/>
      <c r="J25" s="103"/>
      <c r="K25" s="1126"/>
      <c r="L25" s="1126"/>
      <c r="M25" s="1126"/>
      <c r="N25" s="1126"/>
      <c r="O25" s="1126"/>
      <c r="P25" s="1126"/>
      <c r="Q25" s="1126"/>
      <c r="R25" s="1125"/>
      <c r="S25" s="1126"/>
      <c r="T25" s="1126"/>
      <c r="U25" s="1126"/>
      <c r="V25" s="1126"/>
      <c r="W25" s="1126"/>
      <c r="X25" s="1126"/>
      <c r="Y25" s="1126"/>
      <c r="Z25" s="1126"/>
      <c r="AA25" s="1126"/>
      <c r="AB25" s="1126"/>
      <c r="AC25" s="1126"/>
      <c r="AD25" s="1126"/>
      <c r="AE25" s="1126"/>
      <c r="AF25" s="1273"/>
      <c r="AG25" s="1273"/>
    </row>
    <row r="26">
      <c r="A26" s="1264"/>
      <c r="B26" s="1265" t="s">
        <v>1277</v>
      </c>
      <c r="C26" s="1266" t="s">
        <v>1277</v>
      </c>
      <c r="D26" s="1267" t="s">
        <v>1277</v>
      </c>
      <c r="E26" s="1268" t="s">
        <v>1277</v>
      </c>
      <c r="F26" s="1269" t="s">
        <v>1277</v>
      </c>
      <c r="G26" s="1265" t="s">
        <v>1277</v>
      </c>
      <c r="H26" s="1126"/>
      <c r="I26" s="103"/>
      <c r="J26" s="103"/>
      <c r="K26" s="1126"/>
      <c r="L26" s="1126"/>
      <c r="M26" s="1126"/>
      <c r="N26" s="1126"/>
      <c r="O26" s="1126"/>
      <c r="P26" s="1126"/>
      <c r="Q26" s="1126"/>
      <c r="R26" s="1125"/>
      <c r="S26" s="1126"/>
      <c r="T26" s="1126"/>
      <c r="U26" s="1126"/>
      <c r="V26" s="1126"/>
      <c r="W26" s="1126"/>
      <c r="X26" s="1126"/>
      <c r="Y26" s="1126"/>
      <c r="Z26" s="1126"/>
      <c r="AA26" s="1126"/>
      <c r="AB26" s="1126"/>
      <c r="AC26" s="1126"/>
      <c r="AD26" s="1126"/>
      <c r="AE26" s="1126"/>
      <c r="AF26" s="1273"/>
      <c r="AG26" s="1273"/>
    </row>
    <row r="27">
      <c r="A27" s="1264"/>
      <c r="B27" s="1265" t="s">
        <v>1277</v>
      </c>
      <c r="C27" s="1266" t="s">
        <v>1277</v>
      </c>
      <c r="D27" s="1267" t="s">
        <v>1277</v>
      </c>
      <c r="E27" s="1268" t="s">
        <v>1277</v>
      </c>
      <c r="F27" s="1269" t="s">
        <v>1277</v>
      </c>
      <c r="G27" s="1265" t="s">
        <v>1277</v>
      </c>
      <c r="H27" s="1126"/>
      <c r="I27" s="103"/>
      <c r="J27" s="103"/>
      <c r="K27" s="1126"/>
      <c r="L27" s="1126"/>
      <c r="M27" s="1126"/>
      <c r="N27" s="1126"/>
      <c r="O27" s="1126"/>
      <c r="P27" s="1126"/>
      <c r="Q27" s="1126"/>
      <c r="R27" s="1125"/>
      <c r="S27" s="1126"/>
      <c r="T27" s="1126"/>
      <c r="U27" s="1126"/>
      <c r="V27" s="1126"/>
      <c r="W27" s="1126"/>
      <c r="X27" s="1126"/>
      <c r="Y27" s="1126"/>
      <c r="Z27" s="1126"/>
      <c r="AA27" s="1126"/>
      <c r="AB27" s="1126"/>
      <c r="AC27" s="1126"/>
      <c r="AD27" s="1126"/>
      <c r="AE27" s="1126"/>
      <c r="AF27" s="1273"/>
      <c r="AG27" s="1273"/>
    </row>
    <row r="28">
      <c r="A28" s="1264"/>
      <c r="B28" s="1265" t="s">
        <v>1277</v>
      </c>
      <c r="C28" s="1266" t="s">
        <v>1277</v>
      </c>
      <c r="D28" s="1267" t="s">
        <v>1277</v>
      </c>
      <c r="E28" s="1268" t="s">
        <v>1277</v>
      </c>
      <c r="F28" s="1269" t="s">
        <v>1277</v>
      </c>
      <c r="G28" s="1265" t="s">
        <v>1277</v>
      </c>
      <c r="H28" s="1126"/>
      <c r="I28" s="103"/>
      <c r="J28" s="103"/>
      <c r="K28" s="1126"/>
      <c r="L28" s="1126"/>
      <c r="M28" s="1126"/>
      <c r="N28" s="1126"/>
      <c r="O28" s="1126"/>
      <c r="P28" s="1126"/>
      <c r="Q28" s="1126"/>
      <c r="R28" s="1125"/>
      <c r="S28" s="1126"/>
      <c r="T28" s="1126"/>
      <c r="U28" s="1126"/>
      <c r="V28" s="1126"/>
      <c r="W28" s="1126"/>
      <c r="X28" s="1126"/>
      <c r="Y28" s="1126"/>
      <c r="Z28" s="1126"/>
      <c r="AA28" s="1126"/>
      <c r="AB28" s="1126"/>
      <c r="AC28" s="1126"/>
      <c r="AD28" s="1126"/>
      <c r="AE28" s="1126"/>
      <c r="AF28" s="1273"/>
      <c r="AG28" s="1273"/>
    </row>
    <row r="29">
      <c r="A29" s="1264"/>
      <c r="B29" s="1265" t="s">
        <v>1277</v>
      </c>
      <c r="C29" s="1266" t="s">
        <v>1277</v>
      </c>
      <c r="D29" s="1267" t="s">
        <v>1277</v>
      </c>
      <c r="E29" s="1268" t="s">
        <v>1277</v>
      </c>
      <c r="F29" s="1269" t="s">
        <v>1277</v>
      </c>
      <c r="G29" s="1265" t="s">
        <v>1277</v>
      </c>
      <c r="H29" s="1126"/>
      <c r="I29" s="103"/>
      <c r="J29" s="103"/>
      <c r="K29" s="1126"/>
      <c r="L29" s="1126"/>
      <c r="M29" s="1126"/>
      <c r="N29" s="1126"/>
      <c r="O29" s="1126"/>
      <c r="P29" s="1126"/>
      <c r="Q29" s="1126"/>
      <c r="R29" s="1125"/>
      <c r="S29" s="1126"/>
      <c r="T29" s="1126"/>
      <c r="U29" s="1126"/>
      <c r="V29" s="1126"/>
      <c r="W29" s="1126"/>
      <c r="X29" s="1126"/>
      <c r="Y29" s="1126"/>
      <c r="Z29" s="1126"/>
      <c r="AA29" s="1126"/>
      <c r="AB29" s="1126"/>
      <c r="AC29" s="1126"/>
      <c r="AD29" s="1126"/>
      <c r="AE29" s="1126"/>
      <c r="AF29" s="1273"/>
      <c r="AG29" s="1273"/>
    </row>
    <row r="30">
      <c r="A30" s="1264"/>
      <c r="B30" s="1265" t="s">
        <v>1277</v>
      </c>
      <c r="C30" s="1266" t="s">
        <v>1277</v>
      </c>
      <c r="D30" s="1267" t="s">
        <v>1277</v>
      </c>
      <c r="E30" s="1268" t="s">
        <v>1277</v>
      </c>
      <c r="F30" s="1269" t="s">
        <v>1277</v>
      </c>
      <c r="G30" s="1265" t="s">
        <v>1277</v>
      </c>
      <c r="H30" s="1126"/>
      <c r="I30" s="103"/>
      <c r="J30" s="103"/>
      <c r="K30" s="1126"/>
      <c r="L30" s="1126"/>
      <c r="M30" s="1126"/>
      <c r="N30" s="1126"/>
      <c r="O30" s="1126"/>
      <c r="P30" s="1126"/>
      <c r="Q30" s="1126"/>
      <c r="R30" s="1125"/>
      <c r="S30" s="1126"/>
      <c r="T30" s="1126"/>
      <c r="U30" s="1126"/>
      <c r="V30" s="1126"/>
      <c r="W30" s="1126"/>
      <c r="X30" s="1126"/>
      <c r="Y30" s="1126"/>
      <c r="Z30" s="1126"/>
      <c r="AA30" s="1126"/>
      <c r="AB30" s="1126"/>
      <c r="AC30" s="1126"/>
      <c r="AD30" s="1126"/>
      <c r="AE30" s="1126"/>
      <c r="AF30" s="1273"/>
      <c r="AG30" s="1273"/>
    </row>
    <row r="31">
      <c r="A31" s="1264"/>
      <c r="B31" s="1265" t="s">
        <v>1277</v>
      </c>
      <c r="C31" s="1266" t="s">
        <v>1277</v>
      </c>
      <c r="D31" s="1267" t="s">
        <v>1277</v>
      </c>
      <c r="E31" s="1268" t="s">
        <v>1277</v>
      </c>
      <c r="F31" s="1269" t="s">
        <v>1277</v>
      </c>
      <c r="G31" s="1265" t="s">
        <v>1277</v>
      </c>
      <c r="H31" s="1126"/>
      <c r="I31" s="103"/>
      <c r="J31" s="103"/>
      <c r="K31" s="1126"/>
      <c r="L31" s="1126"/>
      <c r="M31" s="1126"/>
      <c r="N31" s="1126"/>
      <c r="O31" s="1126"/>
      <c r="P31" s="1126"/>
      <c r="Q31" s="1126"/>
      <c r="R31" s="1125"/>
      <c r="S31" s="1126"/>
      <c r="T31" s="1126"/>
      <c r="U31" s="1126"/>
      <c r="V31" s="1126"/>
      <c r="W31" s="1126"/>
      <c r="X31" s="1126"/>
      <c r="Y31" s="1126"/>
      <c r="Z31" s="1126"/>
      <c r="AA31" s="1126"/>
      <c r="AB31" s="1126"/>
      <c r="AC31" s="1126"/>
      <c r="AD31" s="1126"/>
      <c r="AE31" s="1126"/>
      <c r="AF31" s="1273"/>
      <c r="AG31" s="1273"/>
    </row>
    <row r="32">
      <c r="A32" s="1264"/>
      <c r="B32" s="1265" t="s">
        <v>1277</v>
      </c>
      <c r="C32" s="1266" t="s">
        <v>1277</v>
      </c>
      <c r="D32" s="1267" t="s">
        <v>1277</v>
      </c>
      <c r="E32" s="1268" t="s">
        <v>1277</v>
      </c>
      <c r="F32" s="1269" t="s">
        <v>1277</v>
      </c>
      <c r="G32" s="1265" t="s">
        <v>1277</v>
      </c>
      <c r="H32" s="1126"/>
      <c r="I32" s="103"/>
      <c r="J32" s="103"/>
      <c r="K32" s="1126"/>
      <c r="L32" s="1126"/>
      <c r="M32" s="1126"/>
      <c r="N32" s="1126"/>
      <c r="O32" s="1126"/>
      <c r="P32" s="1126"/>
      <c r="Q32" s="1126"/>
      <c r="R32" s="1125"/>
      <c r="S32" s="1126"/>
      <c r="T32" s="1126"/>
      <c r="U32" s="1126"/>
      <c r="V32" s="1126"/>
      <c r="W32" s="1126"/>
      <c r="X32" s="1126"/>
      <c r="Y32" s="1126"/>
      <c r="Z32" s="1126"/>
      <c r="AA32" s="1126"/>
      <c r="AB32" s="1126"/>
      <c r="AC32" s="1126"/>
      <c r="AD32" s="1126"/>
      <c r="AE32" s="1126"/>
      <c r="AF32" s="1273"/>
      <c r="AG32" s="1273"/>
    </row>
    <row r="33">
      <c r="A33" s="1264"/>
      <c r="B33" s="1265" t="s">
        <v>1277</v>
      </c>
      <c r="C33" s="1266" t="s">
        <v>1277</v>
      </c>
      <c r="D33" s="1267" t="s">
        <v>1277</v>
      </c>
      <c r="E33" s="1268" t="s">
        <v>1277</v>
      </c>
      <c r="F33" s="1269" t="s">
        <v>1277</v>
      </c>
      <c r="G33" s="1265" t="s">
        <v>1277</v>
      </c>
      <c r="H33" s="1126"/>
      <c r="I33" s="103"/>
      <c r="J33" s="103"/>
      <c r="K33" s="1126"/>
      <c r="L33" s="1126"/>
      <c r="M33" s="1126"/>
      <c r="N33" s="1126"/>
      <c r="O33" s="1126"/>
      <c r="P33" s="1126"/>
      <c r="Q33" s="1126"/>
      <c r="R33" s="1125"/>
      <c r="S33" s="1126"/>
      <c r="T33" s="1126"/>
      <c r="U33" s="1126"/>
      <c r="V33" s="1126"/>
      <c r="W33" s="1126"/>
      <c r="X33" s="1126"/>
      <c r="Y33" s="1126"/>
      <c r="Z33" s="1126"/>
      <c r="AA33" s="1126"/>
      <c r="AB33" s="1126"/>
      <c r="AC33" s="1126"/>
      <c r="AD33" s="1126"/>
      <c r="AE33" s="1126"/>
      <c r="AF33" s="1273"/>
      <c r="AG33" s="1273"/>
    </row>
    <row r="34">
      <c r="A34" s="1264"/>
      <c r="B34" s="1265" t="s">
        <v>1277</v>
      </c>
      <c r="C34" s="1266" t="s">
        <v>1277</v>
      </c>
      <c r="D34" s="1267" t="s">
        <v>1277</v>
      </c>
      <c r="E34" s="1268" t="s">
        <v>1277</v>
      </c>
      <c r="F34" s="1269" t="s">
        <v>1277</v>
      </c>
      <c r="G34" s="1265" t="s">
        <v>1277</v>
      </c>
      <c r="H34" s="1126"/>
      <c r="I34" s="103"/>
      <c r="J34" s="103"/>
      <c r="K34" s="1126"/>
      <c r="L34" s="1126"/>
      <c r="M34" s="1126"/>
      <c r="N34" s="1126"/>
      <c r="O34" s="1126"/>
      <c r="P34" s="1126"/>
      <c r="Q34" s="1126"/>
      <c r="R34" s="1125"/>
      <c r="S34" s="1126"/>
      <c r="T34" s="1126"/>
      <c r="U34" s="1126"/>
      <c r="V34" s="1126"/>
      <c r="W34" s="1126"/>
      <c r="X34" s="1126"/>
      <c r="Y34" s="1126"/>
      <c r="Z34" s="1126"/>
      <c r="AA34" s="1126"/>
      <c r="AB34" s="1126"/>
      <c r="AC34" s="1126"/>
      <c r="AD34" s="1126"/>
      <c r="AE34" s="1126"/>
      <c r="AF34" s="1273"/>
      <c r="AG34" s="1273"/>
    </row>
    <row r="35">
      <c r="A35" s="1264"/>
      <c r="B35" s="1265" t="s">
        <v>1277</v>
      </c>
      <c r="C35" s="1266" t="s">
        <v>1277</v>
      </c>
      <c r="D35" s="1267" t="s">
        <v>1277</v>
      </c>
      <c r="E35" s="1268" t="s">
        <v>1277</v>
      </c>
      <c r="F35" s="1269" t="s">
        <v>1277</v>
      </c>
      <c r="G35" s="1265" t="s">
        <v>1277</v>
      </c>
      <c r="H35" s="1126"/>
      <c r="I35" s="103"/>
      <c r="J35" s="103"/>
      <c r="K35" s="1126"/>
      <c r="L35" s="1126"/>
      <c r="M35" s="1126"/>
      <c r="N35" s="1126"/>
      <c r="O35" s="1126"/>
      <c r="P35" s="1126"/>
      <c r="Q35" s="1126"/>
      <c r="R35" s="1125"/>
      <c r="S35" s="1126"/>
      <c r="T35" s="1126"/>
      <c r="U35" s="1126"/>
      <c r="V35" s="1126"/>
      <c r="W35" s="1126"/>
      <c r="X35" s="1126"/>
      <c r="Y35" s="1126"/>
      <c r="Z35" s="1126"/>
      <c r="AA35" s="1126"/>
      <c r="AB35" s="1126"/>
      <c r="AC35" s="1126"/>
      <c r="AD35" s="1126"/>
      <c r="AE35" s="1126"/>
      <c r="AF35" s="1273"/>
      <c r="AG35" s="1273"/>
    </row>
    <row r="36">
      <c r="A36" s="1264"/>
      <c r="B36" s="1265" t="s">
        <v>1277</v>
      </c>
      <c r="C36" s="1266" t="s">
        <v>1277</v>
      </c>
      <c r="D36" s="1267" t="s">
        <v>1277</v>
      </c>
      <c r="E36" s="1268" t="s">
        <v>1277</v>
      </c>
      <c r="F36" s="1269" t="s">
        <v>1277</v>
      </c>
      <c r="G36" s="1265" t="s">
        <v>1277</v>
      </c>
      <c r="H36" s="1126"/>
      <c r="I36" s="103"/>
      <c r="J36" s="103"/>
      <c r="K36" s="1126"/>
      <c r="L36" s="1126"/>
      <c r="M36" s="1126"/>
      <c r="N36" s="1126"/>
      <c r="O36" s="1126"/>
      <c r="P36" s="1126"/>
      <c r="Q36" s="1126"/>
      <c r="R36" s="1125"/>
      <c r="S36" s="1126"/>
      <c r="T36" s="1126"/>
      <c r="U36" s="1126"/>
      <c r="V36" s="1126"/>
      <c r="W36" s="1126"/>
      <c r="X36" s="1126"/>
      <c r="Y36" s="1126"/>
      <c r="Z36" s="1126"/>
      <c r="AA36" s="1126"/>
      <c r="AB36" s="1126"/>
      <c r="AC36" s="1126"/>
      <c r="AD36" s="1126"/>
      <c r="AE36" s="1126"/>
      <c r="AF36" s="1273"/>
      <c r="AG36" s="1273"/>
    </row>
    <row r="37">
      <c r="A37" s="1264"/>
      <c r="B37" s="1265" t="s">
        <v>1277</v>
      </c>
      <c r="C37" s="1266" t="s">
        <v>1277</v>
      </c>
      <c r="D37" s="1267" t="s">
        <v>1277</v>
      </c>
      <c r="E37" s="1268" t="s">
        <v>1277</v>
      </c>
      <c r="F37" s="1269" t="s">
        <v>1277</v>
      </c>
      <c r="G37" s="1265" t="s">
        <v>1277</v>
      </c>
      <c r="H37" s="1126"/>
      <c r="I37" s="103"/>
      <c r="J37" s="103"/>
      <c r="K37" s="1126"/>
      <c r="L37" s="1126"/>
      <c r="M37" s="1126"/>
      <c r="N37" s="1126"/>
      <c r="O37" s="1126"/>
      <c r="P37" s="1126"/>
      <c r="Q37" s="1126"/>
      <c r="R37" s="1125"/>
      <c r="S37" s="1126"/>
      <c r="T37" s="1126"/>
      <c r="U37" s="1126"/>
      <c r="V37" s="1126"/>
      <c r="W37" s="1126"/>
      <c r="X37" s="1126"/>
      <c r="Y37" s="1126"/>
      <c r="Z37" s="1126"/>
      <c r="AA37" s="1126"/>
      <c r="AB37" s="1126"/>
      <c r="AC37" s="1126"/>
      <c r="AD37" s="1126"/>
      <c r="AE37" s="1126"/>
      <c r="AF37" s="1273"/>
      <c r="AG37" s="1273"/>
    </row>
    <row r="38">
      <c r="A38" s="1264"/>
      <c r="B38" s="1265" t="s">
        <v>1277</v>
      </c>
      <c r="C38" s="1266" t="s">
        <v>1277</v>
      </c>
      <c r="D38" s="1267" t="s">
        <v>1277</v>
      </c>
      <c r="E38" s="1268" t="s">
        <v>1277</v>
      </c>
      <c r="F38" s="1269" t="s">
        <v>1277</v>
      </c>
      <c r="G38" s="1265" t="s">
        <v>1277</v>
      </c>
      <c r="H38" s="1126"/>
      <c r="I38" s="103"/>
      <c r="J38" s="103"/>
      <c r="K38" s="1126"/>
      <c r="L38" s="1126"/>
      <c r="M38" s="1126"/>
      <c r="N38" s="1126"/>
      <c r="O38" s="1126"/>
      <c r="P38" s="1126"/>
      <c r="Q38" s="1126"/>
      <c r="R38" s="1125"/>
      <c r="S38" s="1126"/>
      <c r="T38" s="1126"/>
      <c r="U38" s="1126"/>
      <c r="V38" s="1126"/>
      <c r="W38" s="1126"/>
      <c r="X38" s="1126"/>
      <c r="Y38" s="1126"/>
      <c r="Z38" s="1126"/>
      <c r="AA38" s="1126"/>
      <c r="AB38" s="1126"/>
      <c r="AC38" s="1126"/>
      <c r="AD38" s="1126"/>
      <c r="AE38" s="1126"/>
      <c r="AF38" s="1273"/>
      <c r="AG38" s="1273"/>
    </row>
    <row r="39">
      <c r="A39" s="1264"/>
      <c r="B39" s="1265" t="s">
        <v>1277</v>
      </c>
      <c r="C39" s="1266" t="s">
        <v>1277</v>
      </c>
      <c r="D39" s="1267" t="s">
        <v>1277</v>
      </c>
      <c r="E39" s="1268" t="s">
        <v>1277</v>
      </c>
      <c r="F39" s="1269" t="s">
        <v>1277</v>
      </c>
      <c r="G39" s="1265" t="s">
        <v>1277</v>
      </c>
      <c r="H39" s="1126"/>
      <c r="I39" s="103"/>
      <c r="J39" s="103"/>
      <c r="K39" s="1126"/>
      <c r="L39" s="1126"/>
      <c r="M39" s="1126"/>
      <c r="N39" s="1126"/>
      <c r="O39" s="1126"/>
      <c r="P39" s="1126"/>
      <c r="Q39" s="1126"/>
      <c r="R39" s="1125"/>
      <c r="S39" s="1126"/>
      <c r="T39" s="1126"/>
      <c r="U39" s="1126"/>
      <c r="V39" s="1126"/>
      <c r="W39" s="1126"/>
      <c r="X39" s="1126"/>
      <c r="Y39" s="1126"/>
      <c r="Z39" s="1126"/>
      <c r="AA39" s="1126"/>
      <c r="AB39" s="1126"/>
      <c r="AC39" s="1126"/>
      <c r="AD39" s="1126"/>
      <c r="AE39" s="1126"/>
      <c r="AF39" s="1273"/>
      <c r="AG39" s="1273"/>
    </row>
    <row r="40">
      <c r="A40" s="1264"/>
      <c r="B40" s="1265" t="s">
        <v>1277</v>
      </c>
      <c r="C40" s="1266" t="s">
        <v>1277</v>
      </c>
      <c r="D40" s="1267" t="s">
        <v>1277</v>
      </c>
      <c r="E40" s="1268" t="s">
        <v>1277</v>
      </c>
      <c r="F40" s="1269" t="s">
        <v>1277</v>
      </c>
      <c r="G40" s="1265" t="s">
        <v>1277</v>
      </c>
      <c r="H40" s="1126"/>
      <c r="I40" s="103"/>
      <c r="J40" s="103"/>
      <c r="K40" s="1126"/>
      <c r="L40" s="1126"/>
      <c r="M40" s="1126"/>
      <c r="N40" s="1126"/>
      <c r="O40" s="1126"/>
      <c r="P40" s="1126"/>
      <c r="Q40" s="1126"/>
      <c r="R40" s="1125"/>
      <c r="S40" s="1126"/>
      <c r="T40" s="1126"/>
      <c r="U40" s="1126"/>
      <c r="V40" s="1126"/>
      <c r="W40" s="1126"/>
      <c r="X40" s="1126"/>
      <c r="Y40" s="1126"/>
      <c r="Z40" s="1126"/>
      <c r="AA40" s="1126"/>
      <c r="AB40" s="1126"/>
      <c r="AC40" s="1126"/>
      <c r="AD40" s="1126"/>
      <c r="AE40" s="1126"/>
      <c r="AF40" s="1273"/>
      <c r="AG40" s="1273"/>
    </row>
    <row r="41">
      <c r="A41" s="1264"/>
      <c r="B41" s="1265" t="s">
        <v>1277</v>
      </c>
      <c r="C41" s="1266" t="s">
        <v>1277</v>
      </c>
      <c r="D41" s="1267" t="s">
        <v>1277</v>
      </c>
      <c r="E41" s="1268" t="s">
        <v>1277</v>
      </c>
      <c r="F41" s="1269" t="s">
        <v>1277</v>
      </c>
      <c r="G41" s="1265" t="s">
        <v>1277</v>
      </c>
      <c r="H41" s="1126"/>
      <c r="I41" s="103"/>
      <c r="J41" s="103"/>
      <c r="K41" s="1126"/>
      <c r="L41" s="1126"/>
      <c r="M41" s="1126"/>
      <c r="N41" s="1126"/>
      <c r="O41" s="1126"/>
      <c r="P41" s="1126"/>
      <c r="Q41" s="1126"/>
      <c r="R41" s="1125"/>
      <c r="S41" s="1126"/>
      <c r="T41" s="1126"/>
      <c r="U41" s="1126"/>
      <c r="V41" s="1126"/>
      <c r="W41" s="1126"/>
      <c r="X41" s="1126"/>
      <c r="Y41" s="1126"/>
      <c r="Z41" s="1126"/>
      <c r="AA41" s="1126"/>
      <c r="AB41" s="1126"/>
      <c r="AC41" s="1126"/>
      <c r="AD41" s="1126"/>
      <c r="AE41" s="1126"/>
      <c r="AF41" s="1273"/>
      <c r="AG41" s="1273"/>
    </row>
    <row r="42">
      <c r="A42" s="1264"/>
      <c r="B42" s="1265" t="s">
        <v>1277</v>
      </c>
      <c r="C42" s="1266" t="s">
        <v>1277</v>
      </c>
      <c r="D42" s="1267" t="s">
        <v>1277</v>
      </c>
      <c r="E42" s="1268" t="s">
        <v>1277</v>
      </c>
      <c r="F42" s="1269" t="s">
        <v>1277</v>
      </c>
      <c r="G42" s="1265" t="s">
        <v>1277</v>
      </c>
      <c r="H42" s="1126"/>
      <c r="I42" s="103"/>
      <c r="J42" s="103"/>
      <c r="K42" s="1126"/>
      <c r="L42" s="1126"/>
      <c r="M42" s="1126"/>
      <c r="N42" s="1126"/>
      <c r="O42" s="1126"/>
      <c r="P42" s="1126"/>
      <c r="Q42" s="1126"/>
      <c r="R42" s="1125"/>
      <c r="S42" s="1126"/>
      <c r="T42" s="1126"/>
      <c r="U42" s="1126"/>
      <c r="V42" s="1126"/>
      <c r="W42" s="1126"/>
      <c r="X42" s="1126"/>
      <c r="Y42" s="1126"/>
      <c r="Z42" s="1126"/>
      <c r="AA42" s="1126"/>
      <c r="AB42" s="1126"/>
      <c r="AC42" s="1126"/>
      <c r="AD42" s="1126"/>
      <c r="AE42" s="1126"/>
      <c r="AF42" s="1273"/>
      <c r="AG42" s="1273"/>
    </row>
    <row r="43">
      <c r="A43" s="1264"/>
      <c r="B43" s="1265" t="s">
        <v>1277</v>
      </c>
      <c r="C43" s="1266" t="s">
        <v>1277</v>
      </c>
      <c r="D43" s="1267" t="s">
        <v>1277</v>
      </c>
      <c r="E43" s="1268" t="s">
        <v>1277</v>
      </c>
      <c r="F43" s="1269" t="s">
        <v>1277</v>
      </c>
      <c r="G43" s="1265" t="s">
        <v>1277</v>
      </c>
      <c r="H43" s="1126"/>
      <c r="I43" s="103"/>
      <c r="J43" s="103"/>
      <c r="K43" s="1126"/>
      <c r="L43" s="1126"/>
      <c r="M43" s="1126"/>
      <c r="N43" s="1126"/>
      <c r="O43" s="1126"/>
      <c r="P43" s="1126"/>
      <c r="Q43" s="1126"/>
      <c r="R43" s="1125"/>
      <c r="S43" s="1126"/>
      <c r="T43" s="1126"/>
      <c r="U43" s="1126"/>
      <c r="V43" s="1126"/>
      <c r="W43" s="1126"/>
      <c r="X43" s="1126"/>
      <c r="Y43" s="1126"/>
      <c r="Z43" s="1126"/>
      <c r="AA43" s="1126"/>
      <c r="AB43" s="1126"/>
      <c r="AC43" s="1126"/>
      <c r="AD43" s="1126"/>
      <c r="AE43" s="1126"/>
      <c r="AF43" s="1273"/>
      <c r="AG43" s="1273"/>
    </row>
    <row r="44">
      <c r="A44" s="1264"/>
      <c r="B44" s="1265" t="s">
        <v>1277</v>
      </c>
      <c r="C44" s="1266" t="s">
        <v>1277</v>
      </c>
      <c r="D44" s="1267" t="s">
        <v>1277</v>
      </c>
      <c r="E44" s="1268" t="s">
        <v>1277</v>
      </c>
      <c r="F44" s="1269" t="s">
        <v>1277</v>
      </c>
      <c r="G44" s="1265" t="s">
        <v>1277</v>
      </c>
      <c r="H44" s="1126"/>
      <c r="I44" s="103"/>
      <c r="J44" s="103"/>
      <c r="K44" s="1126"/>
      <c r="L44" s="1126"/>
      <c r="M44" s="1126"/>
      <c r="N44" s="1126"/>
      <c r="O44" s="1126"/>
      <c r="P44" s="1126"/>
      <c r="Q44" s="1126"/>
      <c r="R44" s="1125"/>
      <c r="S44" s="1126"/>
      <c r="T44" s="1126"/>
      <c r="U44" s="1126"/>
      <c r="V44" s="1126"/>
      <c r="W44" s="1126"/>
      <c r="X44" s="1126"/>
      <c r="Y44" s="1126"/>
      <c r="Z44" s="1126"/>
      <c r="AA44" s="1126"/>
      <c r="AB44" s="1126"/>
      <c r="AC44" s="1126"/>
      <c r="AD44" s="1126"/>
      <c r="AE44" s="1126"/>
      <c r="AF44" s="1273"/>
      <c r="AG44" s="1273"/>
    </row>
    <row r="45">
      <c r="A45" s="1264"/>
      <c r="B45" s="1265" t="s">
        <v>1277</v>
      </c>
      <c r="C45" s="1266" t="s">
        <v>1277</v>
      </c>
      <c r="D45" s="1267" t="s">
        <v>1277</v>
      </c>
      <c r="E45" s="1268" t="s">
        <v>1277</v>
      </c>
      <c r="F45" s="1269" t="s">
        <v>1277</v>
      </c>
      <c r="G45" s="1265" t="s">
        <v>1277</v>
      </c>
      <c r="H45" s="1126"/>
      <c r="I45" s="103"/>
      <c r="J45" s="103"/>
      <c r="K45" s="1126"/>
      <c r="L45" s="1126"/>
      <c r="M45" s="1126"/>
      <c r="N45" s="1126"/>
      <c r="O45" s="1126"/>
      <c r="P45" s="1126"/>
      <c r="Q45" s="1126"/>
      <c r="R45" s="1125"/>
      <c r="S45" s="1126"/>
      <c r="T45" s="1126"/>
      <c r="U45" s="1126"/>
      <c r="V45" s="1126"/>
      <c r="W45" s="1126"/>
      <c r="X45" s="1126"/>
      <c r="Y45" s="1126"/>
      <c r="Z45" s="1126"/>
      <c r="AA45" s="1126"/>
      <c r="AB45" s="1126"/>
      <c r="AC45" s="1126"/>
      <c r="AD45" s="1126"/>
      <c r="AE45" s="1126"/>
      <c r="AF45" s="1273"/>
      <c r="AG45" s="1273"/>
    </row>
    <row r="46">
      <c r="A46" s="1264"/>
      <c r="B46" s="1265" t="s">
        <v>1277</v>
      </c>
      <c r="C46" s="1266" t="s">
        <v>1277</v>
      </c>
      <c r="D46" s="1267" t="s">
        <v>1277</v>
      </c>
      <c r="E46" s="1268" t="s">
        <v>1277</v>
      </c>
      <c r="F46" s="1269" t="s">
        <v>1277</v>
      </c>
      <c r="G46" s="1265" t="s">
        <v>1277</v>
      </c>
      <c r="H46" s="1126"/>
      <c r="I46" s="103"/>
      <c r="J46" s="103"/>
      <c r="K46" s="1126"/>
      <c r="L46" s="1126"/>
      <c r="M46" s="1126"/>
      <c r="N46" s="1126"/>
      <c r="O46" s="1126"/>
      <c r="P46" s="1126"/>
      <c r="Q46" s="1126"/>
      <c r="R46" s="1125"/>
      <c r="S46" s="1126"/>
      <c r="T46" s="1126"/>
      <c r="U46" s="1126"/>
      <c r="V46" s="1126"/>
      <c r="W46" s="1126"/>
      <c r="X46" s="1126"/>
      <c r="Y46" s="1126"/>
      <c r="Z46" s="1126"/>
      <c r="AA46" s="1126"/>
      <c r="AB46" s="1126"/>
      <c r="AC46" s="1126"/>
      <c r="AD46" s="1126"/>
      <c r="AE46" s="1126"/>
      <c r="AF46" s="1273"/>
      <c r="AG46" s="1273"/>
    </row>
    <row r="47">
      <c r="A47" s="1264"/>
      <c r="B47" s="1265" t="s">
        <v>1277</v>
      </c>
      <c r="C47" s="1266" t="s">
        <v>1277</v>
      </c>
      <c r="D47" s="1267" t="s">
        <v>1277</v>
      </c>
      <c r="E47" s="1268" t="s">
        <v>1277</v>
      </c>
      <c r="F47" s="1269" t="s">
        <v>1277</v>
      </c>
      <c r="G47" s="1265" t="s">
        <v>1277</v>
      </c>
      <c r="H47" s="1126"/>
      <c r="I47" s="103"/>
      <c r="J47" s="103"/>
      <c r="K47" s="1126"/>
      <c r="L47" s="1126"/>
      <c r="M47" s="1126"/>
      <c r="N47" s="1126"/>
      <c r="O47" s="1126"/>
      <c r="P47" s="1126"/>
      <c r="Q47" s="1126"/>
      <c r="R47" s="1125"/>
      <c r="S47" s="1126"/>
      <c r="T47" s="1126"/>
      <c r="U47" s="1126"/>
      <c r="V47" s="1126"/>
      <c r="W47" s="1126"/>
      <c r="X47" s="1126"/>
      <c r="Y47" s="1126"/>
      <c r="Z47" s="1126"/>
      <c r="AA47" s="1126"/>
      <c r="AB47" s="1126"/>
      <c r="AC47" s="1126"/>
      <c r="AD47" s="1126"/>
      <c r="AE47" s="1126"/>
      <c r="AF47" s="1273"/>
      <c r="AG47" s="1273"/>
    </row>
    <row r="48">
      <c r="A48" s="1264"/>
      <c r="B48" s="1265" t="s">
        <v>1277</v>
      </c>
      <c r="C48" s="1266" t="s">
        <v>1277</v>
      </c>
      <c r="D48" s="1267" t="s">
        <v>1277</v>
      </c>
      <c r="E48" s="1268" t="s">
        <v>1277</v>
      </c>
      <c r="F48" s="1269" t="s">
        <v>1277</v>
      </c>
      <c r="G48" s="1265" t="s">
        <v>1277</v>
      </c>
      <c r="H48" s="1126"/>
      <c r="I48" s="103"/>
      <c r="J48" s="103"/>
      <c r="K48" s="1126"/>
      <c r="L48" s="1126"/>
      <c r="M48" s="1126"/>
      <c r="N48" s="1126"/>
      <c r="O48" s="1126"/>
      <c r="P48" s="1126"/>
      <c r="Q48" s="1126"/>
      <c r="R48" s="1125"/>
      <c r="S48" s="1126"/>
      <c r="T48" s="1126"/>
      <c r="U48" s="1126"/>
      <c r="V48" s="1126"/>
      <c r="W48" s="1126"/>
      <c r="X48" s="1126"/>
      <c r="Y48" s="1126"/>
      <c r="Z48" s="1126"/>
      <c r="AA48" s="1126"/>
      <c r="AB48" s="1126"/>
      <c r="AC48" s="1126"/>
      <c r="AD48" s="1126"/>
      <c r="AE48" s="1126"/>
      <c r="AF48" s="1273"/>
      <c r="AG48" s="1273"/>
    </row>
    <row r="49">
      <c r="A49" s="1264"/>
      <c r="B49" s="1265" t="s">
        <v>1277</v>
      </c>
      <c r="C49" s="1266" t="s">
        <v>1277</v>
      </c>
      <c r="D49" s="1267" t="s">
        <v>1277</v>
      </c>
      <c r="E49" s="1268" t="s">
        <v>1277</v>
      </c>
      <c r="F49" s="1269" t="s">
        <v>1277</v>
      </c>
      <c r="G49" s="1265" t="s">
        <v>1277</v>
      </c>
      <c r="H49" s="1126"/>
      <c r="I49" s="103"/>
      <c r="J49" s="103"/>
      <c r="K49" s="1126"/>
      <c r="L49" s="1126"/>
      <c r="M49" s="1126"/>
      <c r="N49" s="1126"/>
      <c r="O49" s="1126"/>
      <c r="P49" s="1126"/>
      <c r="Q49" s="1126"/>
      <c r="R49" s="1125"/>
      <c r="S49" s="1126"/>
      <c r="T49" s="1126"/>
      <c r="U49" s="1126"/>
      <c r="V49" s="1126"/>
      <c r="W49" s="1126"/>
      <c r="X49" s="1126"/>
      <c r="Y49" s="1126"/>
      <c r="Z49" s="1126"/>
      <c r="AA49" s="1126"/>
      <c r="AB49" s="1126"/>
      <c r="AC49" s="1126"/>
      <c r="AD49" s="1126"/>
      <c r="AE49" s="1126"/>
      <c r="AF49" s="1273"/>
      <c r="AG49" s="1273"/>
    </row>
    <row r="50">
      <c r="A50" s="1264"/>
      <c r="B50" s="1265" t="s">
        <v>1277</v>
      </c>
      <c r="C50" s="1266" t="s">
        <v>1277</v>
      </c>
      <c r="D50" s="1267" t="s">
        <v>1277</v>
      </c>
      <c r="E50" s="1268" t="s">
        <v>1277</v>
      </c>
      <c r="F50" s="1269" t="s">
        <v>1277</v>
      </c>
      <c r="G50" s="1265" t="s">
        <v>1277</v>
      </c>
      <c r="H50" s="1126"/>
      <c r="I50" s="103"/>
      <c r="J50" s="103"/>
      <c r="K50" s="1126"/>
      <c r="L50" s="1126"/>
      <c r="M50" s="1126"/>
      <c r="N50" s="1126"/>
      <c r="O50" s="1126"/>
      <c r="P50" s="1126"/>
      <c r="Q50" s="1126"/>
      <c r="R50" s="1125"/>
      <c r="S50" s="1126"/>
      <c r="T50" s="1126"/>
      <c r="U50" s="1126"/>
      <c r="V50" s="1126"/>
      <c r="W50" s="1126"/>
      <c r="X50" s="1126"/>
      <c r="Y50" s="1126"/>
      <c r="Z50" s="1126"/>
      <c r="AA50" s="1126"/>
      <c r="AB50" s="1126"/>
      <c r="AC50" s="1126"/>
      <c r="AD50" s="1126"/>
      <c r="AE50" s="1126"/>
      <c r="AF50" s="1273"/>
      <c r="AG50" s="1273"/>
    </row>
    <row r="51">
      <c r="A51" s="1264"/>
      <c r="B51" s="1265" t="s">
        <v>1277</v>
      </c>
      <c r="C51" s="1266" t="s">
        <v>1277</v>
      </c>
      <c r="D51" s="1267" t="s">
        <v>1277</v>
      </c>
      <c r="E51" s="1268" t="s">
        <v>1277</v>
      </c>
      <c r="F51" s="1269" t="s">
        <v>1277</v>
      </c>
      <c r="G51" s="1265" t="s">
        <v>1277</v>
      </c>
      <c r="H51" s="1126"/>
      <c r="I51" s="103"/>
      <c r="J51" s="103"/>
      <c r="K51" s="1126"/>
      <c r="L51" s="1126"/>
      <c r="M51" s="1126"/>
      <c r="N51" s="1126"/>
      <c r="O51" s="1126"/>
      <c r="P51" s="1126"/>
      <c r="Q51" s="1126"/>
      <c r="R51" s="1125"/>
      <c r="S51" s="1126"/>
      <c r="T51" s="1126"/>
      <c r="U51" s="1126"/>
      <c r="V51" s="1126"/>
      <c r="W51" s="1126"/>
      <c r="X51" s="1126"/>
      <c r="Y51" s="1126"/>
      <c r="Z51" s="1126"/>
      <c r="AA51" s="1126"/>
      <c r="AB51" s="1126"/>
      <c r="AC51" s="1126"/>
      <c r="AD51" s="1126"/>
      <c r="AE51" s="1126"/>
      <c r="AF51" s="1273"/>
      <c r="AG51" s="1273"/>
    </row>
    <row r="52">
      <c r="A52" s="1264"/>
      <c r="B52" s="1265"/>
      <c r="C52" s="1266"/>
      <c r="D52" s="1267"/>
      <c r="E52" s="1268"/>
      <c r="F52" s="1269"/>
      <c r="G52" s="1265"/>
      <c r="H52" s="1126"/>
      <c r="I52" s="103"/>
      <c r="J52" s="103"/>
      <c r="K52" s="1126"/>
      <c r="L52" s="1126"/>
      <c r="M52" s="1126"/>
      <c r="N52" s="1126"/>
      <c r="O52" s="1126"/>
      <c r="P52" s="1126"/>
      <c r="Q52" s="1126"/>
      <c r="R52" s="1125"/>
      <c r="S52" s="1126"/>
      <c r="T52" s="1126"/>
      <c r="U52" s="1126"/>
      <c r="V52" s="1126"/>
      <c r="W52" s="1126"/>
      <c r="X52" s="1126"/>
      <c r="Y52" s="1126"/>
      <c r="Z52" s="1126"/>
      <c r="AA52" s="1126"/>
      <c r="AB52" s="1126"/>
      <c r="AC52" s="1126"/>
      <c r="AD52" s="1126"/>
      <c r="AE52" s="1126"/>
      <c r="AF52" s="1273"/>
      <c r="AG52" s="1273"/>
    </row>
    <row r="53">
      <c r="A53" s="1264"/>
      <c r="B53" s="1265"/>
      <c r="C53" s="1266"/>
      <c r="D53" s="1267"/>
      <c r="E53" s="1268"/>
      <c r="F53" s="1269"/>
      <c r="G53" s="1265"/>
      <c r="H53" s="1126"/>
      <c r="I53" s="103"/>
      <c r="J53" s="103"/>
      <c r="K53" s="1126"/>
      <c r="L53" s="1126"/>
      <c r="M53" s="1126"/>
      <c r="N53" s="1126"/>
      <c r="O53" s="1126"/>
      <c r="P53" s="1126"/>
      <c r="Q53" s="1126"/>
      <c r="R53" s="1125"/>
      <c r="S53" s="1126"/>
      <c r="T53" s="1126"/>
      <c r="U53" s="1126"/>
      <c r="V53" s="1126"/>
      <c r="W53" s="1126"/>
      <c r="X53" s="1126"/>
      <c r="Y53" s="1126"/>
      <c r="Z53" s="1126"/>
      <c r="AA53" s="1126"/>
      <c r="AB53" s="1126"/>
      <c r="AC53" s="1126"/>
      <c r="AD53" s="1126"/>
      <c r="AE53" s="1126"/>
      <c r="AF53" s="1273"/>
      <c r="AG53" s="1273"/>
    </row>
    <row r="54">
      <c r="A54" s="1264"/>
      <c r="B54" s="1265"/>
      <c r="C54" s="1266"/>
      <c r="D54" s="1267"/>
      <c r="E54" s="1268"/>
      <c r="F54" s="1269"/>
      <c r="G54" s="1265"/>
      <c r="H54" s="1126"/>
      <c r="I54" s="103"/>
      <c r="J54" s="103"/>
      <c r="K54" s="1126"/>
      <c r="L54" s="1126"/>
      <c r="M54" s="1126"/>
      <c r="N54" s="1126"/>
      <c r="O54" s="1126"/>
      <c r="P54" s="1126"/>
      <c r="Q54" s="1126"/>
      <c r="R54" s="1125"/>
      <c r="S54" s="1126"/>
      <c r="T54" s="1126"/>
      <c r="U54" s="1126"/>
      <c r="V54" s="1126"/>
      <c r="W54" s="1126"/>
      <c r="X54" s="1126"/>
      <c r="Y54" s="1126"/>
      <c r="Z54" s="1126"/>
      <c r="AA54" s="1126"/>
      <c r="AB54" s="1126"/>
      <c r="AC54" s="1126"/>
      <c r="AD54" s="1126"/>
      <c r="AE54" s="1126"/>
      <c r="AF54" s="1273"/>
      <c r="AG54" s="1273"/>
    </row>
    <row r="55">
      <c r="A55" s="1264"/>
      <c r="B55" s="1265"/>
      <c r="C55" s="1266"/>
      <c r="D55" s="1267"/>
      <c r="E55" s="1268"/>
      <c r="F55" s="1269"/>
      <c r="G55" s="1265"/>
      <c r="H55" s="1126"/>
      <c r="I55" s="103"/>
      <c r="J55" s="103"/>
      <c r="K55" s="1126"/>
      <c r="L55" s="1126"/>
      <c r="M55" s="1126"/>
      <c r="N55" s="1126"/>
      <c r="O55" s="1126"/>
      <c r="P55" s="1126"/>
      <c r="Q55" s="1126"/>
      <c r="R55" s="1125"/>
      <c r="S55" s="1126"/>
      <c r="T55" s="1126"/>
      <c r="U55" s="1126"/>
      <c r="V55" s="1126"/>
      <c r="W55" s="1126"/>
      <c r="X55" s="1126"/>
      <c r="Y55" s="1126"/>
      <c r="Z55" s="1126"/>
      <c r="AA55" s="1126"/>
      <c r="AB55" s="1126"/>
      <c r="AC55" s="1126"/>
      <c r="AD55" s="1126"/>
      <c r="AE55" s="1126"/>
      <c r="AF55" s="1273"/>
      <c r="AG55" s="1273"/>
    </row>
    <row r="56">
      <c r="A56" s="1264"/>
      <c r="B56" s="1265"/>
      <c r="C56" s="1266"/>
      <c r="D56" s="1267"/>
      <c r="E56" s="1268"/>
      <c r="F56" s="1269"/>
      <c r="G56" s="1265"/>
      <c r="H56" s="1126"/>
      <c r="I56" s="103"/>
      <c r="J56" s="103"/>
      <c r="K56" s="1126"/>
      <c r="L56" s="1126"/>
      <c r="M56" s="1126"/>
      <c r="N56" s="1126"/>
      <c r="O56" s="1126"/>
      <c r="P56" s="1126"/>
      <c r="Q56" s="1126"/>
      <c r="R56" s="1125"/>
      <c r="S56" s="1126"/>
      <c r="T56" s="1126"/>
      <c r="U56" s="1126"/>
      <c r="V56" s="1126"/>
      <c r="W56" s="1126"/>
      <c r="X56" s="1126"/>
      <c r="Y56" s="1126"/>
      <c r="Z56" s="1126"/>
      <c r="AA56" s="1126"/>
      <c r="AB56" s="1126"/>
      <c r="AC56" s="1126"/>
      <c r="AD56" s="1126"/>
      <c r="AE56" s="1126"/>
      <c r="AF56" s="1273"/>
      <c r="AG56" s="1273"/>
    </row>
    <row r="57">
      <c r="A57" s="1264"/>
      <c r="B57" s="1265"/>
      <c r="C57" s="1266"/>
      <c r="D57" s="1267"/>
      <c r="E57" s="1268"/>
      <c r="F57" s="1269"/>
      <c r="G57" s="1265"/>
      <c r="H57" s="1126"/>
      <c r="I57" s="103"/>
      <c r="J57" s="103"/>
      <c r="K57" s="1126"/>
      <c r="L57" s="1126"/>
      <c r="M57" s="1126"/>
      <c r="N57" s="1126"/>
      <c r="O57" s="1126"/>
      <c r="P57" s="1126"/>
      <c r="Q57" s="1126"/>
      <c r="R57" s="1125"/>
      <c r="S57" s="1126"/>
      <c r="T57" s="1126"/>
      <c r="U57" s="1126"/>
      <c r="V57" s="1126"/>
      <c r="W57" s="1126"/>
      <c r="X57" s="1126"/>
      <c r="Y57" s="1126"/>
      <c r="Z57" s="1126"/>
      <c r="AA57" s="1126"/>
      <c r="AB57" s="1126"/>
      <c r="AC57" s="1126"/>
      <c r="AD57" s="1126"/>
      <c r="AE57" s="1126"/>
      <c r="AF57" s="1273"/>
      <c r="AG57" s="1273"/>
    </row>
    <row r="58">
      <c r="A58" s="1264"/>
      <c r="B58" s="1265"/>
      <c r="C58" s="1266"/>
      <c r="D58" s="1267"/>
      <c r="E58" s="1268"/>
      <c r="F58" s="1269"/>
      <c r="G58" s="1265"/>
      <c r="H58" s="1126"/>
      <c r="I58" s="103"/>
      <c r="J58" s="103"/>
      <c r="K58" s="1126"/>
      <c r="L58" s="1126"/>
      <c r="M58" s="1126"/>
      <c r="N58" s="1126"/>
      <c r="O58" s="1126"/>
      <c r="P58" s="1126"/>
      <c r="Q58" s="1126"/>
      <c r="R58" s="1125"/>
      <c r="S58" s="1126"/>
      <c r="T58" s="1126"/>
      <c r="U58" s="1126"/>
      <c r="V58" s="1126"/>
      <c r="W58" s="1126"/>
      <c r="X58" s="1126"/>
      <c r="Y58" s="1126"/>
      <c r="Z58" s="1126"/>
      <c r="AA58" s="1126"/>
      <c r="AB58" s="1126"/>
      <c r="AC58" s="1126"/>
      <c r="AD58" s="1126"/>
      <c r="AE58" s="1126"/>
      <c r="AF58" s="1273"/>
      <c r="AG58" s="1273"/>
    </row>
    <row r="59">
      <c r="A59" s="1264"/>
      <c r="B59" s="1265"/>
      <c r="C59" s="1266"/>
      <c r="D59" s="1267"/>
      <c r="E59" s="1268"/>
      <c r="F59" s="1269"/>
      <c r="G59" s="1265"/>
      <c r="H59" s="1126"/>
      <c r="I59" s="103"/>
      <c r="J59" s="103"/>
      <c r="K59" s="1126"/>
      <c r="L59" s="1126"/>
      <c r="M59" s="1126"/>
      <c r="N59" s="1126"/>
      <c r="O59" s="1126"/>
      <c r="P59" s="1126"/>
      <c r="Q59" s="1126"/>
      <c r="R59" s="1125"/>
      <c r="S59" s="1126"/>
      <c r="T59" s="1126"/>
      <c r="U59" s="1126"/>
      <c r="V59" s="1126"/>
      <c r="W59" s="1126"/>
      <c r="X59" s="1126"/>
      <c r="Y59" s="1126"/>
      <c r="Z59" s="1126"/>
      <c r="AA59" s="1126"/>
      <c r="AB59" s="1126"/>
      <c r="AC59" s="1126"/>
      <c r="AD59" s="1126"/>
      <c r="AE59" s="1126"/>
      <c r="AF59" s="1273"/>
      <c r="AG59" s="1273"/>
    </row>
    <row r="60">
      <c r="A60" s="1264"/>
      <c r="B60" s="1265"/>
      <c r="C60" s="1266"/>
      <c r="D60" s="1267"/>
      <c r="E60" s="1268"/>
      <c r="F60" s="1269"/>
      <c r="G60" s="1265"/>
      <c r="H60" s="1126"/>
      <c r="I60" s="103"/>
      <c r="J60" s="103"/>
      <c r="K60" s="1126"/>
      <c r="L60" s="1126"/>
      <c r="M60" s="1126"/>
      <c r="N60" s="1126"/>
      <c r="O60" s="1126"/>
      <c r="P60" s="1126"/>
      <c r="Q60" s="1126"/>
      <c r="R60" s="1125"/>
      <c r="S60" s="1126"/>
      <c r="T60" s="1126"/>
      <c r="U60" s="1126"/>
      <c r="V60" s="1126"/>
      <c r="W60" s="1126"/>
      <c r="X60" s="1126"/>
      <c r="Y60" s="1126"/>
      <c r="Z60" s="1126"/>
      <c r="AA60" s="1126"/>
      <c r="AB60" s="1126"/>
      <c r="AC60" s="1126"/>
      <c r="AD60" s="1126"/>
      <c r="AE60" s="1126"/>
      <c r="AF60" s="1273"/>
      <c r="AG60" s="1273"/>
    </row>
    <row r="61">
      <c r="A61" s="1264"/>
      <c r="B61" s="1265"/>
      <c r="C61" s="1266"/>
      <c r="D61" s="1267"/>
      <c r="E61" s="1268"/>
      <c r="F61" s="1269"/>
      <c r="G61" s="1265"/>
      <c r="H61" s="1126"/>
      <c r="I61" s="103"/>
      <c r="J61" s="103"/>
      <c r="K61" s="1126"/>
      <c r="L61" s="1126"/>
      <c r="M61" s="1126"/>
      <c r="N61" s="1126"/>
      <c r="O61" s="1126"/>
      <c r="P61" s="1126"/>
      <c r="Q61" s="1126"/>
      <c r="R61" s="1125"/>
      <c r="S61" s="1126"/>
      <c r="T61" s="1126"/>
      <c r="U61" s="1126"/>
      <c r="V61" s="1126"/>
      <c r="W61" s="1126"/>
      <c r="X61" s="1126"/>
      <c r="Y61" s="1126"/>
      <c r="Z61" s="1126"/>
      <c r="AA61" s="1126"/>
      <c r="AB61" s="1126"/>
      <c r="AC61" s="1126"/>
      <c r="AD61" s="1126"/>
      <c r="AE61" s="1126"/>
      <c r="AF61" s="1273"/>
      <c r="AG61" s="1273"/>
    </row>
    <row r="62">
      <c r="A62" s="1264"/>
      <c r="B62" s="1265"/>
      <c r="C62" s="1266"/>
      <c r="D62" s="1267"/>
      <c r="E62" s="1268"/>
      <c r="F62" s="1269"/>
      <c r="G62" s="1265"/>
      <c r="H62" s="1126"/>
      <c r="I62" s="103"/>
      <c r="J62" s="103"/>
      <c r="K62" s="1126"/>
      <c r="L62" s="1126"/>
      <c r="M62" s="1126"/>
      <c r="N62" s="1126"/>
      <c r="O62" s="1126"/>
      <c r="P62" s="1126"/>
      <c r="Q62" s="1126"/>
      <c r="R62" s="1125"/>
      <c r="S62" s="1126"/>
      <c r="T62" s="1126"/>
      <c r="U62" s="1126"/>
      <c r="V62" s="1126"/>
      <c r="W62" s="1126"/>
      <c r="X62" s="1126"/>
      <c r="Y62" s="1126"/>
      <c r="Z62" s="1126"/>
      <c r="AA62" s="1126"/>
      <c r="AB62" s="1126"/>
      <c r="AC62" s="1126"/>
      <c r="AD62" s="1126"/>
      <c r="AE62" s="1126"/>
      <c r="AF62" s="1273"/>
      <c r="AG62" s="1273"/>
    </row>
    <row r="63">
      <c r="A63" s="1264"/>
      <c r="B63" s="1265"/>
      <c r="C63" s="1266"/>
      <c r="D63" s="1267"/>
      <c r="E63" s="1268"/>
      <c r="F63" s="1269"/>
      <c r="G63" s="1265"/>
      <c r="H63" s="1126"/>
      <c r="I63" s="103"/>
      <c r="J63" s="103"/>
      <c r="K63" s="1126"/>
      <c r="L63" s="1126"/>
      <c r="M63" s="1126"/>
      <c r="N63" s="1126"/>
      <c r="O63" s="1126"/>
      <c r="P63" s="1126"/>
      <c r="Q63" s="1126"/>
      <c r="R63" s="1125"/>
      <c r="S63" s="1126"/>
      <c r="T63" s="1126"/>
      <c r="U63" s="1126"/>
      <c r="V63" s="1126"/>
      <c r="W63" s="1126"/>
      <c r="X63" s="1126"/>
      <c r="Y63" s="1126"/>
      <c r="Z63" s="1126"/>
      <c r="AA63" s="1126"/>
      <c r="AB63" s="1126"/>
      <c r="AC63" s="1126"/>
      <c r="AD63" s="1126"/>
      <c r="AE63" s="1126"/>
      <c r="AF63" s="1273"/>
      <c r="AG63" s="1273"/>
    </row>
    <row r="64">
      <c r="A64" s="1264"/>
      <c r="B64" s="1265"/>
      <c r="C64" s="1266"/>
      <c r="D64" s="1267"/>
      <c r="E64" s="1268"/>
      <c r="F64" s="1269"/>
      <c r="G64" s="1265"/>
      <c r="H64" s="1126"/>
      <c r="I64" s="103"/>
      <c r="J64" s="103"/>
      <c r="K64" s="1126"/>
      <c r="L64" s="1126"/>
      <c r="M64" s="1126"/>
      <c r="N64" s="1126"/>
      <c r="O64" s="1126"/>
      <c r="P64" s="1126"/>
      <c r="Q64" s="1126"/>
      <c r="R64" s="1125"/>
      <c r="S64" s="1126"/>
      <c r="T64" s="1126"/>
      <c r="U64" s="1126"/>
      <c r="V64" s="1126"/>
      <c r="W64" s="1126"/>
      <c r="X64" s="1126"/>
      <c r="Y64" s="1126"/>
      <c r="Z64" s="1126"/>
      <c r="AA64" s="1126"/>
      <c r="AB64" s="1126"/>
      <c r="AC64" s="1126"/>
      <c r="AD64" s="1126"/>
      <c r="AE64" s="1126"/>
      <c r="AF64" s="1273"/>
      <c r="AG64" s="1273"/>
    </row>
    <row r="65">
      <c r="A65" s="1264"/>
      <c r="B65" s="1265"/>
      <c r="C65" s="1266"/>
      <c r="D65" s="1267"/>
      <c r="E65" s="1268"/>
      <c r="F65" s="1269"/>
      <c r="G65" s="1265"/>
      <c r="H65" s="1126"/>
      <c r="I65" s="103"/>
      <c r="J65" s="103"/>
      <c r="K65" s="1126"/>
      <c r="L65" s="1126"/>
      <c r="M65" s="1126"/>
      <c r="N65" s="1126"/>
      <c r="O65" s="1126"/>
      <c r="P65" s="1126"/>
      <c r="Q65" s="1126"/>
      <c r="R65" s="1125"/>
      <c r="S65" s="1126"/>
      <c r="T65" s="1126"/>
      <c r="U65" s="1126"/>
      <c r="V65" s="1126"/>
      <c r="W65" s="1126"/>
      <c r="X65" s="1126"/>
      <c r="Y65" s="1126"/>
      <c r="Z65" s="1126"/>
      <c r="AA65" s="1126"/>
      <c r="AB65" s="1126"/>
      <c r="AC65" s="1126"/>
      <c r="AD65" s="1126"/>
      <c r="AE65" s="1126"/>
      <c r="AF65" s="1273"/>
      <c r="AG65" s="1273"/>
    </row>
    <row r="66">
      <c r="A66" s="1264"/>
      <c r="B66" s="1265"/>
      <c r="C66" s="1266"/>
      <c r="D66" s="1267"/>
      <c r="E66" s="1268"/>
      <c r="F66" s="1269"/>
      <c r="G66" s="1265"/>
      <c r="H66" s="1126"/>
      <c r="I66" s="103"/>
      <c r="J66" s="103"/>
      <c r="K66" s="1126"/>
      <c r="L66" s="1126"/>
      <c r="M66" s="1126"/>
      <c r="N66" s="1126"/>
      <c r="O66" s="1126"/>
      <c r="P66" s="1126"/>
      <c r="Q66" s="1126"/>
      <c r="R66" s="1125"/>
      <c r="S66" s="1126"/>
      <c r="T66" s="1126"/>
      <c r="U66" s="1126"/>
      <c r="V66" s="1126"/>
      <c r="W66" s="1126"/>
      <c r="X66" s="1126"/>
      <c r="Y66" s="1126"/>
      <c r="Z66" s="1126"/>
      <c r="AA66" s="1126"/>
      <c r="AB66" s="1126"/>
      <c r="AC66" s="1126"/>
      <c r="AD66" s="1126"/>
      <c r="AE66" s="1126"/>
      <c r="AF66" s="1273"/>
      <c r="AG66" s="1273"/>
    </row>
    <row r="67">
      <c r="A67" s="1264"/>
      <c r="B67" s="1265"/>
      <c r="C67" s="1266"/>
      <c r="D67" s="1267"/>
      <c r="E67" s="1268"/>
      <c r="F67" s="1269"/>
      <c r="G67" s="1265"/>
      <c r="H67" s="1126"/>
      <c r="I67" s="103"/>
      <c r="J67" s="103"/>
      <c r="K67" s="1126"/>
      <c r="L67" s="1126"/>
      <c r="M67" s="1126"/>
      <c r="N67" s="1126"/>
      <c r="O67" s="1126"/>
      <c r="P67" s="1126"/>
      <c r="Q67" s="1126"/>
      <c r="R67" s="1125"/>
      <c r="S67" s="1126"/>
      <c r="T67" s="1126"/>
      <c r="U67" s="1126"/>
      <c r="V67" s="1126"/>
      <c r="W67" s="1126"/>
      <c r="X67" s="1126"/>
      <c r="Y67" s="1126"/>
      <c r="Z67" s="1126"/>
      <c r="AA67" s="1126"/>
      <c r="AB67" s="1126"/>
      <c r="AC67" s="1126"/>
      <c r="AD67" s="1126"/>
      <c r="AE67" s="1126"/>
      <c r="AF67" s="1273"/>
      <c r="AG67" s="1273"/>
    </row>
    <row r="68">
      <c r="A68" s="1264"/>
      <c r="B68" s="1265"/>
      <c r="C68" s="1266"/>
      <c r="D68" s="1267"/>
      <c r="E68" s="1268"/>
      <c r="F68" s="1269"/>
      <c r="G68" s="1265"/>
      <c r="H68" s="1126"/>
      <c r="I68" s="103"/>
      <c r="J68" s="103"/>
      <c r="K68" s="1126"/>
      <c r="L68" s="1126"/>
      <c r="M68" s="1126"/>
      <c r="N68" s="1126"/>
      <c r="O68" s="1126"/>
      <c r="P68" s="1126"/>
      <c r="Q68" s="1126"/>
      <c r="R68" s="1125"/>
      <c r="S68" s="1126"/>
      <c r="T68" s="1126"/>
      <c r="U68" s="1126"/>
      <c r="V68" s="1126"/>
      <c r="W68" s="1126"/>
      <c r="X68" s="1126"/>
      <c r="Y68" s="1126"/>
      <c r="Z68" s="1126"/>
      <c r="AA68" s="1126"/>
      <c r="AB68" s="1126"/>
      <c r="AC68" s="1126"/>
      <c r="AD68" s="1126"/>
      <c r="AE68" s="1126"/>
      <c r="AF68" s="1273"/>
      <c r="AG68" s="1273"/>
    </row>
    <row r="69">
      <c r="A69" s="1264"/>
      <c r="B69" s="1265"/>
      <c r="C69" s="1266"/>
      <c r="D69" s="1267"/>
      <c r="E69" s="1268"/>
      <c r="F69" s="1269"/>
      <c r="G69" s="1265"/>
      <c r="H69" s="1126"/>
      <c r="I69" s="103"/>
      <c r="J69" s="103"/>
      <c r="K69" s="1126"/>
      <c r="L69" s="1126"/>
      <c r="M69" s="1126"/>
      <c r="N69" s="1126"/>
      <c r="O69" s="1126"/>
      <c r="P69" s="1126"/>
      <c r="Q69" s="1126"/>
      <c r="R69" s="1125"/>
      <c r="S69" s="1126"/>
      <c r="T69" s="1126"/>
      <c r="U69" s="1126"/>
      <c r="V69" s="1126"/>
      <c r="W69" s="1126"/>
      <c r="X69" s="1126"/>
      <c r="Y69" s="1126"/>
      <c r="Z69" s="1126"/>
      <c r="AA69" s="1126"/>
      <c r="AB69" s="1126"/>
      <c r="AC69" s="1126"/>
      <c r="AD69" s="1126"/>
      <c r="AE69" s="1126"/>
      <c r="AF69" s="1273"/>
      <c r="AG69" s="1273"/>
    </row>
    <row r="70">
      <c r="A70" s="1264"/>
      <c r="B70" s="1265"/>
      <c r="C70" s="1266"/>
      <c r="D70" s="1267"/>
      <c r="E70" s="1268"/>
      <c r="F70" s="1269"/>
      <c r="G70" s="1265"/>
      <c r="H70" s="1126"/>
      <c r="I70" s="103"/>
      <c r="J70" s="103"/>
      <c r="K70" s="1126"/>
      <c r="L70" s="1126"/>
      <c r="M70" s="1126"/>
      <c r="N70" s="1126"/>
      <c r="O70" s="1126"/>
      <c r="P70" s="1126"/>
      <c r="Q70" s="1126"/>
      <c r="R70" s="1125"/>
      <c r="S70" s="1126"/>
      <c r="T70" s="1126"/>
      <c r="U70" s="1126"/>
      <c r="V70" s="1126"/>
      <c r="W70" s="1126"/>
      <c r="X70" s="1126"/>
      <c r="Y70" s="1126"/>
      <c r="Z70" s="1126"/>
      <c r="AA70" s="1126"/>
      <c r="AB70" s="1126"/>
      <c r="AC70" s="1126"/>
      <c r="AD70" s="1126"/>
      <c r="AE70" s="1126"/>
      <c r="AF70" s="1273"/>
      <c r="AG70" s="1273"/>
    </row>
    <row r="71">
      <c r="A71" s="1264"/>
      <c r="B71" s="1265"/>
      <c r="C71" s="1266"/>
      <c r="D71" s="1267"/>
      <c r="E71" s="1268"/>
      <c r="F71" s="1269"/>
      <c r="G71" s="1265"/>
      <c r="H71" s="1126"/>
      <c r="I71" s="103"/>
      <c r="J71" s="103"/>
      <c r="K71" s="1126"/>
      <c r="L71" s="1126"/>
      <c r="M71" s="1126"/>
      <c r="N71" s="1126"/>
      <c r="O71" s="1126"/>
      <c r="P71" s="1126"/>
      <c r="Q71" s="1126"/>
      <c r="R71" s="1125"/>
      <c r="S71" s="1126"/>
      <c r="T71" s="1126"/>
      <c r="U71" s="1126"/>
      <c r="V71" s="1126"/>
      <c r="W71" s="1126"/>
      <c r="X71" s="1126"/>
      <c r="Y71" s="1126"/>
      <c r="Z71" s="1126"/>
      <c r="AA71" s="1126"/>
      <c r="AB71" s="1126"/>
      <c r="AC71" s="1126"/>
      <c r="AD71" s="1126"/>
      <c r="AE71" s="1126"/>
      <c r="AF71" s="1273"/>
      <c r="AG71" s="1273"/>
    </row>
    <row r="72">
      <c r="A72" s="1264"/>
      <c r="B72" s="1265"/>
      <c r="C72" s="1266"/>
      <c r="D72" s="1267"/>
      <c r="E72" s="1268"/>
      <c r="F72" s="1269"/>
      <c r="G72" s="1265"/>
      <c r="H72" s="1126"/>
      <c r="I72" s="103"/>
      <c r="J72" s="103"/>
      <c r="K72" s="1126"/>
      <c r="L72" s="1126"/>
      <c r="M72" s="1126"/>
      <c r="N72" s="1126"/>
      <c r="O72" s="1126"/>
      <c r="P72" s="1126"/>
      <c r="Q72" s="1126"/>
      <c r="R72" s="1125"/>
      <c r="S72" s="1126"/>
      <c r="T72" s="1126"/>
      <c r="U72" s="1126"/>
      <c r="V72" s="1126"/>
      <c r="W72" s="1126"/>
      <c r="X72" s="1126"/>
      <c r="Y72" s="1126"/>
      <c r="Z72" s="1126"/>
      <c r="AA72" s="1126"/>
      <c r="AB72" s="1126"/>
      <c r="AC72" s="1126"/>
      <c r="AD72" s="1126"/>
      <c r="AE72" s="1126"/>
      <c r="AF72" s="1273"/>
      <c r="AG72" s="1273"/>
    </row>
    <row r="73">
      <c r="A73" s="1264"/>
      <c r="B73" s="1265"/>
      <c r="C73" s="1266"/>
      <c r="D73" s="1267"/>
      <c r="E73" s="1268"/>
      <c r="F73" s="1269"/>
      <c r="G73" s="1265"/>
      <c r="H73" s="1126"/>
      <c r="I73" s="103"/>
      <c r="J73" s="103"/>
      <c r="K73" s="1126"/>
      <c r="L73" s="1126"/>
      <c r="M73" s="1126"/>
      <c r="N73" s="1126"/>
      <c r="O73" s="1126"/>
      <c r="P73" s="1126"/>
      <c r="Q73" s="1126"/>
      <c r="R73" s="1125"/>
      <c r="S73" s="1126"/>
      <c r="T73" s="1126"/>
      <c r="U73" s="1126"/>
      <c r="V73" s="1126"/>
      <c r="W73" s="1126"/>
      <c r="X73" s="1126"/>
      <c r="Y73" s="1126"/>
      <c r="Z73" s="1126"/>
      <c r="AA73" s="1126"/>
      <c r="AB73" s="1126"/>
      <c r="AC73" s="1126"/>
      <c r="AD73" s="1126"/>
      <c r="AE73" s="1126"/>
      <c r="AF73" s="1273"/>
      <c r="AG73" s="1273"/>
    </row>
    <row r="74">
      <c r="A74" s="1264"/>
      <c r="B74" s="1265"/>
      <c r="C74" s="1266"/>
      <c r="D74" s="1267"/>
      <c r="E74" s="1268"/>
      <c r="F74" s="1269"/>
      <c r="G74" s="1265"/>
      <c r="H74" s="1126"/>
      <c r="I74" s="103"/>
      <c r="J74" s="103"/>
      <c r="K74" s="1126"/>
      <c r="L74" s="1126"/>
      <c r="M74" s="1126"/>
      <c r="N74" s="1126"/>
      <c r="O74" s="1126"/>
      <c r="P74" s="1126"/>
      <c r="Q74" s="1126"/>
      <c r="R74" s="1125"/>
      <c r="S74" s="1126"/>
      <c r="T74" s="1126"/>
      <c r="U74" s="1126"/>
      <c r="V74" s="1126"/>
      <c r="W74" s="1126"/>
      <c r="X74" s="1126"/>
      <c r="Y74" s="1126"/>
      <c r="Z74" s="1126"/>
      <c r="AA74" s="1126"/>
      <c r="AB74" s="1126"/>
      <c r="AC74" s="1126"/>
      <c r="AD74" s="1126"/>
      <c r="AE74" s="1126"/>
      <c r="AF74" s="1273"/>
      <c r="AG74" s="1273"/>
    </row>
    <row r="75">
      <c r="A75" s="1264"/>
      <c r="B75" s="1265"/>
      <c r="C75" s="1266"/>
      <c r="D75" s="1267"/>
      <c r="E75" s="1268"/>
      <c r="F75" s="1269"/>
      <c r="G75" s="1265"/>
      <c r="H75" s="1126"/>
      <c r="I75" s="103"/>
      <c r="J75" s="103"/>
      <c r="K75" s="1126"/>
      <c r="L75" s="1126"/>
      <c r="M75" s="1126"/>
      <c r="N75" s="1126"/>
      <c r="O75" s="1126"/>
      <c r="P75" s="1126"/>
      <c r="Q75" s="1126"/>
      <c r="R75" s="1125"/>
      <c r="S75" s="1126"/>
      <c r="T75" s="1126"/>
      <c r="U75" s="1126"/>
      <c r="V75" s="1126"/>
      <c r="W75" s="1126"/>
      <c r="X75" s="1126"/>
      <c r="Y75" s="1126"/>
      <c r="Z75" s="1126"/>
      <c r="AA75" s="1126"/>
      <c r="AB75" s="1126"/>
      <c r="AC75" s="1126"/>
      <c r="AD75" s="1126"/>
      <c r="AE75" s="1126"/>
      <c r="AF75" s="1273"/>
      <c r="AG75" s="1273"/>
    </row>
    <row r="76">
      <c r="A76" s="1264"/>
      <c r="B76" s="1265"/>
      <c r="C76" s="1266"/>
      <c r="D76" s="1267"/>
      <c r="E76" s="1268"/>
      <c r="F76" s="1269"/>
      <c r="G76" s="1265"/>
      <c r="H76" s="1126"/>
      <c r="I76" s="103"/>
      <c r="J76" s="103"/>
      <c r="K76" s="1126"/>
      <c r="L76" s="1126"/>
      <c r="M76" s="1126"/>
      <c r="N76" s="1126"/>
      <c r="O76" s="1126"/>
      <c r="P76" s="1126"/>
      <c r="Q76" s="1126"/>
      <c r="R76" s="1125"/>
      <c r="S76" s="1126"/>
      <c r="T76" s="1126"/>
      <c r="U76" s="1126"/>
      <c r="V76" s="1126"/>
      <c r="W76" s="1126"/>
      <c r="X76" s="1126"/>
      <c r="Y76" s="1126"/>
      <c r="Z76" s="1126"/>
      <c r="AA76" s="1126"/>
      <c r="AB76" s="1126"/>
      <c r="AC76" s="1126"/>
      <c r="AD76" s="1126"/>
      <c r="AE76" s="1126"/>
      <c r="AF76" s="1273"/>
      <c r="AG76" s="1273"/>
    </row>
    <row r="77">
      <c r="A77" s="1264"/>
      <c r="B77" s="1265"/>
      <c r="C77" s="1266"/>
      <c r="D77" s="1267"/>
      <c r="E77" s="1268"/>
      <c r="F77" s="1269"/>
      <c r="G77" s="1265"/>
      <c r="H77" s="1126"/>
      <c r="I77" s="103"/>
      <c r="J77" s="103"/>
      <c r="K77" s="1126"/>
      <c r="L77" s="1126"/>
      <c r="M77" s="1126"/>
      <c r="N77" s="1126"/>
      <c r="O77" s="1126"/>
      <c r="P77" s="1126"/>
      <c r="Q77" s="1126"/>
      <c r="R77" s="1125"/>
      <c r="S77" s="1126"/>
      <c r="T77" s="1126"/>
      <c r="U77" s="1126"/>
      <c r="V77" s="1126"/>
      <c r="W77" s="1126"/>
      <c r="X77" s="1126"/>
      <c r="Y77" s="1126"/>
      <c r="Z77" s="1126"/>
      <c r="AA77" s="1126"/>
      <c r="AB77" s="1126"/>
      <c r="AC77" s="1126"/>
      <c r="AD77" s="1126"/>
      <c r="AE77" s="1126"/>
      <c r="AF77" s="1273"/>
      <c r="AG77" s="1273"/>
    </row>
    <row r="78">
      <c r="A78" s="1264"/>
      <c r="B78" s="1265"/>
      <c r="C78" s="1266"/>
      <c r="D78" s="1267"/>
      <c r="E78" s="1268"/>
      <c r="F78" s="1269"/>
      <c r="G78" s="1265"/>
      <c r="H78" s="1126"/>
      <c r="I78" s="103"/>
      <c r="J78" s="103"/>
      <c r="K78" s="1126"/>
      <c r="L78" s="1126"/>
      <c r="M78" s="1126"/>
      <c r="N78" s="1126"/>
      <c r="O78" s="1126"/>
      <c r="P78" s="1126"/>
      <c r="Q78" s="1126"/>
      <c r="R78" s="1125"/>
      <c r="S78" s="1126"/>
      <c r="T78" s="1126"/>
      <c r="U78" s="1126"/>
      <c r="V78" s="1126"/>
      <c r="W78" s="1126"/>
      <c r="X78" s="1126"/>
      <c r="Y78" s="1126"/>
      <c r="Z78" s="1126"/>
      <c r="AA78" s="1126"/>
      <c r="AB78" s="1126"/>
      <c r="AC78" s="1126"/>
      <c r="AD78" s="1126"/>
      <c r="AE78" s="1126"/>
      <c r="AF78" s="1273"/>
      <c r="AG78" s="1273"/>
    </row>
    <row r="79">
      <c r="A79" s="1264"/>
      <c r="B79" s="1265"/>
      <c r="C79" s="1266"/>
      <c r="D79" s="1267"/>
      <c r="E79" s="1268"/>
      <c r="F79" s="1269"/>
      <c r="G79" s="1265"/>
      <c r="H79" s="1126"/>
      <c r="I79" s="103"/>
      <c r="J79" s="103"/>
      <c r="K79" s="1126"/>
      <c r="L79" s="1126"/>
      <c r="M79" s="1126"/>
      <c r="N79" s="1126"/>
      <c r="O79" s="1126"/>
      <c r="P79" s="1126"/>
      <c r="Q79" s="1126"/>
      <c r="R79" s="1125"/>
      <c r="S79" s="1126"/>
      <c r="T79" s="1126"/>
      <c r="U79" s="1126"/>
      <c r="V79" s="1126"/>
      <c r="W79" s="1126"/>
      <c r="X79" s="1126"/>
      <c r="Y79" s="1126"/>
      <c r="Z79" s="1126"/>
      <c r="AA79" s="1126"/>
      <c r="AB79" s="1126"/>
      <c r="AC79" s="1126"/>
      <c r="AD79" s="1126"/>
      <c r="AE79" s="1126"/>
      <c r="AF79" s="1273"/>
      <c r="AG79" s="1273"/>
    </row>
    <row r="80">
      <c r="A80" s="1264"/>
      <c r="B80" s="1265"/>
      <c r="C80" s="1266"/>
      <c r="D80" s="1267"/>
      <c r="E80" s="1268"/>
      <c r="F80" s="1269"/>
      <c r="G80" s="1265"/>
      <c r="H80" s="1126"/>
      <c r="I80" s="103"/>
      <c r="J80" s="103"/>
      <c r="K80" s="1126"/>
      <c r="L80" s="1126"/>
      <c r="M80" s="1126"/>
      <c r="N80" s="1126"/>
      <c r="O80" s="1126"/>
      <c r="P80" s="1126"/>
      <c r="Q80" s="1126"/>
      <c r="R80" s="1125"/>
      <c r="S80" s="1126"/>
      <c r="T80" s="1126"/>
      <c r="U80" s="1126"/>
      <c r="V80" s="1126"/>
      <c r="W80" s="1126"/>
      <c r="X80" s="1126"/>
      <c r="Y80" s="1126"/>
      <c r="Z80" s="1126"/>
      <c r="AA80" s="1126"/>
      <c r="AB80" s="1126"/>
      <c r="AC80" s="1126"/>
      <c r="AD80" s="1126"/>
      <c r="AE80" s="1126"/>
      <c r="AF80" s="1273"/>
      <c r="AG80" s="1273"/>
    </row>
    <row r="81">
      <c r="A81" s="1264"/>
      <c r="B81" s="1265"/>
      <c r="C81" s="1266"/>
      <c r="D81" s="1267"/>
      <c r="E81" s="1268"/>
      <c r="F81" s="1269"/>
      <c r="G81" s="1265"/>
      <c r="H81" s="1126"/>
      <c r="I81" s="103"/>
      <c r="J81" s="103"/>
      <c r="K81" s="1126"/>
      <c r="L81" s="1126"/>
      <c r="M81" s="1126"/>
      <c r="N81" s="1126"/>
      <c r="O81" s="1126"/>
      <c r="P81" s="1126"/>
      <c r="Q81" s="1126"/>
      <c r="R81" s="1125"/>
      <c r="S81" s="1126"/>
      <c r="T81" s="1126"/>
      <c r="U81" s="1126"/>
      <c r="V81" s="1126"/>
      <c r="W81" s="1126"/>
      <c r="X81" s="1126"/>
      <c r="Y81" s="1126"/>
      <c r="Z81" s="1126"/>
      <c r="AA81" s="1126"/>
      <c r="AB81" s="1126"/>
      <c r="AC81" s="1126"/>
      <c r="AD81" s="1126"/>
      <c r="AE81" s="1126"/>
      <c r="AF81" s="1273"/>
      <c r="AG81" s="1273"/>
    </row>
    <row r="82">
      <c r="A82" s="1264"/>
      <c r="B82" s="1265"/>
      <c r="C82" s="1266"/>
      <c r="D82" s="1267"/>
      <c r="E82" s="1268"/>
      <c r="F82" s="1269"/>
      <c r="G82" s="1265"/>
      <c r="H82" s="1126"/>
      <c r="I82" s="103"/>
      <c r="J82" s="103"/>
      <c r="K82" s="1126"/>
      <c r="L82" s="1126"/>
      <c r="M82" s="1126"/>
      <c r="N82" s="1126"/>
      <c r="O82" s="1126"/>
      <c r="P82" s="1126"/>
      <c r="Q82" s="1126"/>
      <c r="R82" s="1125"/>
      <c r="S82" s="1126"/>
      <c r="T82" s="1126"/>
      <c r="U82" s="1126"/>
      <c r="V82" s="1126"/>
      <c r="W82" s="1126"/>
      <c r="X82" s="1126"/>
      <c r="Y82" s="1126"/>
      <c r="Z82" s="1126"/>
      <c r="AA82" s="1126"/>
      <c r="AB82" s="1126"/>
      <c r="AC82" s="1126"/>
      <c r="AD82" s="1126"/>
      <c r="AE82" s="1126"/>
      <c r="AF82" s="1273"/>
      <c r="AG82" s="1273"/>
    </row>
    <row r="83">
      <c r="A83" s="1264"/>
      <c r="B83" s="1265"/>
      <c r="C83" s="1266"/>
      <c r="D83" s="1267"/>
      <c r="E83" s="1268"/>
      <c r="F83" s="1269"/>
      <c r="G83" s="1265"/>
      <c r="H83" s="1126"/>
      <c r="I83" s="103"/>
      <c r="J83" s="103"/>
      <c r="K83" s="1126"/>
      <c r="L83" s="1126"/>
      <c r="M83" s="1126"/>
      <c r="N83" s="1126"/>
      <c r="O83" s="1126"/>
      <c r="P83" s="1126"/>
      <c r="Q83" s="1126"/>
      <c r="R83" s="1125"/>
      <c r="S83" s="1126"/>
      <c r="T83" s="1126"/>
      <c r="U83" s="1126"/>
      <c r="V83" s="1126"/>
      <c r="W83" s="1126"/>
      <c r="X83" s="1126"/>
      <c r="Y83" s="1126"/>
      <c r="Z83" s="1126"/>
      <c r="AA83" s="1126"/>
      <c r="AB83" s="1126"/>
      <c r="AC83" s="1126"/>
      <c r="AD83" s="1126"/>
      <c r="AE83" s="1126"/>
      <c r="AF83" s="1273"/>
      <c r="AG83" s="1273"/>
    </row>
    <row r="84">
      <c r="A84" s="1264"/>
      <c r="B84" s="1265"/>
      <c r="C84" s="1266"/>
      <c r="D84" s="1267"/>
      <c r="E84" s="1268"/>
      <c r="F84" s="1269"/>
      <c r="G84" s="1265"/>
      <c r="H84" s="1126"/>
      <c r="I84" s="103"/>
      <c r="J84" s="103"/>
      <c r="K84" s="1126"/>
      <c r="L84" s="1126"/>
      <c r="M84" s="1126"/>
      <c r="N84" s="1126"/>
      <c r="O84" s="1126"/>
      <c r="P84" s="1126"/>
      <c r="Q84" s="1126"/>
      <c r="R84" s="1125"/>
      <c r="S84" s="1126"/>
      <c r="T84" s="1126"/>
      <c r="U84" s="1126"/>
      <c r="V84" s="1126"/>
      <c r="W84" s="1126"/>
      <c r="X84" s="1126"/>
      <c r="Y84" s="1126"/>
      <c r="Z84" s="1126"/>
      <c r="AA84" s="1126"/>
      <c r="AB84" s="1126"/>
      <c r="AC84" s="1126"/>
      <c r="AD84" s="1126"/>
      <c r="AE84" s="1126"/>
      <c r="AF84" s="1273"/>
      <c r="AG84" s="1273"/>
    </row>
    <row r="85">
      <c r="A85" s="1264"/>
      <c r="B85" s="1265"/>
      <c r="C85" s="1266"/>
      <c r="D85" s="1267"/>
      <c r="E85" s="1268"/>
      <c r="F85" s="1269"/>
      <c r="G85" s="1265"/>
      <c r="H85" s="1126"/>
      <c r="I85" s="103"/>
      <c r="J85" s="103"/>
      <c r="K85" s="1126"/>
      <c r="L85" s="1126"/>
      <c r="M85" s="1126"/>
      <c r="N85" s="1126"/>
      <c r="O85" s="1126"/>
      <c r="P85" s="1126"/>
      <c r="Q85" s="1126"/>
      <c r="R85" s="1125"/>
      <c r="S85" s="1126"/>
      <c r="T85" s="1126"/>
      <c r="U85" s="1126"/>
      <c r="V85" s="1126"/>
      <c r="W85" s="1126"/>
      <c r="X85" s="1126"/>
      <c r="Y85" s="1126"/>
      <c r="Z85" s="1126"/>
      <c r="AA85" s="1126"/>
      <c r="AB85" s="1126"/>
      <c r="AC85" s="1126"/>
      <c r="AD85" s="1126"/>
      <c r="AE85" s="1126"/>
      <c r="AF85" s="1273"/>
      <c r="AG85" s="1273"/>
    </row>
    <row r="86">
      <c r="A86" s="1264"/>
      <c r="B86" s="1265"/>
      <c r="C86" s="1266"/>
      <c r="D86" s="1267"/>
      <c r="E86" s="1268"/>
      <c r="F86" s="1269"/>
      <c r="G86" s="1265"/>
      <c r="H86" s="1126"/>
      <c r="I86" s="103"/>
      <c r="J86" s="103"/>
      <c r="K86" s="1126"/>
      <c r="L86" s="1126"/>
      <c r="M86" s="1126"/>
      <c r="N86" s="1126"/>
      <c r="O86" s="1126"/>
      <c r="P86" s="1126"/>
      <c r="Q86" s="1126"/>
      <c r="R86" s="1125"/>
      <c r="S86" s="1126"/>
      <c r="T86" s="1126"/>
      <c r="U86" s="1126"/>
      <c r="V86" s="1126"/>
      <c r="W86" s="1126"/>
      <c r="X86" s="1126"/>
      <c r="Y86" s="1126"/>
      <c r="Z86" s="1126"/>
      <c r="AA86" s="1126"/>
      <c r="AB86" s="1126"/>
      <c r="AC86" s="1126"/>
      <c r="AD86" s="1126"/>
      <c r="AE86" s="1126"/>
      <c r="AF86" s="1273"/>
      <c r="AG86" s="1273"/>
    </row>
    <row r="87">
      <c r="A87" s="1264"/>
      <c r="B87" s="1265"/>
      <c r="C87" s="1266"/>
      <c r="D87" s="1267"/>
      <c r="E87" s="1268"/>
      <c r="F87" s="1269"/>
      <c r="G87" s="1265"/>
      <c r="H87" s="1126"/>
      <c r="I87" s="103"/>
      <c r="J87" s="103"/>
      <c r="K87" s="1126"/>
      <c r="L87" s="1126"/>
      <c r="M87" s="1126"/>
      <c r="N87" s="1126"/>
      <c r="O87" s="1126"/>
      <c r="P87" s="1126"/>
      <c r="Q87" s="1126"/>
      <c r="R87" s="1125"/>
      <c r="S87" s="1126"/>
      <c r="T87" s="1126"/>
      <c r="U87" s="1126"/>
      <c r="V87" s="1126"/>
      <c r="W87" s="1126"/>
      <c r="X87" s="1126"/>
      <c r="Y87" s="1126"/>
      <c r="Z87" s="1126"/>
      <c r="AA87" s="1126"/>
      <c r="AB87" s="1126"/>
      <c r="AC87" s="1126"/>
      <c r="AD87" s="1126"/>
      <c r="AE87" s="1126"/>
      <c r="AF87" s="1273"/>
      <c r="AG87" s="1273"/>
    </row>
    <row r="88">
      <c r="A88" s="1264"/>
      <c r="B88" s="1265"/>
      <c r="C88" s="1266"/>
      <c r="D88" s="1267"/>
      <c r="E88" s="1268"/>
      <c r="F88" s="1269"/>
      <c r="G88" s="1265"/>
      <c r="H88" s="1126"/>
      <c r="I88" s="103"/>
      <c r="J88" s="103"/>
      <c r="K88" s="1126"/>
      <c r="L88" s="1126"/>
      <c r="M88" s="1126"/>
      <c r="N88" s="1126"/>
      <c r="O88" s="1126"/>
      <c r="P88" s="1126"/>
      <c r="Q88" s="1126"/>
      <c r="R88" s="1125"/>
      <c r="S88" s="1126"/>
      <c r="T88" s="1126"/>
      <c r="U88" s="1126"/>
      <c r="V88" s="1126"/>
      <c r="W88" s="1126"/>
      <c r="X88" s="1126"/>
      <c r="Y88" s="1126"/>
      <c r="Z88" s="1126"/>
      <c r="AA88" s="1126"/>
      <c r="AB88" s="1126"/>
      <c r="AC88" s="1126"/>
      <c r="AD88" s="1126"/>
      <c r="AE88" s="1126"/>
      <c r="AF88" s="1273"/>
      <c r="AG88" s="1273"/>
    </row>
    <row r="89">
      <c r="A89" s="1264"/>
      <c r="B89" s="1265"/>
      <c r="C89" s="1266"/>
      <c r="D89" s="1267"/>
      <c r="E89" s="1268"/>
      <c r="F89" s="1269"/>
      <c r="G89" s="1265"/>
      <c r="H89" s="1126"/>
      <c r="I89" s="103"/>
      <c r="J89" s="103"/>
      <c r="K89" s="1126"/>
      <c r="L89" s="1126"/>
      <c r="M89" s="1126"/>
      <c r="N89" s="1126"/>
      <c r="O89" s="1126"/>
      <c r="P89" s="1126"/>
      <c r="Q89" s="1126"/>
      <c r="R89" s="1125"/>
      <c r="S89" s="1126"/>
      <c r="T89" s="1126"/>
      <c r="U89" s="1126"/>
      <c r="V89" s="1126"/>
      <c r="W89" s="1126"/>
      <c r="X89" s="1126"/>
      <c r="Y89" s="1126"/>
      <c r="Z89" s="1126"/>
      <c r="AA89" s="1126"/>
      <c r="AB89" s="1126"/>
      <c r="AC89" s="1126"/>
      <c r="AD89" s="1126"/>
      <c r="AE89" s="1126"/>
      <c r="AF89" s="1273"/>
      <c r="AG89" s="1273"/>
    </row>
    <row r="90">
      <c r="A90" s="1264"/>
      <c r="B90" s="1265"/>
      <c r="C90" s="1266"/>
      <c r="D90" s="1267"/>
      <c r="E90" s="1268"/>
      <c r="F90" s="1269"/>
      <c r="G90" s="1265"/>
      <c r="H90" s="1126"/>
      <c r="I90" s="103"/>
      <c r="J90" s="103"/>
      <c r="K90" s="1126"/>
      <c r="L90" s="1126"/>
      <c r="M90" s="1126"/>
      <c r="N90" s="1126"/>
      <c r="O90" s="1126"/>
      <c r="P90" s="1126"/>
      <c r="Q90" s="1126"/>
      <c r="R90" s="1125"/>
      <c r="S90" s="1126"/>
      <c r="T90" s="1126"/>
      <c r="U90" s="1126"/>
      <c r="V90" s="1126"/>
      <c r="W90" s="1126"/>
      <c r="X90" s="1126"/>
      <c r="Y90" s="1126"/>
      <c r="Z90" s="1126"/>
      <c r="AA90" s="1126"/>
      <c r="AB90" s="1126"/>
      <c r="AC90" s="1126"/>
      <c r="AD90" s="1126"/>
      <c r="AE90" s="1126"/>
      <c r="AF90" s="1273"/>
      <c r="AG90" s="1273"/>
    </row>
    <row r="91">
      <c r="A91" s="1264"/>
      <c r="B91" s="1265"/>
      <c r="C91" s="1266"/>
      <c r="D91" s="1267"/>
      <c r="E91" s="1268"/>
      <c r="F91" s="1269"/>
      <c r="G91" s="1265"/>
      <c r="H91" s="1126"/>
      <c r="I91" s="103"/>
      <c r="J91" s="103"/>
      <c r="K91" s="1126"/>
      <c r="L91" s="1126"/>
      <c r="M91" s="1126"/>
      <c r="N91" s="1126"/>
      <c r="O91" s="1126"/>
      <c r="P91" s="1126"/>
      <c r="Q91" s="1126"/>
      <c r="R91" s="1125"/>
      <c r="S91" s="1126"/>
      <c r="T91" s="1126"/>
      <c r="U91" s="1126"/>
      <c r="V91" s="1126"/>
      <c r="W91" s="1126"/>
      <c r="X91" s="1126"/>
      <c r="Y91" s="1126"/>
      <c r="Z91" s="1126"/>
      <c r="AA91" s="1126"/>
      <c r="AB91" s="1126"/>
      <c r="AC91" s="1126"/>
      <c r="AD91" s="1126"/>
      <c r="AE91" s="1126"/>
      <c r="AF91" s="1273"/>
      <c r="AG91" s="1273"/>
    </row>
    <row r="92">
      <c r="A92" s="1264"/>
      <c r="B92" s="1265"/>
      <c r="C92" s="1266"/>
      <c r="D92" s="1267"/>
      <c r="E92" s="1268"/>
      <c r="F92" s="1269"/>
      <c r="G92" s="1265"/>
      <c r="H92" s="1126"/>
      <c r="I92" s="103"/>
      <c r="J92" s="103"/>
      <c r="K92" s="1126"/>
      <c r="L92" s="1126"/>
      <c r="M92" s="1126"/>
      <c r="N92" s="1126"/>
      <c r="O92" s="1126"/>
      <c r="P92" s="1126"/>
      <c r="Q92" s="1126"/>
      <c r="R92" s="1125"/>
      <c r="S92" s="1126"/>
      <c r="T92" s="1126"/>
      <c r="U92" s="1126"/>
      <c r="V92" s="1126"/>
      <c r="W92" s="1126"/>
      <c r="X92" s="1126"/>
      <c r="Y92" s="1126"/>
      <c r="Z92" s="1126"/>
      <c r="AA92" s="1126"/>
      <c r="AB92" s="1126"/>
      <c r="AC92" s="1126"/>
      <c r="AD92" s="1126"/>
      <c r="AE92" s="1126"/>
      <c r="AF92" s="1273"/>
      <c r="AG92" s="1273"/>
    </row>
    <row r="93">
      <c r="A93" s="1264"/>
      <c r="B93" s="1265"/>
      <c r="C93" s="1266"/>
      <c r="D93" s="1267"/>
      <c r="E93" s="1268"/>
      <c r="F93" s="1269"/>
      <c r="G93" s="1265"/>
      <c r="H93" s="1126"/>
      <c r="I93" s="103"/>
      <c r="J93" s="103"/>
      <c r="K93" s="1126"/>
      <c r="L93" s="1126"/>
      <c r="M93" s="1126"/>
      <c r="N93" s="1126"/>
      <c r="O93" s="1126"/>
      <c r="P93" s="1126"/>
      <c r="Q93" s="1126"/>
      <c r="R93" s="1125"/>
      <c r="S93" s="1126"/>
      <c r="T93" s="1126"/>
      <c r="U93" s="1126"/>
      <c r="V93" s="1126"/>
      <c r="W93" s="1126"/>
      <c r="X93" s="1126"/>
      <c r="Y93" s="1126"/>
      <c r="Z93" s="1126"/>
      <c r="AA93" s="1126"/>
      <c r="AB93" s="1126"/>
      <c r="AC93" s="1126"/>
      <c r="AD93" s="1126"/>
      <c r="AE93" s="1126"/>
      <c r="AF93" s="1273"/>
      <c r="AG93" s="1273"/>
    </row>
    <row r="94">
      <c r="A94" s="1264"/>
      <c r="B94" s="1265"/>
      <c r="C94" s="1266"/>
      <c r="D94" s="1267"/>
      <c r="E94" s="1268"/>
      <c r="F94" s="1269"/>
      <c r="G94" s="1265"/>
      <c r="H94" s="1126"/>
      <c r="I94" s="103"/>
      <c r="J94" s="103"/>
      <c r="K94" s="1126"/>
      <c r="L94" s="1126"/>
      <c r="M94" s="1126"/>
      <c r="N94" s="1126"/>
      <c r="O94" s="1126"/>
      <c r="P94" s="1126"/>
      <c r="Q94" s="1126"/>
      <c r="R94" s="1125"/>
      <c r="S94" s="1126"/>
      <c r="T94" s="1126"/>
      <c r="U94" s="1126"/>
      <c r="V94" s="1126"/>
      <c r="W94" s="1126"/>
      <c r="X94" s="1126"/>
      <c r="Y94" s="1126"/>
      <c r="Z94" s="1126"/>
      <c r="AA94" s="1126"/>
      <c r="AB94" s="1126"/>
      <c r="AC94" s="1126"/>
      <c r="AD94" s="1126"/>
      <c r="AE94" s="1126"/>
      <c r="AF94" s="1273"/>
      <c r="AG94" s="1273"/>
    </row>
    <row r="95">
      <c r="A95" s="1264"/>
      <c r="B95" s="1265"/>
      <c r="C95" s="1266"/>
      <c r="D95" s="1267"/>
      <c r="E95" s="1268"/>
      <c r="F95" s="1269"/>
      <c r="G95" s="1265"/>
      <c r="H95" s="1126"/>
      <c r="I95" s="103"/>
      <c r="J95" s="103"/>
      <c r="K95" s="1126"/>
      <c r="L95" s="1126"/>
      <c r="M95" s="1126"/>
      <c r="N95" s="1126"/>
      <c r="O95" s="1126"/>
      <c r="P95" s="1126"/>
      <c r="Q95" s="1126"/>
      <c r="R95" s="1125"/>
      <c r="S95" s="1126"/>
      <c r="T95" s="1126"/>
      <c r="U95" s="1126"/>
      <c r="V95" s="1126"/>
      <c r="W95" s="1126"/>
      <c r="X95" s="1126"/>
      <c r="Y95" s="1126"/>
      <c r="Z95" s="1126"/>
      <c r="AA95" s="1126"/>
      <c r="AB95" s="1126"/>
      <c r="AC95" s="1126"/>
      <c r="AD95" s="1126"/>
      <c r="AE95" s="1126"/>
      <c r="AF95" s="1273"/>
      <c r="AG95" s="1273"/>
    </row>
    <row r="96">
      <c r="A96" s="1264"/>
      <c r="B96" s="1265"/>
      <c r="C96" s="1266"/>
      <c r="D96" s="1267"/>
      <c r="E96" s="1268"/>
      <c r="F96" s="1269"/>
      <c r="G96" s="1265"/>
      <c r="H96" s="1126"/>
      <c r="I96" s="103"/>
      <c r="J96" s="103"/>
      <c r="K96" s="1126"/>
      <c r="L96" s="1126"/>
      <c r="M96" s="1126"/>
      <c r="N96" s="1126"/>
      <c r="O96" s="1126"/>
      <c r="P96" s="1126"/>
      <c r="Q96" s="1126"/>
      <c r="R96" s="1125"/>
      <c r="S96" s="1126"/>
      <c r="T96" s="1126"/>
      <c r="U96" s="1126"/>
      <c r="V96" s="1126"/>
      <c r="W96" s="1126"/>
      <c r="X96" s="1126"/>
      <c r="Y96" s="1126"/>
      <c r="Z96" s="1126"/>
      <c r="AA96" s="1126"/>
      <c r="AB96" s="1126"/>
      <c r="AC96" s="1126"/>
      <c r="AD96" s="1126"/>
      <c r="AE96" s="1126"/>
      <c r="AF96" s="1273"/>
      <c r="AG96" s="1273"/>
    </row>
    <row r="97">
      <c r="A97" s="1264"/>
      <c r="B97" s="1265"/>
      <c r="C97" s="1266"/>
      <c r="D97" s="1267"/>
      <c r="E97" s="1268"/>
      <c r="F97" s="1269"/>
      <c r="G97" s="1265"/>
      <c r="H97" s="1126"/>
      <c r="I97" s="103"/>
      <c r="J97" s="103"/>
      <c r="K97" s="1126"/>
      <c r="L97" s="1126"/>
      <c r="M97" s="1126"/>
      <c r="N97" s="1126"/>
      <c r="O97" s="1126"/>
      <c r="P97" s="1126"/>
      <c r="Q97" s="1126"/>
      <c r="R97" s="1125"/>
      <c r="S97" s="1126"/>
      <c r="T97" s="1126"/>
      <c r="U97" s="1126"/>
      <c r="V97" s="1126"/>
      <c r="W97" s="1126"/>
      <c r="X97" s="1126"/>
      <c r="Y97" s="1126"/>
      <c r="Z97" s="1126"/>
      <c r="AA97" s="1126"/>
      <c r="AB97" s="1126"/>
      <c r="AC97" s="1126"/>
      <c r="AD97" s="1126"/>
      <c r="AE97" s="1126"/>
      <c r="AF97" s="1273"/>
      <c r="AG97" s="1273"/>
    </row>
    <row r="98">
      <c r="A98" s="1264"/>
      <c r="B98" s="1265"/>
      <c r="C98" s="1266"/>
      <c r="D98" s="1267"/>
      <c r="E98" s="1268"/>
      <c r="F98" s="1269"/>
      <c r="G98" s="1265"/>
      <c r="H98" s="1126"/>
      <c r="I98" s="103"/>
      <c r="J98" s="103"/>
      <c r="K98" s="1126"/>
      <c r="L98" s="1126"/>
      <c r="M98" s="1126"/>
      <c r="N98" s="1126"/>
      <c r="O98" s="1126"/>
      <c r="P98" s="1126"/>
      <c r="Q98" s="1126"/>
      <c r="R98" s="1125"/>
      <c r="S98" s="1126"/>
      <c r="T98" s="1126"/>
      <c r="U98" s="1126"/>
      <c r="V98" s="1126"/>
      <c r="W98" s="1126"/>
      <c r="X98" s="1126"/>
      <c r="Y98" s="1126"/>
      <c r="Z98" s="1126"/>
      <c r="AA98" s="1126"/>
      <c r="AB98" s="1126"/>
      <c r="AC98" s="1126"/>
      <c r="AD98" s="1126"/>
      <c r="AE98" s="1126"/>
      <c r="AF98" s="1273"/>
      <c r="AG98" s="1273"/>
    </row>
    <row r="99">
      <c r="A99" s="1264"/>
      <c r="B99" s="1265"/>
      <c r="C99" s="1266"/>
      <c r="D99" s="1267"/>
      <c r="E99" s="1268"/>
      <c r="F99" s="1269"/>
      <c r="G99" s="1265"/>
      <c r="H99" s="1126"/>
      <c r="I99" s="103"/>
      <c r="J99" s="103"/>
      <c r="K99" s="1126"/>
      <c r="L99" s="1126"/>
      <c r="M99" s="1126"/>
      <c r="N99" s="1126"/>
      <c r="O99" s="1126"/>
      <c r="P99" s="1126"/>
      <c r="Q99" s="1126"/>
      <c r="R99" s="1125"/>
      <c r="S99" s="1126"/>
      <c r="T99" s="1126"/>
      <c r="U99" s="1126"/>
      <c r="V99" s="1126"/>
      <c r="W99" s="1126"/>
      <c r="X99" s="1126"/>
      <c r="Y99" s="1126"/>
      <c r="Z99" s="1126"/>
      <c r="AA99" s="1126"/>
      <c r="AB99" s="1126"/>
      <c r="AC99" s="1126"/>
      <c r="AD99" s="1126"/>
      <c r="AE99" s="1126"/>
      <c r="AF99" s="1273"/>
      <c r="AG99" s="1273"/>
    </row>
    <row r="100">
      <c r="A100" s="1264"/>
      <c r="B100" s="1265"/>
      <c r="C100" s="1266"/>
      <c r="D100" s="1267"/>
      <c r="E100" s="1268"/>
      <c r="F100" s="1269"/>
      <c r="G100" s="1265"/>
      <c r="H100" s="1126"/>
      <c r="I100" s="103"/>
      <c r="J100" s="103"/>
      <c r="K100" s="1126"/>
      <c r="L100" s="1126"/>
      <c r="M100" s="1126"/>
      <c r="N100" s="1126"/>
      <c r="O100" s="1126"/>
      <c r="P100" s="1126"/>
      <c r="Q100" s="1126"/>
      <c r="R100" s="1125"/>
      <c r="S100" s="1126"/>
      <c r="T100" s="1126"/>
      <c r="U100" s="1126"/>
      <c r="V100" s="1126"/>
      <c r="W100" s="1126"/>
      <c r="X100" s="1126"/>
      <c r="Y100" s="1126"/>
      <c r="Z100" s="1126"/>
      <c r="AA100" s="1126"/>
      <c r="AB100" s="1126"/>
      <c r="AC100" s="1126"/>
      <c r="AD100" s="1126"/>
      <c r="AE100" s="1126"/>
      <c r="AF100" s="1273"/>
      <c r="AG100" s="1273"/>
    </row>
    <row r="101">
      <c r="A101" s="1264"/>
      <c r="B101" s="1265"/>
      <c r="C101" s="1266"/>
      <c r="D101" s="1267"/>
      <c r="E101" s="1268"/>
      <c r="F101" s="1269"/>
      <c r="G101" s="1265"/>
      <c r="H101" s="1126"/>
      <c r="I101" s="103"/>
      <c r="J101" s="103"/>
      <c r="K101" s="1126"/>
      <c r="L101" s="1126"/>
      <c r="M101" s="1126"/>
      <c r="N101" s="1126"/>
      <c r="O101" s="1126"/>
      <c r="P101" s="1126"/>
      <c r="Q101" s="1126"/>
      <c r="R101" s="1125"/>
      <c r="S101" s="1126"/>
      <c r="T101" s="1126"/>
      <c r="U101" s="1126"/>
      <c r="V101" s="1126"/>
      <c r="W101" s="1126"/>
      <c r="X101" s="1126"/>
      <c r="Y101" s="1126"/>
      <c r="Z101" s="1126"/>
      <c r="AA101" s="1126"/>
      <c r="AB101" s="1126"/>
      <c r="AC101" s="1126"/>
      <c r="AD101" s="1126"/>
      <c r="AE101" s="1126"/>
      <c r="AF101" s="1273"/>
      <c r="AG101" s="1273"/>
    </row>
    <row r="102">
      <c r="A102" s="1264"/>
      <c r="B102" s="1265"/>
      <c r="C102" s="1266"/>
      <c r="D102" s="1267"/>
      <c r="E102" s="1268"/>
      <c r="F102" s="1269"/>
      <c r="G102" s="1265"/>
      <c r="H102" s="1126"/>
      <c r="I102" s="103"/>
      <c r="J102" s="103"/>
      <c r="K102" s="1126"/>
      <c r="L102" s="1126"/>
      <c r="M102" s="1126"/>
      <c r="N102" s="1126"/>
      <c r="O102" s="1126"/>
      <c r="P102" s="1126"/>
      <c r="Q102" s="1126"/>
      <c r="R102" s="1125"/>
      <c r="S102" s="1126"/>
      <c r="T102" s="1126"/>
      <c r="U102" s="1126"/>
      <c r="V102" s="1126"/>
      <c r="W102" s="1126"/>
      <c r="X102" s="1126"/>
      <c r="Y102" s="1126"/>
      <c r="Z102" s="1126"/>
      <c r="AA102" s="1126"/>
      <c r="AB102" s="1126"/>
      <c r="AC102" s="1126"/>
      <c r="AD102" s="1126"/>
      <c r="AE102" s="1126"/>
      <c r="AF102" s="1273"/>
      <c r="AG102" s="1273"/>
    </row>
    <row r="103">
      <c r="A103" s="1264"/>
      <c r="B103" s="1265"/>
      <c r="C103" s="1266"/>
      <c r="D103" s="1267"/>
      <c r="E103" s="1268"/>
      <c r="F103" s="1269"/>
      <c r="G103" s="1265"/>
      <c r="H103" s="1126"/>
      <c r="I103" s="103"/>
      <c r="J103" s="103"/>
      <c r="K103" s="1126"/>
      <c r="L103" s="1126"/>
      <c r="M103" s="1126"/>
      <c r="N103" s="1126"/>
      <c r="O103" s="1126"/>
      <c r="P103" s="1126"/>
      <c r="Q103" s="1126"/>
      <c r="R103" s="1125"/>
      <c r="S103" s="1126"/>
      <c r="T103" s="1126"/>
      <c r="U103" s="1126"/>
      <c r="V103" s="1126"/>
      <c r="W103" s="1126"/>
      <c r="X103" s="1126"/>
      <c r="Y103" s="1126"/>
      <c r="Z103" s="1126"/>
      <c r="AA103" s="1126"/>
      <c r="AB103" s="1126"/>
      <c r="AC103" s="1126"/>
      <c r="AD103" s="1126"/>
      <c r="AE103" s="1126"/>
      <c r="AF103" s="1273"/>
      <c r="AG103" s="1273"/>
    </row>
    <row r="104">
      <c r="A104" s="1264"/>
      <c r="B104" s="1265"/>
      <c r="C104" s="1266"/>
      <c r="D104" s="1267"/>
      <c r="E104" s="1268"/>
      <c r="F104" s="1269"/>
      <c r="G104" s="1265"/>
      <c r="H104" s="1126"/>
      <c r="I104" s="103"/>
      <c r="J104" s="103"/>
      <c r="K104" s="1126"/>
      <c r="L104" s="1126"/>
      <c r="M104" s="1126"/>
      <c r="N104" s="1126"/>
      <c r="O104" s="1126"/>
      <c r="P104" s="1126"/>
      <c r="Q104" s="1126"/>
      <c r="R104" s="1125"/>
      <c r="S104" s="1126"/>
      <c r="T104" s="1126"/>
      <c r="U104" s="1126"/>
      <c r="V104" s="1126"/>
      <c r="W104" s="1126"/>
      <c r="X104" s="1126"/>
      <c r="Y104" s="1126"/>
      <c r="Z104" s="1126"/>
      <c r="AA104" s="1126"/>
      <c r="AB104" s="1126"/>
      <c r="AC104" s="1126"/>
      <c r="AD104" s="1126"/>
      <c r="AE104" s="1126"/>
      <c r="AF104" s="1273"/>
      <c r="AG104" s="1273"/>
    </row>
    <row r="105">
      <c r="A105" s="1264"/>
      <c r="B105" s="1265"/>
      <c r="C105" s="1266"/>
      <c r="D105" s="1267"/>
      <c r="E105" s="1268"/>
      <c r="F105" s="1269"/>
      <c r="G105" s="1265"/>
      <c r="H105" s="1126"/>
      <c r="I105" s="103"/>
      <c r="J105" s="103"/>
      <c r="K105" s="1126"/>
      <c r="L105" s="1126"/>
      <c r="M105" s="1126"/>
      <c r="N105" s="1126"/>
      <c r="O105" s="1126"/>
      <c r="P105" s="1126"/>
      <c r="Q105" s="1126"/>
      <c r="R105" s="1125"/>
      <c r="S105" s="1126"/>
      <c r="T105" s="1126"/>
      <c r="U105" s="1126"/>
      <c r="V105" s="1126"/>
      <c r="W105" s="1126"/>
      <c r="X105" s="1126"/>
      <c r="Y105" s="1126"/>
      <c r="Z105" s="1126"/>
      <c r="AA105" s="1126"/>
      <c r="AB105" s="1126"/>
      <c r="AC105" s="1126"/>
      <c r="AD105" s="1126"/>
      <c r="AE105" s="1126"/>
      <c r="AF105" s="1273"/>
      <c r="AG105" s="1273"/>
    </row>
    <row r="106">
      <c r="A106" s="1264"/>
      <c r="B106" s="1265"/>
      <c r="C106" s="1266"/>
      <c r="D106" s="1267"/>
      <c r="E106" s="1268"/>
      <c r="F106" s="1269"/>
      <c r="G106" s="1265"/>
      <c r="H106" s="1126"/>
      <c r="I106" s="103"/>
      <c r="J106" s="103"/>
      <c r="K106" s="1126"/>
      <c r="L106" s="1126"/>
      <c r="M106" s="1126"/>
      <c r="N106" s="1126"/>
      <c r="O106" s="1126"/>
      <c r="P106" s="1126"/>
      <c r="Q106" s="1126"/>
      <c r="R106" s="1125"/>
      <c r="S106" s="1126"/>
      <c r="T106" s="1126"/>
      <c r="U106" s="1126"/>
      <c r="V106" s="1126"/>
      <c r="W106" s="1126"/>
      <c r="X106" s="1126"/>
      <c r="Y106" s="1126"/>
      <c r="Z106" s="1126"/>
      <c r="AA106" s="1126"/>
      <c r="AB106" s="1126"/>
      <c r="AC106" s="1126"/>
      <c r="AD106" s="1126"/>
      <c r="AE106" s="1126"/>
      <c r="AF106" s="1273"/>
      <c r="AG106" s="1273"/>
    </row>
    <row r="107">
      <c r="A107" s="1264"/>
      <c r="B107" s="1265"/>
      <c r="C107" s="1266"/>
      <c r="D107" s="1267"/>
      <c r="E107" s="1268"/>
      <c r="F107" s="1269"/>
      <c r="G107" s="1265"/>
      <c r="H107" s="1126"/>
      <c r="I107" s="103"/>
      <c r="J107" s="103"/>
      <c r="K107" s="1126"/>
      <c r="L107" s="1126"/>
      <c r="M107" s="1126"/>
      <c r="N107" s="1126"/>
      <c r="O107" s="1126"/>
      <c r="P107" s="1126"/>
      <c r="Q107" s="1126"/>
      <c r="R107" s="1125"/>
      <c r="S107" s="1126"/>
      <c r="T107" s="1126"/>
      <c r="U107" s="1126"/>
      <c r="V107" s="1126"/>
      <c r="W107" s="1126"/>
      <c r="X107" s="1126"/>
      <c r="Y107" s="1126"/>
      <c r="Z107" s="1126"/>
      <c r="AA107" s="1126"/>
      <c r="AB107" s="1126"/>
      <c r="AC107" s="1126"/>
      <c r="AD107" s="1126"/>
      <c r="AE107" s="1126"/>
      <c r="AF107" s="1273"/>
      <c r="AG107" s="1273"/>
    </row>
    <row r="108">
      <c r="A108" s="1264"/>
      <c r="B108" s="1265"/>
      <c r="C108" s="1266"/>
      <c r="D108" s="1267"/>
      <c r="E108" s="1268"/>
      <c r="F108" s="1269"/>
      <c r="G108" s="1265"/>
      <c r="H108" s="1126"/>
      <c r="I108" s="103"/>
      <c r="J108" s="103"/>
      <c r="K108" s="1126"/>
      <c r="L108" s="1126"/>
      <c r="M108" s="1126"/>
      <c r="N108" s="1126"/>
      <c r="O108" s="1126"/>
      <c r="P108" s="1126"/>
      <c r="Q108" s="1126"/>
      <c r="R108" s="1125"/>
      <c r="S108" s="1126"/>
      <c r="T108" s="1126"/>
      <c r="U108" s="1126"/>
      <c r="V108" s="1126"/>
      <c r="W108" s="1126"/>
      <c r="X108" s="1126"/>
      <c r="Y108" s="1126"/>
      <c r="Z108" s="1126"/>
      <c r="AA108" s="1126"/>
      <c r="AB108" s="1126"/>
      <c r="AC108" s="1126"/>
      <c r="AD108" s="1126"/>
      <c r="AE108" s="1126"/>
      <c r="AF108" s="1273"/>
      <c r="AG108" s="1273"/>
    </row>
    <row r="109">
      <c r="A109" s="1264"/>
      <c r="B109" s="1265"/>
      <c r="C109" s="1266"/>
      <c r="D109" s="1267"/>
      <c r="E109" s="1268"/>
      <c r="F109" s="1269"/>
      <c r="G109" s="1265"/>
      <c r="H109" s="1126"/>
      <c r="I109" s="103"/>
      <c r="J109" s="103"/>
      <c r="K109" s="1126"/>
      <c r="L109" s="1126"/>
      <c r="M109" s="1126"/>
      <c r="N109" s="1126"/>
      <c r="O109" s="1126"/>
      <c r="P109" s="1126"/>
      <c r="Q109" s="1126"/>
      <c r="R109" s="1125"/>
      <c r="S109" s="1126"/>
      <c r="T109" s="1126"/>
      <c r="U109" s="1126"/>
      <c r="V109" s="1126"/>
      <c r="W109" s="1126"/>
      <c r="X109" s="1126"/>
      <c r="Y109" s="1126"/>
      <c r="Z109" s="1126"/>
      <c r="AA109" s="1126"/>
      <c r="AB109" s="1126"/>
      <c r="AC109" s="1126"/>
      <c r="AD109" s="1126"/>
      <c r="AE109" s="1126"/>
      <c r="AF109" s="1273"/>
      <c r="AG109" s="1273"/>
    </row>
    <row r="110">
      <c r="A110" s="1264"/>
      <c r="B110" s="1265"/>
      <c r="C110" s="1266"/>
      <c r="D110" s="1267"/>
      <c r="E110" s="1268"/>
      <c r="F110" s="1269"/>
      <c r="G110" s="1265"/>
      <c r="H110" s="1126"/>
      <c r="I110" s="103"/>
      <c r="J110" s="103"/>
      <c r="K110" s="1126"/>
      <c r="L110" s="1126"/>
      <c r="M110" s="1126"/>
      <c r="N110" s="1126"/>
      <c r="O110" s="1126"/>
      <c r="P110" s="1126"/>
      <c r="Q110" s="1126"/>
      <c r="R110" s="1125"/>
      <c r="S110" s="1126"/>
      <c r="T110" s="1126"/>
      <c r="U110" s="1126"/>
      <c r="V110" s="1126"/>
      <c r="W110" s="1126"/>
      <c r="X110" s="1126"/>
      <c r="Y110" s="1126"/>
      <c r="Z110" s="1126"/>
      <c r="AA110" s="1126"/>
      <c r="AB110" s="1126"/>
      <c r="AC110" s="1126"/>
      <c r="AD110" s="1126"/>
      <c r="AE110" s="1126"/>
      <c r="AF110" s="1273"/>
      <c r="AG110" s="1273"/>
    </row>
    <row r="111">
      <c r="A111" s="1264"/>
      <c r="B111" s="1265"/>
      <c r="C111" s="1266"/>
      <c r="D111" s="1267"/>
      <c r="E111" s="1268"/>
      <c r="F111" s="1269"/>
      <c r="G111" s="1265"/>
      <c r="H111" s="1126"/>
      <c r="I111" s="103"/>
      <c r="J111" s="103"/>
      <c r="K111" s="1126"/>
      <c r="L111" s="1126"/>
      <c r="M111" s="1126"/>
      <c r="N111" s="1126"/>
      <c r="O111" s="1126"/>
      <c r="P111" s="1126"/>
      <c r="Q111" s="1126"/>
      <c r="R111" s="1125"/>
      <c r="S111" s="1126"/>
      <c r="T111" s="1126"/>
      <c r="U111" s="1126"/>
      <c r="V111" s="1126"/>
      <c r="W111" s="1126"/>
      <c r="X111" s="1126"/>
      <c r="Y111" s="1126"/>
      <c r="Z111" s="1126"/>
      <c r="AA111" s="1126"/>
      <c r="AB111" s="1126"/>
      <c r="AC111" s="1126"/>
      <c r="AD111" s="1126"/>
      <c r="AE111" s="1126"/>
      <c r="AF111" s="1273"/>
      <c r="AG111" s="1273"/>
    </row>
    <row r="112">
      <c r="A112" s="1264"/>
      <c r="B112" s="1265"/>
      <c r="C112" s="1266"/>
      <c r="D112" s="1267"/>
      <c r="E112" s="1268"/>
      <c r="F112" s="1269"/>
      <c r="G112" s="1265"/>
      <c r="H112" s="1126"/>
      <c r="I112" s="103"/>
      <c r="J112" s="103"/>
      <c r="K112" s="1126"/>
      <c r="L112" s="1126"/>
      <c r="M112" s="1126"/>
      <c r="N112" s="1126"/>
      <c r="O112" s="1126"/>
      <c r="P112" s="1126"/>
      <c r="Q112" s="1126"/>
      <c r="R112" s="1125"/>
      <c r="S112" s="1126"/>
      <c r="T112" s="1126"/>
      <c r="U112" s="1126"/>
      <c r="V112" s="1126"/>
      <c r="W112" s="1126"/>
      <c r="X112" s="1126"/>
      <c r="Y112" s="1126"/>
      <c r="Z112" s="1126"/>
      <c r="AA112" s="1126"/>
      <c r="AB112" s="1126"/>
      <c r="AC112" s="1126"/>
      <c r="AD112" s="1126"/>
      <c r="AE112" s="1126"/>
      <c r="AF112" s="1273"/>
      <c r="AG112" s="1273"/>
    </row>
    <row r="113">
      <c r="A113" s="1264"/>
      <c r="B113" s="1265"/>
      <c r="C113" s="1266"/>
      <c r="D113" s="1267"/>
      <c r="E113" s="1268"/>
      <c r="F113" s="1269"/>
      <c r="G113" s="1265"/>
      <c r="H113" s="1126"/>
      <c r="I113" s="103"/>
      <c r="J113" s="103"/>
      <c r="K113" s="1126"/>
      <c r="L113" s="1126"/>
      <c r="M113" s="1126"/>
      <c r="N113" s="1126"/>
      <c r="O113" s="1126"/>
      <c r="P113" s="1126"/>
      <c r="Q113" s="1126"/>
      <c r="R113" s="1125"/>
      <c r="S113" s="1126"/>
      <c r="T113" s="1126"/>
      <c r="U113" s="1126"/>
      <c r="V113" s="1126"/>
      <c r="W113" s="1126"/>
      <c r="X113" s="1126"/>
      <c r="Y113" s="1126"/>
      <c r="Z113" s="1126"/>
      <c r="AA113" s="1126"/>
      <c r="AB113" s="1126"/>
      <c r="AC113" s="1126"/>
      <c r="AD113" s="1126"/>
      <c r="AE113" s="1126"/>
      <c r="AF113" s="1273"/>
      <c r="AG113" s="1273"/>
    </row>
    <row r="114">
      <c r="A114" s="1264"/>
      <c r="B114" s="1265"/>
      <c r="C114" s="1266"/>
      <c r="D114" s="1267"/>
      <c r="E114" s="1268"/>
      <c r="F114" s="1269"/>
      <c r="G114" s="1265"/>
      <c r="H114" s="1126"/>
      <c r="I114" s="103"/>
      <c r="J114" s="103"/>
      <c r="K114" s="1126"/>
      <c r="L114" s="1126"/>
      <c r="M114" s="1126"/>
      <c r="N114" s="1126"/>
      <c r="O114" s="1126"/>
      <c r="P114" s="1126"/>
      <c r="Q114" s="1126"/>
      <c r="R114" s="1125"/>
      <c r="S114" s="1126"/>
      <c r="T114" s="1126"/>
      <c r="U114" s="1126"/>
      <c r="V114" s="1126"/>
      <c r="W114" s="1126"/>
      <c r="X114" s="1126"/>
      <c r="Y114" s="1126"/>
      <c r="Z114" s="1126"/>
      <c r="AA114" s="1126"/>
      <c r="AB114" s="1126"/>
      <c r="AC114" s="1126"/>
      <c r="AD114" s="1126"/>
      <c r="AE114" s="1126"/>
      <c r="AF114" s="1273"/>
      <c r="AG114" s="1273"/>
    </row>
    <row r="115">
      <c r="A115" s="1264"/>
      <c r="B115" s="1265"/>
      <c r="C115" s="1266"/>
      <c r="D115" s="1267"/>
      <c r="E115" s="1268"/>
      <c r="F115" s="1269"/>
      <c r="G115" s="1265"/>
      <c r="H115" s="1126"/>
      <c r="I115" s="103"/>
      <c r="J115" s="103"/>
      <c r="K115" s="1126"/>
      <c r="L115" s="1126"/>
      <c r="M115" s="1126"/>
      <c r="N115" s="1126"/>
      <c r="O115" s="1126"/>
      <c r="P115" s="1126"/>
      <c r="Q115" s="1126"/>
      <c r="R115" s="1125"/>
      <c r="S115" s="1126"/>
      <c r="T115" s="1126"/>
      <c r="U115" s="1126"/>
      <c r="V115" s="1126"/>
      <c r="W115" s="1126"/>
      <c r="X115" s="1126"/>
      <c r="Y115" s="1126"/>
      <c r="Z115" s="1126"/>
      <c r="AA115" s="1126"/>
      <c r="AB115" s="1126"/>
      <c r="AC115" s="1126"/>
      <c r="AD115" s="1126"/>
      <c r="AE115" s="1126"/>
      <c r="AF115" s="1273"/>
      <c r="AG115" s="1273"/>
    </row>
    <row r="116">
      <c r="A116" s="1264"/>
      <c r="B116" s="1265"/>
      <c r="C116" s="1266"/>
      <c r="D116" s="1267"/>
      <c r="E116" s="1268"/>
      <c r="F116" s="1269"/>
      <c r="G116" s="1265"/>
      <c r="H116" s="1126"/>
      <c r="I116" s="103"/>
      <c r="J116" s="103"/>
      <c r="K116" s="1126"/>
      <c r="L116" s="1126"/>
      <c r="M116" s="1126"/>
      <c r="N116" s="1126"/>
      <c r="O116" s="1126"/>
      <c r="P116" s="1126"/>
      <c r="Q116" s="1126"/>
      <c r="R116" s="1125"/>
      <c r="S116" s="1126"/>
      <c r="T116" s="1126"/>
      <c r="U116" s="1126"/>
      <c r="V116" s="1126"/>
      <c r="W116" s="1126"/>
      <c r="X116" s="1126"/>
      <c r="Y116" s="1126"/>
      <c r="Z116" s="1126"/>
      <c r="AA116" s="1126"/>
      <c r="AB116" s="1126"/>
      <c r="AC116" s="1126"/>
      <c r="AD116" s="1126"/>
      <c r="AE116" s="1126"/>
      <c r="AF116" s="1273"/>
      <c r="AG116" s="1273"/>
    </row>
    <row r="117">
      <c r="A117" s="1264"/>
      <c r="B117" s="1265"/>
      <c r="C117" s="1266"/>
      <c r="D117" s="1267"/>
      <c r="E117" s="1268"/>
      <c r="F117" s="1269"/>
      <c r="G117" s="1265"/>
      <c r="H117" s="1126"/>
      <c r="I117" s="103"/>
      <c r="J117" s="103"/>
      <c r="K117" s="1126"/>
      <c r="L117" s="1126"/>
      <c r="M117" s="1126"/>
      <c r="N117" s="1126"/>
      <c r="O117" s="1126"/>
      <c r="P117" s="1126"/>
      <c r="Q117" s="1126"/>
      <c r="R117" s="1125"/>
      <c r="S117" s="1126"/>
      <c r="T117" s="1126"/>
      <c r="U117" s="1126"/>
      <c r="V117" s="1126"/>
      <c r="W117" s="1126"/>
      <c r="X117" s="1126"/>
      <c r="Y117" s="1126"/>
      <c r="Z117" s="1126"/>
      <c r="AA117" s="1126"/>
      <c r="AB117" s="1126"/>
      <c r="AC117" s="1126"/>
      <c r="AD117" s="1126"/>
      <c r="AE117" s="1126"/>
      <c r="AF117" s="1273"/>
      <c r="AG117" s="1273"/>
    </row>
    <row r="118">
      <c r="A118" s="1264"/>
      <c r="B118" s="1265"/>
      <c r="C118" s="1266"/>
      <c r="D118" s="1267"/>
      <c r="E118" s="1268"/>
      <c r="F118" s="1269"/>
      <c r="G118" s="1265"/>
      <c r="H118" s="1126"/>
      <c r="I118" s="103"/>
      <c r="J118" s="103"/>
      <c r="K118" s="1126"/>
      <c r="L118" s="1126"/>
      <c r="M118" s="1126"/>
      <c r="N118" s="1126"/>
      <c r="O118" s="1126"/>
      <c r="P118" s="1126"/>
      <c r="Q118" s="1126"/>
      <c r="R118" s="1125"/>
      <c r="S118" s="1126"/>
      <c r="T118" s="1126"/>
      <c r="U118" s="1126"/>
      <c r="V118" s="1126"/>
      <c r="W118" s="1126"/>
      <c r="X118" s="1126"/>
      <c r="Y118" s="1126"/>
      <c r="Z118" s="1126"/>
      <c r="AA118" s="1126"/>
      <c r="AB118" s="1126"/>
      <c r="AC118" s="1126"/>
      <c r="AD118" s="1126"/>
      <c r="AE118" s="1126"/>
      <c r="AF118" s="1273"/>
      <c r="AG118" s="1273"/>
    </row>
    <row r="119">
      <c r="A119" s="1264"/>
      <c r="B119" s="1265"/>
      <c r="C119" s="1266"/>
      <c r="D119" s="1267"/>
      <c r="E119" s="1268"/>
      <c r="F119" s="1269"/>
      <c r="G119" s="1265"/>
      <c r="H119" s="1126"/>
      <c r="I119" s="103"/>
      <c r="J119" s="103"/>
      <c r="K119" s="1126"/>
      <c r="L119" s="1126"/>
      <c r="M119" s="1126"/>
      <c r="N119" s="1126"/>
      <c r="O119" s="1126"/>
      <c r="P119" s="1126"/>
      <c r="Q119" s="1126"/>
      <c r="R119" s="1125"/>
      <c r="S119" s="1126"/>
      <c r="T119" s="1126"/>
      <c r="U119" s="1126"/>
      <c r="V119" s="1126"/>
      <c r="W119" s="1126"/>
      <c r="X119" s="1126"/>
      <c r="Y119" s="1126"/>
      <c r="Z119" s="1126"/>
      <c r="AA119" s="1126"/>
      <c r="AB119" s="1126"/>
      <c r="AC119" s="1126"/>
      <c r="AD119" s="1126"/>
      <c r="AE119" s="1126"/>
      <c r="AF119" s="1273"/>
      <c r="AG119" s="1273"/>
    </row>
    <row r="120">
      <c r="A120" s="1264"/>
      <c r="B120" s="1265"/>
      <c r="C120" s="1266"/>
      <c r="D120" s="1267"/>
      <c r="E120" s="1268"/>
      <c r="F120" s="1269"/>
      <c r="G120" s="1265"/>
      <c r="H120" s="1126"/>
      <c r="I120" s="103"/>
      <c r="J120" s="103"/>
      <c r="K120" s="1126"/>
      <c r="L120" s="1126"/>
      <c r="M120" s="1126"/>
      <c r="N120" s="1126"/>
      <c r="O120" s="1126"/>
      <c r="P120" s="1126"/>
      <c r="Q120" s="1126"/>
      <c r="R120" s="1125"/>
      <c r="S120" s="1126"/>
      <c r="T120" s="1126"/>
      <c r="U120" s="1126"/>
      <c r="V120" s="1126"/>
      <c r="W120" s="1126"/>
      <c r="X120" s="1126"/>
      <c r="Y120" s="1126"/>
      <c r="Z120" s="1126"/>
      <c r="AA120" s="1126"/>
      <c r="AB120" s="1126"/>
      <c r="AC120" s="1126"/>
      <c r="AD120" s="1126"/>
      <c r="AE120" s="1126"/>
      <c r="AF120" s="1273"/>
      <c r="AG120" s="1273"/>
    </row>
    <row r="121">
      <c r="A121" s="1264"/>
      <c r="B121" s="1265"/>
      <c r="C121" s="1266"/>
      <c r="D121" s="1267"/>
      <c r="E121" s="1268"/>
      <c r="F121" s="1269"/>
      <c r="G121" s="1265"/>
      <c r="H121" s="1126"/>
      <c r="I121" s="103"/>
      <c r="J121" s="103"/>
      <c r="K121" s="1126"/>
      <c r="L121" s="1126"/>
      <c r="M121" s="1126"/>
      <c r="N121" s="1126"/>
      <c r="O121" s="1126"/>
      <c r="P121" s="1126"/>
      <c r="Q121" s="1126"/>
      <c r="R121" s="1125"/>
      <c r="S121" s="1126"/>
      <c r="T121" s="1126"/>
      <c r="U121" s="1126"/>
      <c r="V121" s="1126"/>
      <c r="W121" s="1126"/>
      <c r="X121" s="1126"/>
      <c r="Y121" s="1126"/>
      <c r="Z121" s="1126"/>
      <c r="AA121" s="1126"/>
      <c r="AB121" s="1126"/>
      <c r="AC121" s="1126"/>
      <c r="AD121" s="1126"/>
      <c r="AE121" s="1126"/>
      <c r="AF121" s="1273"/>
      <c r="AG121" s="1273"/>
    </row>
    <row r="122">
      <c r="A122" s="1264"/>
      <c r="B122" s="1265"/>
      <c r="C122" s="1266"/>
      <c r="D122" s="1267"/>
      <c r="E122" s="1268"/>
      <c r="F122" s="1269"/>
      <c r="G122" s="1265"/>
      <c r="H122" s="1126"/>
      <c r="I122" s="103"/>
      <c r="J122" s="103"/>
      <c r="K122" s="1126"/>
      <c r="L122" s="1126"/>
      <c r="M122" s="1126"/>
      <c r="N122" s="1126"/>
      <c r="O122" s="1126"/>
      <c r="P122" s="1126"/>
      <c r="Q122" s="1126"/>
      <c r="R122" s="1125"/>
      <c r="S122" s="1126"/>
      <c r="T122" s="1126"/>
      <c r="U122" s="1126"/>
      <c r="V122" s="1126"/>
      <c r="W122" s="1126"/>
      <c r="X122" s="1126"/>
      <c r="Y122" s="1126"/>
      <c r="Z122" s="1126"/>
      <c r="AA122" s="1126"/>
      <c r="AB122" s="1126"/>
      <c r="AC122" s="1126"/>
      <c r="AD122" s="1126"/>
      <c r="AE122" s="1126"/>
      <c r="AF122" s="1273"/>
      <c r="AG122" s="1273"/>
    </row>
    <row r="123">
      <c r="A123" s="1264"/>
      <c r="B123" s="1265"/>
      <c r="C123" s="1266"/>
      <c r="D123" s="1267"/>
      <c r="E123" s="1268"/>
      <c r="F123" s="1269"/>
      <c r="G123" s="1265"/>
      <c r="H123" s="1126"/>
      <c r="I123" s="103"/>
      <c r="J123" s="103"/>
      <c r="K123" s="1126"/>
      <c r="L123" s="1126"/>
      <c r="M123" s="1126"/>
      <c r="N123" s="1126"/>
      <c r="O123" s="1126"/>
      <c r="P123" s="1126"/>
      <c r="Q123" s="1126"/>
      <c r="R123" s="1125"/>
      <c r="S123" s="1126"/>
      <c r="T123" s="1126"/>
      <c r="U123" s="1126"/>
      <c r="V123" s="1126"/>
      <c r="W123" s="1126"/>
      <c r="X123" s="1126"/>
      <c r="Y123" s="1126"/>
      <c r="Z123" s="1126"/>
      <c r="AA123" s="1126"/>
      <c r="AB123" s="1126"/>
      <c r="AC123" s="1126"/>
      <c r="AD123" s="1126"/>
      <c r="AE123" s="1126"/>
      <c r="AF123" s="1273"/>
      <c r="AG123" s="1273"/>
    </row>
    <row r="124">
      <c r="A124" s="1264"/>
      <c r="B124" s="1265"/>
      <c r="C124" s="1266"/>
      <c r="D124" s="1267"/>
      <c r="E124" s="1268"/>
      <c r="F124" s="1269"/>
      <c r="G124" s="1265"/>
      <c r="H124" s="1126"/>
      <c r="I124" s="103"/>
      <c r="J124" s="103"/>
      <c r="K124" s="1126"/>
      <c r="L124" s="1126"/>
      <c r="M124" s="1126"/>
      <c r="N124" s="1126"/>
      <c r="O124" s="1126"/>
      <c r="P124" s="1126"/>
      <c r="Q124" s="1126"/>
      <c r="R124" s="1125"/>
      <c r="S124" s="1126"/>
      <c r="T124" s="1126"/>
      <c r="U124" s="1126"/>
      <c r="V124" s="1126"/>
      <c r="W124" s="1126"/>
      <c r="X124" s="1126"/>
      <c r="Y124" s="1126"/>
      <c r="Z124" s="1126"/>
      <c r="AA124" s="1126"/>
      <c r="AB124" s="1126"/>
      <c r="AC124" s="1126"/>
      <c r="AD124" s="1126"/>
      <c r="AE124" s="1126"/>
      <c r="AF124" s="1273"/>
      <c r="AG124" s="1273"/>
    </row>
    <row r="125">
      <c r="A125" s="1264"/>
      <c r="B125" s="1265"/>
      <c r="C125" s="1266"/>
      <c r="D125" s="1267"/>
      <c r="E125" s="1268"/>
      <c r="F125" s="1269"/>
      <c r="G125" s="1265"/>
      <c r="H125" s="1126"/>
      <c r="I125" s="103"/>
      <c r="J125" s="103"/>
      <c r="K125" s="1126"/>
      <c r="L125" s="1126"/>
      <c r="M125" s="1126"/>
      <c r="N125" s="1126"/>
      <c r="O125" s="1126"/>
      <c r="P125" s="1126"/>
      <c r="Q125" s="1126"/>
      <c r="R125" s="1125"/>
      <c r="S125" s="1126"/>
      <c r="T125" s="1126"/>
      <c r="U125" s="1126"/>
      <c r="V125" s="1126"/>
      <c r="W125" s="1126"/>
      <c r="X125" s="1126"/>
      <c r="Y125" s="1126"/>
      <c r="Z125" s="1126"/>
      <c r="AA125" s="1126"/>
      <c r="AB125" s="1126"/>
      <c r="AC125" s="1126"/>
      <c r="AD125" s="1126"/>
      <c r="AE125" s="1126"/>
      <c r="AF125" s="1273"/>
      <c r="AG125" s="1273"/>
    </row>
    <row r="126">
      <c r="A126" s="1264"/>
      <c r="B126" s="1265"/>
      <c r="C126" s="1266"/>
      <c r="D126" s="1267"/>
      <c r="E126" s="1268"/>
      <c r="F126" s="1269"/>
      <c r="G126" s="1265"/>
      <c r="H126" s="1126"/>
      <c r="I126" s="103"/>
      <c r="J126" s="103"/>
      <c r="K126" s="1126"/>
      <c r="L126" s="1126"/>
      <c r="M126" s="1126"/>
      <c r="N126" s="1126"/>
      <c r="O126" s="1126"/>
      <c r="P126" s="1126"/>
      <c r="Q126" s="1126"/>
      <c r="R126" s="1125"/>
      <c r="S126" s="1126"/>
      <c r="T126" s="1126"/>
      <c r="U126" s="1126"/>
      <c r="V126" s="1126"/>
      <c r="W126" s="1126"/>
      <c r="X126" s="1126"/>
      <c r="Y126" s="1126"/>
      <c r="Z126" s="1126"/>
      <c r="AA126" s="1126"/>
      <c r="AB126" s="1126"/>
      <c r="AC126" s="1126"/>
      <c r="AD126" s="1126"/>
      <c r="AE126" s="1126"/>
      <c r="AF126" s="1273"/>
      <c r="AG126" s="1273"/>
    </row>
    <row r="127">
      <c r="A127" s="1264"/>
      <c r="B127" s="1265"/>
      <c r="C127" s="1266"/>
      <c r="D127" s="1267"/>
      <c r="E127" s="1268"/>
      <c r="F127" s="1269"/>
      <c r="G127" s="1265"/>
      <c r="H127" s="1126"/>
      <c r="I127" s="103"/>
      <c r="J127" s="103"/>
      <c r="K127" s="1126"/>
      <c r="L127" s="1126"/>
      <c r="M127" s="1126"/>
      <c r="N127" s="1126"/>
      <c r="O127" s="1126"/>
      <c r="P127" s="1126"/>
      <c r="Q127" s="1126"/>
      <c r="R127" s="1125"/>
      <c r="S127" s="1126"/>
      <c r="T127" s="1126"/>
      <c r="U127" s="1126"/>
      <c r="V127" s="1126"/>
      <c r="W127" s="1126"/>
      <c r="X127" s="1126"/>
      <c r="Y127" s="1126"/>
      <c r="Z127" s="1126"/>
      <c r="AA127" s="1126"/>
      <c r="AB127" s="1126"/>
      <c r="AC127" s="1126"/>
      <c r="AD127" s="1126"/>
      <c r="AE127" s="1126"/>
      <c r="AF127" s="1273"/>
      <c r="AG127" s="1273"/>
    </row>
    <row r="128">
      <c r="A128" s="1264"/>
      <c r="B128" s="1265"/>
      <c r="C128" s="1266"/>
      <c r="D128" s="1267"/>
      <c r="E128" s="1268"/>
      <c r="F128" s="1269"/>
      <c r="G128" s="1265"/>
      <c r="H128" s="1126"/>
      <c r="I128" s="103"/>
      <c r="J128" s="103"/>
      <c r="K128" s="1126"/>
      <c r="L128" s="1126"/>
      <c r="M128" s="1126"/>
      <c r="N128" s="1126"/>
      <c r="O128" s="1126"/>
      <c r="P128" s="1126"/>
      <c r="Q128" s="1126"/>
      <c r="R128" s="1125"/>
      <c r="S128" s="1126"/>
      <c r="T128" s="1126"/>
      <c r="U128" s="1126"/>
      <c r="V128" s="1126"/>
      <c r="W128" s="1126"/>
      <c r="X128" s="1126"/>
      <c r="Y128" s="1126"/>
      <c r="Z128" s="1126"/>
      <c r="AA128" s="1126"/>
      <c r="AB128" s="1126"/>
      <c r="AC128" s="1126"/>
      <c r="AD128" s="1126"/>
      <c r="AE128" s="1126"/>
      <c r="AF128" s="1273"/>
      <c r="AG128" s="1273"/>
    </row>
    <row r="129">
      <c r="A129" s="1264"/>
      <c r="B129" s="1265"/>
      <c r="C129" s="1266"/>
      <c r="D129" s="1267"/>
      <c r="E129" s="1268"/>
      <c r="F129" s="1269"/>
      <c r="G129" s="1265"/>
      <c r="H129" s="1126"/>
      <c r="I129" s="103"/>
      <c r="J129" s="103"/>
      <c r="K129" s="1126"/>
      <c r="L129" s="1126"/>
      <c r="M129" s="1126"/>
      <c r="N129" s="1126"/>
      <c r="O129" s="1126"/>
      <c r="P129" s="1126"/>
      <c r="Q129" s="1126"/>
      <c r="R129" s="1125"/>
      <c r="S129" s="1126"/>
      <c r="T129" s="1126"/>
      <c r="U129" s="1126"/>
      <c r="V129" s="1126"/>
      <c r="W129" s="1126"/>
      <c r="X129" s="1126"/>
      <c r="Y129" s="1126"/>
      <c r="Z129" s="1126"/>
      <c r="AA129" s="1126"/>
      <c r="AB129" s="1126"/>
      <c r="AC129" s="1126"/>
      <c r="AD129" s="1126"/>
      <c r="AE129" s="1126"/>
      <c r="AF129" s="1273"/>
      <c r="AG129" s="1273"/>
    </row>
    <row r="130">
      <c r="A130" s="1264"/>
      <c r="B130" s="1265"/>
      <c r="C130" s="1266"/>
      <c r="D130" s="1267"/>
      <c r="E130" s="1268"/>
      <c r="F130" s="1269"/>
      <c r="G130" s="1265"/>
      <c r="H130" s="1126"/>
      <c r="I130" s="103"/>
      <c r="J130" s="103"/>
      <c r="K130" s="1126"/>
      <c r="L130" s="1126"/>
      <c r="M130" s="1126"/>
      <c r="N130" s="1126"/>
      <c r="O130" s="1126"/>
      <c r="P130" s="1126"/>
      <c r="Q130" s="1126"/>
      <c r="R130" s="1125"/>
      <c r="S130" s="1126"/>
      <c r="T130" s="1126"/>
      <c r="U130" s="1126"/>
      <c r="V130" s="1126"/>
      <c r="W130" s="1126"/>
      <c r="X130" s="1126"/>
      <c r="Y130" s="1126"/>
      <c r="Z130" s="1126"/>
      <c r="AA130" s="1126"/>
      <c r="AB130" s="1126"/>
      <c r="AC130" s="1126"/>
      <c r="AD130" s="1126"/>
      <c r="AE130" s="1126"/>
      <c r="AF130" s="1273"/>
      <c r="AG130" s="1273"/>
    </row>
    <row r="131">
      <c r="A131" s="1264"/>
      <c r="B131" s="1265"/>
      <c r="C131" s="1266"/>
      <c r="D131" s="1267"/>
      <c r="E131" s="1268"/>
      <c r="F131" s="1269"/>
      <c r="G131" s="1265"/>
      <c r="H131" s="1126"/>
      <c r="I131" s="103"/>
      <c r="J131" s="103"/>
      <c r="K131" s="1126"/>
      <c r="L131" s="1126"/>
      <c r="M131" s="1126"/>
      <c r="N131" s="1126"/>
      <c r="O131" s="1126"/>
      <c r="P131" s="1126"/>
      <c r="Q131" s="1126"/>
      <c r="R131" s="1125"/>
      <c r="S131" s="1126"/>
      <c r="T131" s="1126"/>
      <c r="U131" s="1126"/>
      <c r="V131" s="1126"/>
      <c r="W131" s="1126"/>
      <c r="X131" s="1126"/>
      <c r="Y131" s="1126"/>
      <c r="Z131" s="1126"/>
      <c r="AA131" s="1126"/>
      <c r="AB131" s="1126"/>
      <c r="AC131" s="1126"/>
      <c r="AD131" s="1126"/>
      <c r="AE131" s="1126"/>
      <c r="AF131" s="1273"/>
      <c r="AG131" s="1273"/>
    </row>
    <row r="132">
      <c r="A132" s="1264"/>
      <c r="B132" s="1265"/>
      <c r="C132" s="1266"/>
      <c r="D132" s="1267"/>
      <c r="E132" s="1268"/>
      <c r="F132" s="1269"/>
      <c r="G132" s="1265"/>
      <c r="H132" s="1126"/>
      <c r="I132" s="103"/>
      <c r="J132" s="103"/>
      <c r="K132" s="1126"/>
      <c r="L132" s="1126"/>
      <c r="M132" s="1126"/>
      <c r="N132" s="1126"/>
      <c r="O132" s="1126"/>
      <c r="P132" s="1126"/>
      <c r="Q132" s="1126"/>
      <c r="R132" s="1125"/>
      <c r="S132" s="1126"/>
      <c r="T132" s="1126"/>
      <c r="U132" s="1126"/>
      <c r="V132" s="1126"/>
      <c r="W132" s="1126"/>
      <c r="X132" s="1126"/>
      <c r="Y132" s="1126"/>
      <c r="Z132" s="1126"/>
      <c r="AA132" s="1126"/>
      <c r="AB132" s="1126"/>
      <c r="AC132" s="1126"/>
      <c r="AD132" s="1126"/>
      <c r="AE132" s="1126"/>
      <c r="AF132" s="1273"/>
      <c r="AG132" s="1273"/>
    </row>
    <row r="133">
      <c r="A133" s="1264"/>
      <c r="B133" s="1265"/>
      <c r="C133" s="1266"/>
      <c r="D133" s="1267"/>
      <c r="E133" s="1268"/>
      <c r="F133" s="1269"/>
      <c r="G133" s="1265"/>
      <c r="H133" s="1126"/>
      <c r="I133" s="103"/>
      <c r="J133" s="103"/>
      <c r="K133" s="1126"/>
      <c r="L133" s="1126"/>
      <c r="M133" s="1126"/>
      <c r="N133" s="1126"/>
      <c r="O133" s="1126"/>
      <c r="P133" s="1126"/>
      <c r="Q133" s="1126"/>
      <c r="R133" s="1125"/>
      <c r="S133" s="1126"/>
      <c r="T133" s="1126"/>
      <c r="U133" s="1126"/>
      <c r="V133" s="1126"/>
      <c r="W133" s="1126"/>
      <c r="X133" s="1126"/>
      <c r="Y133" s="1126"/>
      <c r="Z133" s="1126"/>
      <c r="AA133" s="1126"/>
      <c r="AB133" s="1126"/>
      <c r="AC133" s="1126"/>
      <c r="AD133" s="1126"/>
      <c r="AE133" s="1126"/>
      <c r="AF133" s="1273"/>
      <c r="AG133" s="1273"/>
    </row>
    <row r="134">
      <c r="A134" s="1264"/>
      <c r="B134" s="1265"/>
      <c r="C134" s="1266"/>
      <c r="D134" s="1267"/>
      <c r="E134" s="1268"/>
      <c r="F134" s="1269"/>
      <c r="G134" s="1265"/>
      <c r="H134" s="1126"/>
      <c r="I134" s="103"/>
      <c r="J134" s="103"/>
      <c r="K134" s="1126"/>
      <c r="L134" s="1126"/>
      <c r="M134" s="1126"/>
      <c r="N134" s="1126"/>
      <c r="O134" s="1126"/>
      <c r="P134" s="1126"/>
      <c r="Q134" s="1126"/>
      <c r="R134" s="1125"/>
      <c r="S134" s="1126"/>
      <c r="T134" s="1126"/>
      <c r="U134" s="1126"/>
      <c r="V134" s="1126"/>
      <c r="W134" s="1126"/>
      <c r="X134" s="1126"/>
      <c r="Y134" s="1126"/>
      <c r="Z134" s="1126"/>
      <c r="AA134" s="1126"/>
      <c r="AB134" s="1126"/>
      <c r="AC134" s="1126"/>
      <c r="AD134" s="1126"/>
      <c r="AE134" s="1126"/>
      <c r="AF134" s="1273"/>
      <c r="AG134" s="1273"/>
    </row>
    <row r="135">
      <c r="A135" s="1264"/>
      <c r="B135" s="1265"/>
      <c r="C135" s="1266"/>
      <c r="D135" s="1267"/>
      <c r="E135" s="1268"/>
      <c r="F135" s="1269"/>
      <c r="G135" s="1265"/>
      <c r="H135" s="1126"/>
      <c r="I135" s="103"/>
      <c r="J135" s="103"/>
      <c r="K135" s="1126"/>
      <c r="L135" s="1126"/>
      <c r="M135" s="1126"/>
      <c r="N135" s="1126"/>
      <c r="O135" s="1126"/>
      <c r="P135" s="1126"/>
      <c r="Q135" s="1126"/>
      <c r="R135" s="1125"/>
      <c r="S135" s="1126"/>
      <c r="T135" s="1126"/>
      <c r="U135" s="1126"/>
      <c r="V135" s="1126"/>
      <c r="W135" s="1126"/>
      <c r="X135" s="1126"/>
      <c r="Y135" s="1126"/>
      <c r="Z135" s="1126"/>
      <c r="AA135" s="1126"/>
      <c r="AB135" s="1126"/>
      <c r="AC135" s="1126"/>
      <c r="AD135" s="1126"/>
      <c r="AE135" s="1126"/>
      <c r="AF135" s="1273"/>
      <c r="AG135" s="1273"/>
    </row>
    <row r="136">
      <c r="A136" s="1264"/>
      <c r="B136" s="1265"/>
      <c r="C136" s="1266"/>
      <c r="D136" s="1267"/>
      <c r="E136" s="1268"/>
      <c r="F136" s="1269"/>
      <c r="G136" s="1265"/>
      <c r="H136" s="1126"/>
      <c r="I136" s="103"/>
      <c r="J136" s="103"/>
      <c r="K136" s="1126"/>
      <c r="L136" s="1126"/>
      <c r="M136" s="1126"/>
      <c r="N136" s="1126"/>
      <c r="O136" s="1126"/>
      <c r="P136" s="1126"/>
      <c r="Q136" s="1126"/>
      <c r="R136" s="1125"/>
      <c r="S136" s="1126"/>
      <c r="T136" s="1126"/>
      <c r="U136" s="1126"/>
      <c r="V136" s="1126"/>
      <c r="W136" s="1126"/>
      <c r="X136" s="1126"/>
      <c r="Y136" s="1126"/>
      <c r="Z136" s="1126"/>
      <c r="AA136" s="1126"/>
      <c r="AB136" s="1126"/>
      <c r="AC136" s="1126"/>
      <c r="AD136" s="1126"/>
      <c r="AE136" s="1126"/>
      <c r="AF136" s="1273"/>
      <c r="AG136" s="1273"/>
    </row>
    <row r="137">
      <c r="A137" s="1264"/>
      <c r="B137" s="1265"/>
      <c r="C137" s="1266"/>
      <c r="D137" s="1267"/>
      <c r="E137" s="1268"/>
      <c r="F137" s="1269"/>
      <c r="G137" s="1265"/>
      <c r="H137" s="1126"/>
      <c r="I137" s="103"/>
      <c r="J137" s="103"/>
      <c r="K137" s="1126"/>
      <c r="L137" s="1126"/>
      <c r="M137" s="1126"/>
      <c r="N137" s="1126"/>
      <c r="O137" s="1126"/>
      <c r="P137" s="1126"/>
      <c r="Q137" s="1126"/>
      <c r="R137" s="1125"/>
      <c r="S137" s="1126"/>
      <c r="T137" s="1126"/>
      <c r="U137" s="1126"/>
      <c r="V137" s="1126"/>
      <c r="W137" s="1126"/>
      <c r="X137" s="1126"/>
      <c r="Y137" s="1126"/>
      <c r="Z137" s="1126"/>
      <c r="AA137" s="1126"/>
      <c r="AB137" s="1126"/>
      <c r="AC137" s="1126"/>
      <c r="AD137" s="1126"/>
      <c r="AE137" s="1126"/>
      <c r="AF137" s="1273"/>
      <c r="AG137" s="1273"/>
    </row>
    <row r="138">
      <c r="A138" s="1264"/>
      <c r="B138" s="1265"/>
      <c r="C138" s="1266"/>
      <c r="D138" s="1267"/>
      <c r="E138" s="1268"/>
      <c r="F138" s="1269"/>
      <c r="G138" s="1265"/>
      <c r="H138" s="1126"/>
      <c r="I138" s="103"/>
      <c r="J138" s="103"/>
      <c r="K138" s="1126"/>
      <c r="L138" s="1126"/>
      <c r="M138" s="1126"/>
      <c r="N138" s="1126"/>
      <c r="O138" s="1126"/>
      <c r="P138" s="1126"/>
      <c r="Q138" s="1126"/>
      <c r="R138" s="1125"/>
      <c r="S138" s="1126"/>
      <c r="T138" s="1126"/>
      <c r="U138" s="1126"/>
      <c r="V138" s="1126"/>
      <c r="W138" s="1126"/>
      <c r="X138" s="1126"/>
      <c r="Y138" s="1126"/>
      <c r="Z138" s="1126"/>
      <c r="AA138" s="1126"/>
      <c r="AB138" s="1126"/>
      <c r="AC138" s="1126"/>
      <c r="AD138" s="1126"/>
      <c r="AE138" s="1126"/>
      <c r="AF138" s="1273"/>
      <c r="AG138" s="1273"/>
    </row>
    <row r="139">
      <c r="A139" s="1264"/>
      <c r="B139" s="1265"/>
      <c r="C139" s="1266"/>
      <c r="D139" s="1267"/>
      <c r="E139" s="1268"/>
      <c r="F139" s="1269"/>
      <c r="G139" s="1265"/>
      <c r="H139" s="1126"/>
      <c r="I139" s="103"/>
      <c r="J139" s="103"/>
      <c r="K139" s="1126"/>
      <c r="L139" s="1126"/>
      <c r="M139" s="1126"/>
      <c r="N139" s="1126"/>
      <c r="O139" s="1126"/>
      <c r="P139" s="1126"/>
      <c r="Q139" s="1126"/>
      <c r="R139" s="1125"/>
      <c r="S139" s="1126"/>
      <c r="T139" s="1126"/>
      <c r="U139" s="1126"/>
      <c r="V139" s="1126"/>
      <c r="W139" s="1126"/>
      <c r="X139" s="1126"/>
      <c r="Y139" s="1126"/>
      <c r="Z139" s="1126"/>
      <c r="AA139" s="1126"/>
      <c r="AB139" s="1126"/>
      <c r="AC139" s="1126"/>
      <c r="AD139" s="1126"/>
      <c r="AE139" s="1126"/>
      <c r="AF139" s="1273"/>
      <c r="AG139" s="1273"/>
    </row>
    <row r="140">
      <c r="A140" s="1264"/>
      <c r="B140" s="1265"/>
      <c r="C140" s="1266"/>
      <c r="D140" s="1267"/>
      <c r="E140" s="1268"/>
      <c r="F140" s="1269"/>
      <c r="G140" s="1265"/>
      <c r="H140" s="1126"/>
      <c r="I140" s="103"/>
      <c r="J140" s="103"/>
      <c r="K140" s="1126"/>
      <c r="L140" s="1126"/>
      <c r="M140" s="1126"/>
      <c r="N140" s="1126"/>
      <c r="O140" s="1126"/>
      <c r="P140" s="1126"/>
      <c r="Q140" s="1126"/>
      <c r="R140" s="1125"/>
      <c r="S140" s="1126"/>
      <c r="T140" s="1126"/>
      <c r="U140" s="1126"/>
      <c r="V140" s="1126"/>
      <c r="W140" s="1126"/>
      <c r="X140" s="1126"/>
      <c r="Y140" s="1126"/>
      <c r="Z140" s="1126"/>
      <c r="AA140" s="1126"/>
      <c r="AB140" s="1126"/>
      <c r="AC140" s="1126"/>
      <c r="AD140" s="1126"/>
      <c r="AE140" s="112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2448</v>
      </c>
      <c r="F2" s="1305" t="s">
        <v>7964</v>
      </c>
      <c r="G2" s="1305" t="s">
        <v>7965</v>
      </c>
      <c r="H2" s="1306" t="s">
        <v>7966</v>
      </c>
      <c r="I2" s="1306" t="s">
        <v>4528</v>
      </c>
      <c r="J2" s="1307" t="s">
        <v>7967</v>
      </c>
      <c r="K2" s="1307" t="s">
        <v>781</v>
      </c>
      <c r="L2" s="1307" t="s">
        <v>232</v>
      </c>
      <c r="M2" s="1307" t="s">
        <v>7968</v>
      </c>
      <c r="N2" s="1307" t="s">
        <v>7969</v>
      </c>
      <c r="O2" s="1307" t="s">
        <v>7970</v>
      </c>
      <c r="P2" s="1307" t="s">
        <v>1088</v>
      </c>
      <c r="Q2" s="1308" t="s">
        <v>7971</v>
      </c>
      <c r="R2" s="1308" t="s">
        <v>4536</v>
      </c>
      <c r="S2" s="1308" t="s">
        <v>7972</v>
      </c>
      <c r="T2" s="1308" t="s">
        <v>7973</v>
      </c>
      <c r="U2" s="1308" t="s">
        <v>7974</v>
      </c>
      <c r="V2" s="1308" t="s">
        <v>7975</v>
      </c>
      <c r="W2" s="1309" t="s">
        <v>7976</v>
      </c>
      <c r="X2" s="1310" t="s">
        <v>6467</v>
      </c>
      <c r="Y2" s="1310" t="s">
        <v>5270</v>
      </c>
      <c r="Z2" s="1310" t="s">
        <v>3085</v>
      </c>
      <c r="AA2" s="1310" t="s">
        <v>3100</v>
      </c>
      <c r="AB2" s="1310" t="s">
        <v>7977</v>
      </c>
      <c r="AC2" s="1310" t="s">
        <v>5740</v>
      </c>
      <c r="AD2" s="1305" t="s">
        <v>762</v>
      </c>
      <c r="AE2" s="1305" t="s">
        <v>3773</v>
      </c>
      <c r="AF2" s="1311" t="s">
        <v>7978</v>
      </c>
      <c r="AG2" s="1311" t="s">
        <v>7979</v>
      </c>
      <c r="AH2" s="1311" t="s">
        <v>3481</v>
      </c>
      <c r="AI2" s="1311" t="s">
        <v>4936</v>
      </c>
      <c r="AJ2" s="1311" t="s">
        <v>7980</v>
      </c>
      <c r="AK2" s="1311" t="s">
        <v>7102</v>
      </c>
      <c r="AL2" s="1311" t="s">
        <v>7981</v>
      </c>
      <c r="AM2" s="1312" t="s">
        <v>3651</v>
      </c>
      <c r="AN2" s="1312" t="s">
        <v>7982</v>
      </c>
      <c r="AO2" s="1312" t="s">
        <v>5520</v>
      </c>
      <c r="AP2" s="1312" t="s">
        <v>7983</v>
      </c>
      <c r="AQ2" s="1312" t="s">
        <v>7984</v>
      </c>
      <c r="AR2" s="1312" t="s">
        <v>3283</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2888</v>
      </c>
      <c r="F3" s="1305" t="s">
        <v>7990</v>
      </c>
      <c r="G3" s="1305" t="s">
        <v>7991</v>
      </c>
      <c r="H3" s="1306" t="s">
        <v>7992</v>
      </c>
      <c r="I3" s="1306" t="s">
        <v>7993</v>
      </c>
      <c r="J3" s="1307" t="s">
        <v>7994</v>
      </c>
      <c r="K3" s="1307" t="s">
        <v>7089</v>
      </c>
      <c r="L3" s="1307" t="s">
        <v>2896</v>
      </c>
      <c r="M3" s="1307" t="s">
        <v>7214</v>
      </c>
      <c r="N3" s="1307" t="s">
        <v>3474</v>
      </c>
      <c r="O3" s="1307" t="s">
        <v>7995</v>
      </c>
      <c r="P3" s="1307" t="s">
        <v>5176</v>
      </c>
      <c r="Q3" s="1308" t="s">
        <v>7996</v>
      </c>
      <c r="R3" s="1308" t="s">
        <v>6763</v>
      </c>
      <c r="S3" s="1308" t="s">
        <v>7997</v>
      </c>
      <c r="T3" s="1308" t="s">
        <v>7998</v>
      </c>
      <c r="U3" s="1308" t="s">
        <v>7307</v>
      </c>
      <c r="V3" s="1308" t="s">
        <v>7999</v>
      </c>
      <c r="W3" s="1310" t="s">
        <v>8000</v>
      </c>
      <c r="X3" s="1310" t="s">
        <v>2450</v>
      </c>
      <c r="Y3" s="1310" t="s">
        <v>5543</v>
      </c>
      <c r="Z3" s="1310" t="s">
        <v>8001</v>
      </c>
      <c r="AA3" s="1310" t="s">
        <v>6929</v>
      </c>
      <c r="AB3" s="1310" t="s">
        <v>7060</v>
      </c>
      <c r="AC3" s="1310" t="s">
        <v>4742</v>
      </c>
      <c r="AD3" s="1305" t="s">
        <v>8002</v>
      </c>
      <c r="AE3" s="1305" t="s">
        <v>8003</v>
      </c>
      <c r="AF3" s="1311" t="s">
        <v>8004</v>
      </c>
      <c r="AG3" s="1311" t="s">
        <v>8005</v>
      </c>
      <c r="AH3" s="1311" t="s">
        <v>2603</v>
      </c>
      <c r="AI3" s="1311" t="s">
        <v>8006</v>
      </c>
      <c r="AJ3" s="1311" t="s">
        <v>8007</v>
      </c>
      <c r="AK3" s="1311" t="s">
        <v>8008</v>
      </c>
      <c r="AL3" s="1311" t="s">
        <v>3704</v>
      </c>
      <c r="AM3" s="1312" t="s">
        <v>8009</v>
      </c>
      <c r="AN3" s="1312" t="s">
        <v>8010</v>
      </c>
      <c r="AO3" s="1312" t="s">
        <v>8011</v>
      </c>
      <c r="AP3" s="1312" t="s">
        <v>8012</v>
      </c>
      <c r="AQ3" s="1312" t="s">
        <v>8013</v>
      </c>
      <c r="AR3" s="1312" t="s">
        <v>2277</v>
      </c>
      <c r="AS3" s="1312" t="s">
        <v>4876</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3466</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5753</v>
      </c>
      <c r="AD4" s="1305" t="s">
        <v>8040</v>
      </c>
      <c r="AE4" s="1305" t="s">
        <v>2426</v>
      </c>
      <c r="AF4" s="1311" t="s">
        <v>2325</v>
      </c>
      <c r="AG4" s="1311" t="s">
        <v>4278</v>
      </c>
      <c r="AH4" s="1311" t="s">
        <v>4878</v>
      </c>
      <c r="AI4" s="1311" t="s">
        <v>8041</v>
      </c>
      <c r="AJ4" s="1311" t="s">
        <v>8042</v>
      </c>
      <c r="AK4" s="1311" t="s">
        <v>8043</v>
      </c>
      <c r="AL4" s="1311" t="s">
        <v>8044</v>
      </c>
      <c r="AM4" s="1312" t="s">
        <v>8045</v>
      </c>
      <c r="AN4" s="1312" t="s">
        <v>8046</v>
      </c>
      <c r="AO4" s="1312" t="s">
        <v>8047</v>
      </c>
      <c r="AP4" s="1312" t="s">
        <v>8048</v>
      </c>
      <c r="AQ4" s="1312" t="s">
        <v>8049</v>
      </c>
      <c r="AR4" s="1312" t="s">
        <v>6044</v>
      </c>
      <c r="AS4" s="1312" t="s">
        <v>5018</v>
      </c>
      <c r="AT4" s="1313" t="s">
        <v>8050</v>
      </c>
      <c r="AU4" s="1314" t="s">
        <v>8051</v>
      </c>
      <c r="AV4" s="1320" t="str">
        <f t="shared" si="1"/>
        <v>2:33</v>
      </c>
    </row>
    <row r="5" ht="15.75" customHeight="1">
      <c r="A5" s="1321" t="s">
        <v>432</v>
      </c>
      <c r="B5" s="1322" t="s">
        <v>7962</v>
      </c>
      <c r="C5" s="1323">
        <v>0.0493287037037037</v>
      </c>
      <c r="D5" s="1324" t="s">
        <v>7963</v>
      </c>
      <c r="E5" s="1325" t="s">
        <v>2448</v>
      </c>
      <c r="F5" s="1326" t="s">
        <v>8052</v>
      </c>
      <c r="G5" s="1327" t="s">
        <v>8053</v>
      </c>
      <c r="H5" s="1327" t="s">
        <v>8054</v>
      </c>
      <c r="I5" s="1325" t="s">
        <v>4528</v>
      </c>
      <c r="J5" s="1325" t="s">
        <v>7967</v>
      </c>
      <c r="K5" s="1325" t="s">
        <v>781</v>
      </c>
      <c r="L5" s="1326" t="s">
        <v>8055</v>
      </c>
      <c r="M5" s="1327" t="s">
        <v>8056</v>
      </c>
      <c r="N5" s="1326" t="s">
        <v>8057</v>
      </c>
      <c r="O5" s="1325" t="s">
        <v>7970</v>
      </c>
      <c r="P5" s="1325" t="s">
        <v>1088</v>
      </c>
      <c r="Q5" s="1325" t="s">
        <v>7971</v>
      </c>
      <c r="R5" s="1325" t="s">
        <v>4536</v>
      </c>
      <c r="S5" s="1328" t="s">
        <v>7967</v>
      </c>
      <c r="T5" s="1325" t="s">
        <v>7973</v>
      </c>
      <c r="U5" s="1325" t="s">
        <v>7974</v>
      </c>
      <c r="V5" s="1329" t="s">
        <v>7777</v>
      </c>
      <c r="W5" s="1325" t="s">
        <v>7976</v>
      </c>
      <c r="X5" s="1325" t="s">
        <v>6467</v>
      </c>
      <c r="Y5" s="1330">
        <v>46.72</v>
      </c>
      <c r="Z5" s="1331" t="s">
        <v>3085</v>
      </c>
      <c r="AA5" s="1325" t="s">
        <v>3100</v>
      </c>
      <c r="AB5" s="1325" t="s">
        <v>7977</v>
      </c>
      <c r="AC5" s="1327" t="s">
        <v>5159</v>
      </c>
      <c r="AD5" s="1327" t="s">
        <v>6909</v>
      </c>
      <c r="AE5" s="1332" t="s">
        <v>3773</v>
      </c>
      <c r="AF5" s="1330" t="s">
        <v>8058</v>
      </c>
      <c r="AG5" s="1329" t="s">
        <v>8059</v>
      </c>
      <c r="AH5" s="1325" t="s">
        <v>3481</v>
      </c>
      <c r="AI5" s="1327" t="s">
        <v>5594</v>
      </c>
      <c r="AJ5" s="1325" t="s">
        <v>7980</v>
      </c>
      <c r="AK5" s="1330" t="s">
        <v>8060</v>
      </c>
      <c r="AL5" s="1332" t="s">
        <v>7981</v>
      </c>
      <c r="AM5" s="1325" t="s">
        <v>3651</v>
      </c>
      <c r="AN5" s="1329" t="s">
        <v>3855</v>
      </c>
      <c r="AO5" s="1329" t="s">
        <v>6852</v>
      </c>
      <c r="AP5" s="1329" t="s">
        <v>8061</v>
      </c>
      <c r="AQ5" s="1332" t="s">
        <v>7984</v>
      </c>
      <c r="AR5" s="1329" t="s">
        <v>8062</v>
      </c>
      <c r="AS5" s="1329" t="s">
        <v>3308</v>
      </c>
      <c r="AT5" s="1329" t="s">
        <v>8063</v>
      </c>
      <c r="AU5" s="1333" t="s">
        <v>7986</v>
      </c>
      <c r="AV5" s="1334" t="str">
        <f t="shared" si="1"/>
        <v>2:15</v>
      </c>
      <c r="AW5" s="1335"/>
    </row>
    <row r="6">
      <c r="A6" s="1336" t="s">
        <v>5986</v>
      </c>
      <c r="B6" s="1337" t="s">
        <v>7962</v>
      </c>
      <c r="C6" s="1338" t="s">
        <v>8064</v>
      </c>
      <c r="D6" s="1339" t="s">
        <v>8065</v>
      </c>
      <c r="E6" s="1331" t="s">
        <v>8066</v>
      </c>
      <c r="F6" s="1331" t="s">
        <v>8067</v>
      </c>
      <c r="G6" s="1331" t="s">
        <v>8068</v>
      </c>
      <c r="H6" s="1340" t="s">
        <v>7174</v>
      </c>
      <c r="I6" s="1338" t="s">
        <v>6321</v>
      </c>
      <c r="J6" s="1338" t="s">
        <v>1744</v>
      </c>
      <c r="K6" s="1331" t="s">
        <v>7050</v>
      </c>
      <c r="L6" s="1338" t="s">
        <v>8069</v>
      </c>
      <c r="M6" s="1341" t="s">
        <v>8070</v>
      </c>
      <c r="N6" s="1331" t="s">
        <v>1611</v>
      </c>
      <c r="O6" s="1331" t="s">
        <v>7995</v>
      </c>
      <c r="P6" s="1331" t="s">
        <v>3645</v>
      </c>
      <c r="Q6" s="1338" t="s">
        <v>8071</v>
      </c>
      <c r="R6" s="1342" t="s">
        <v>7024</v>
      </c>
      <c r="S6" s="1343" t="s">
        <v>204</v>
      </c>
      <c r="T6" s="1331" t="s">
        <v>3817</v>
      </c>
      <c r="U6" s="1344" t="s">
        <v>8072</v>
      </c>
      <c r="V6" s="1341" t="s">
        <v>3964</v>
      </c>
      <c r="W6" s="1331" t="s">
        <v>4094</v>
      </c>
      <c r="X6" s="1331" t="s">
        <v>5690</v>
      </c>
      <c r="Y6" s="1331" t="s">
        <v>8073</v>
      </c>
      <c r="Z6" s="1331" t="s">
        <v>8074</v>
      </c>
      <c r="AA6" s="1345" t="s">
        <v>8075</v>
      </c>
      <c r="AB6" s="1338" t="s">
        <v>3463</v>
      </c>
      <c r="AC6" s="1331" t="s">
        <v>3995</v>
      </c>
      <c r="AD6" s="1338" t="s">
        <v>8076</v>
      </c>
      <c r="AE6" s="1338" t="s">
        <v>8077</v>
      </c>
      <c r="AF6" s="1338" t="s">
        <v>8078</v>
      </c>
      <c r="AG6" s="1338" t="s">
        <v>8079</v>
      </c>
      <c r="AH6" s="1331" t="s">
        <v>8080</v>
      </c>
      <c r="AI6" s="1338" t="s">
        <v>8081</v>
      </c>
      <c r="AJ6" s="1338" t="s">
        <v>8082</v>
      </c>
      <c r="AK6" s="1331" t="s">
        <v>8083</v>
      </c>
      <c r="AL6" s="1331" t="s">
        <v>2391</v>
      </c>
      <c r="AM6" s="1331" t="s">
        <v>7736</v>
      </c>
      <c r="AN6" s="1344" t="s">
        <v>6481</v>
      </c>
      <c r="AO6" s="1338" t="s">
        <v>8084</v>
      </c>
      <c r="AP6" s="1346" t="s">
        <v>6979</v>
      </c>
      <c r="AQ6" s="1331" t="s">
        <v>4944</v>
      </c>
      <c r="AR6" s="1331" t="s">
        <v>8085</v>
      </c>
      <c r="AS6" s="1331" t="s">
        <v>884</v>
      </c>
      <c r="AT6" s="1338" t="s">
        <v>8086</v>
      </c>
      <c r="AU6" s="1338" t="s">
        <v>8087</v>
      </c>
      <c r="AV6" s="1338" t="str">
        <f t="shared" si="1"/>
        <v>2:46</v>
      </c>
      <c r="AW6" s="1347" t="s">
        <v>8088</v>
      </c>
    </row>
    <row r="7" ht="15.75" customHeight="1">
      <c r="A7" s="1250" t="s">
        <v>5996</v>
      </c>
      <c r="B7" s="1322" t="s">
        <v>7962</v>
      </c>
      <c r="C7" s="1348">
        <v>0.049444444444444444</v>
      </c>
      <c r="D7" s="1349" t="s">
        <v>8089</v>
      </c>
      <c r="E7" s="1350" t="str">
        <f>HYPERLINK("https://www.twitch.tv/videos/570947817","1:12.27")</f>
        <v>1:12.27</v>
      </c>
      <c r="F7" s="1338" t="s">
        <v>8090</v>
      </c>
      <c r="G7" s="1351" t="s">
        <v>7965</v>
      </c>
      <c r="H7" s="1338" t="s">
        <v>8091</v>
      </c>
      <c r="I7" s="1338" t="s">
        <v>2594</v>
      </c>
      <c r="J7" s="1349" t="s">
        <v>8092</v>
      </c>
      <c r="K7" s="1338" t="s">
        <v>3219</v>
      </c>
      <c r="L7" s="1338" t="s">
        <v>3700</v>
      </c>
      <c r="M7" s="1338" t="s">
        <v>5948</v>
      </c>
      <c r="N7" s="1352" t="s">
        <v>8093</v>
      </c>
      <c r="O7" s="1338" t="s">
        <v>8094</v>
      </c>
      <c r="P7" s="1334" t="s">
        <v>6532</v>
      </c>
      <c r="Q7" s="1352" t="s">
        <v>8095</v>
      </c>
      <c r="R7" s="1338" t="s">
        <v>6801</v>
      </c>
      <c r="S7" s="1338" t="s">
        <v>3063</v>
      </c>
      <c r="T7" s="1334" t="s">
        <v>4599</v>
      </c>
      <c r="U7" s="1338" t="s">
        <v>8096</v>
      </c>
      <c r="V7" s="1338" t="s">
        <v>4851</v>
      </c>
      <c r="W7" s="1353" t="s">
        <v>8097</v>
      </c>
      <c r="X7" s="1334" t="s">
        <v>8098</v>
      </c>
      <c r="Y7" s="1354" t="s">
        <v>8099</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6987</v>
      </c>
      <c r="AL7" s="1338" t="s">
        <v>8104</v>
      </c>
      <c r="AM7" s="1352" t="s">
        <v>1704</v>
      </c>
      <c r="AN7" s="1352" t="s">
        <v>2305</v>
      </c>
      <c r="AO7" s="1355" t="s">
        <v>5520</v>
      </c>
      <c r="AP7" s="1338" t="s">
        <v>8105</v>
      </c>
      <c r="AQ7" s="1334" t="s">
        <v>8106</v>
      </c>
      <c r="AR7" s="1351" t="s">
        <v>3283</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5028</v>
      </c>
      <c r="I8" s="1329" t="s">
        <v>1248</v>
      </c>
      <c r="J8" s="1361" t="s">
        <v>8113</v>
      </c>
      <c r="K8" s="1329" t="s">
        <v>6310</v>
      </c>
      <c r="L8" s="1325" t="s">
        <v>232</v>
      </c>
      <c r="M8" s="1361" t="s">
        <v>8114</v>
      </c>
      <c r="N8" s="1325" t="s">
        <v>7969</v>
      </c>
      <c r="O8" s="1362" t="s">
        <v>8115</v>
      </c>
      <c r="P8" s="1329" t="s">
        <v>5938</v>
      </c>
      <c r="Q8" s="1329" t="s">
        <v>8116</v>
      </c>
      <c r="R8" s="1329" t="s">
        <v>8117</v>
      </c>
      <c r="S8" s="1329" t="s">
        <v>8118</v>
      </c>
      <c r="T8" s="1329" t="s">
        <v>3762</v>
      </c>
      <c r="U8" s="1329" t="s">
        <v>8119</v>
      </c>
      <c r="V8" s="1340" t="s">
        <v>8120</v>
      </c>
      <c r="W8" s="1363" t="s">
        <v>8121</v>
      </c>
      <c r="X8" s="1329" t="s">
        <v>8122</v>
      </c>
      <c r="Y8" s="1364" t="str">
        <f>HYPERLINK("https://www.twitch.tv/videos/578211232","46.63")</f>
        <v>46.63</v>
      </c>
      <c r="Z8" s="1365" t="s">
        <v>306</v>
      </c>
      <c r="AA8" s="1327" t="s">
        <v>8123</v>
      </c>
      <c r="AB8" s="1325" t="s">
        <v>7977</v>
      </c>
      <c r="AC8" s="1329" t="s">
        <v>5157</v>
      </c>
      <c r="AD8" s="1329" t="s">
        <v>8124</v>
      </c>
      <c r="AE8" s="1330" t="s">
        <v>8125</v>
      </c>
      <c r="AF8" s="1327" t="s">
        <v>8126</v>
      </c>
      <c r="AG8" s="1332" t="s">
        <v>7979</v>
      </c>
      <c r="AH8" s="1329" t="s">
        <v>8127</v>
      </c>
      <c r="AI8" s="1340" t="s">
        <v>8128</v>
      </c>
      <c r="AJ8" s="1330" t="s">
        <v>8129</v>
      </c>
      <c r="AK8" s="1329" t="s">
        <v>1100</v>
      </c>
      <c r="AL8" s="1329" t="s">
        <v>4831</v>
      </c>
      <c r="AM8" s="1329" t="s">
        <v>3762</v>
      </c>
      <c r="AN8" s="1366" t="s">
        <v>7982</v>
      </c>
      <c r="AO8" s="1329" t="s">
        <v>8062</v>
      </c>
      <c r="AP8" s="1329" t="s">
        <v>8130</v>
      </c>
      <c r="AQ8" s="1329" t="s">
        <v>8131</v>
      </c>
      <c r="AR8" s="1329" t="s">
        <v>4195</v>
      </c>
      <c r="AS8" s="1329" t="s">
        <v>8132</v>
      </c>
      <c r="AT8" s="1367" t="s">
        <v>7985</v>
      </c>
      <c r="AU8" s="1368" t="s">
        <v>8133</v>
      </c>
      <c r="AV8" s="1334" t="str">
        <f t="shared" si="1"/>
        <v>2:59</v>
      </c>
      <c r="AW8" s="1369"/>
    </row>
    <row r="9" ht="15.75" customHeight="1">
      <c r="A9" s="1336" t="s">
        <v>5995</v>
      </c>
      <c r="B9" s="1322" t="s">
        <v>7962</v>
      </c>
      <c r="C9" s="1348">
        <v>0.04967592592592593</v>
      </c>
      <c r="D9" s="1340" t="s">
        <v>8134</v>
      </c>
      <c r="E9" s="1338" t="s">
        <v>889</v>
      </c>
      <c r="F9" s="1338" t="s">
        <v>3942</v>
      </c>
      <c r="G9" s="1338" t="s">
        <v>8135</v>
      </c>
      <c r="H9" s="1340" t="s">
        <v>8136</v>
      </c>
      <c r="I9" s="1338" t="s">
        <v>8137</v>
      </c>
      <c r="J9" s="1338" t="s">
        <v>8138</v>
      </c>
      <c r="K9" s="1338" t="s">
        <v>8139</v>
      </c>
      <c r="L9" s="1338" t="s">
        <v>4017</v>
      </c>
      <c r="M9" s="1338" t="s">
        <v>3741</v>
      </c>
      <c r="N9" s="1338" t="s">
        <v>2212</v>
      </c>
      <c r="O9" s="1338" t="s">
        <v>8140</v>
      </c>
      <c r="P9" s="1338" t="s">
        <v>8137</v>
      </c>
      <c r="Q9" s="1338" t="s">
        <v>8141</v>
      </c>
      <c r="R9" s="1338" t="s">
        <v>1181</v>
      </c>
      <c r="S9" s="1370" t="s">
        <v>8142</v>
      </c>
      <c r="T9" s="1338" t="s">
        <v>7089</v>
      </c>
      <c r="U9" s="1338" t="s">
        <v>8143</v>
      </c>
      <c r="V9" s="1338" t="s">
        <v>8144</v>
      </c>
      <c r="W9" s="1338" t="s">
        <v>8145</v>
      </c>
      <c r="X9" s="1338" t="s">
        <v>983</v>
      </c>
      <c r="Y9" s="1338" t="s">
        <v>6540</v>
      </c>
      <c r="Z9" s="1338" t="s">
        <v>8146</v>
      </c>
      <c r="AA9" s="1338" t="s">
        <v>8147</v>
      </c>
      <c r="AB9" s="1338" t="s">
        <v>1702</v>
      </c>
      <c r="AC9" s="1338" t="s">
        <v>758</v>
      </c>
      <c r="AD9" s="1338" t="s">
        <v>8148</v>
      </c>
      <c r="AE9" s="1338" t="s">
        <v>5952</v>
      </c>
      <c r="AF9" s="1352" t="s">
        <v>8149</v>
      </c>
      <c r="AG9" s="1338" t="s">
        <v>8150</v>
      </c>
      <c r="AH9" s="1338" t="s">
        <v>4442</v>
      </c>
      <c r="AI9" s="1338" t="s">
        <v>2663</v>
      </c>
      <c r="AJ9" s="1338" t="s">
        <v>8151</v>
      </c>
      <c r="AK9" s="1338" t="s">
        <v>3701</v>
      </c>
      <c r="AL9" s="1338" t="s">
        <v>8152</v>
      </c>
      <c r="AM9" s="1338" t="s">
        <v>8153</v>
      </c>
      <c r="AN9" s="1340" t="s">
        <v>8055</v>
      </c>
      <c r="AO9" s="1338" t="s">
        <v>8154</v>
      </c>
      <c r="AP9" s="1338" t="s">
        <v>8155</v>
      </c>
      <c r="AQ9" s="1352" t="s">
        <v>8156</v>
      </c>
      <c r="AR9" s="1338" t="s">
        <v>8157</v>
      </c>
      <c r="AS9" s="1338" t="s">
        <v>6529</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5457</v>
      </c>
      <c r="J10" s="1377" t="s">
        <v>8165</v>
      </c>
      <c r="K10" s="1377" t="s">
        <v>3864</v>
      </c>
      <c r="L10" s="1377" t="s">
        <v>4306</v>
      </c>
      <c r="M10" s="1377" t="s">
        <v>8166</v>
      </c>
      <c r="N10" s="1377" t="s">
        <v>2277</v>
      </c>
      <c r="O10" s="1377" t="s">
        <v>8167</v>
      </c>
      <c r="P10" s="1377" t="s">
        <v>8168</v>
      </c>
      <c r="Q10" s="1378" t="s">
        <v>8169</v>
      </c>
      <c r="R10" s="1379" t="s">
        <v>8170</v>
      </c>
      <c r="S10" s="1380" t="s">
        <v>1692</v>
      </c>
      <c r="T10" s="1379" t="s">
        <v>8171</v>
      </c>
      <c r="U10" s="1378" t="s">
        <v>6786</v>
      </c>
      <c r="V10" s="1379" t="s">
        <v>7456</v>
      </c>
      <c r="W10" s="1345" t="s">
        <v>8172</v>
      </c>
      <c r="X10" s="1345" t="s">
        <v>3790</v>
      </c>
      <c r="Y10" s="1345" t="s">
        <v>3827</v>
      </c>
      <c r="Z10" s="1345" t="s">
        <v>8173</v>
      </c>
      <c r="AA10" s="1345" t="s">
        <v>8059</v>
      </c>
      <c r="AB10" s="1345" t="s">
        <v>4001</v>
      </c>
      <c r="AC10" s="1345" t="s">
        <v>1010</v>
      </c>
      <c r="AD10" s="1374" t="s">
        <v>8174</v>
      </c>
      <c r="AE10" s="1374" t="s">
        <v>4974</v>
      </c>
      <c r="AF10" s="1381" t="s">
        <v>8175</v>
      </c>
      <c r="AG10" s="1381" t="s">
        <v>6461</v>
      </c>
      <c r="AH10" s="1381" t="s">
        <v>4984</v>
      </c>
      <c r="AI10" s="1381" t="s">
        <v>8176</v>
      </c>
      <c r="AJ10" s="1381" t="s">
        <v>8177</v>
      </c>
      <c r="AK10" s="1381" t="s">
        <v>8178</v>
      </c>
      <c r="AL10" s="1381" t="s">
        <v>2210</v>
      </c>
      <c r="AM10" s="1382" t="s">
        <v>8024</v>
      </c>
      <c r="AN10" s="1383" t="s">
        <v>4306</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5930</v>
      </c>
      <c r="B11" s="1337" t="s">
        <v>7962</v>
      </c>
      <c r="C11" s="1385">
        <v>0.04972222222222222</v>
      </c>
      <c r="D11" s="1340" t="s">
        <v>8186</v>
      </c>
      <c r="E11" s="1386" t="s">
        <v>5902</v>
      </c>
      <c r="F11" s="1386" t="s">
        <v>8187</v>
      </c>
      <c r="G11" s="1386" t="s">
        <v>8188</v>
      </c>
      <c r="H11" s="1386" t="s">
        <v>8189</v>
      </c>
      <c r="I11" s="1386">
        <v>47.85</v>
      </c>
      <c r="J11" s="1386" t="s">
        <v>8190</v>
      </c>
      <c r="K11" s="1386" t="s">
        <v>6049</v>
      </c>
      <c r="L11" s="1386">
        <v>56.42</v>
      </c>
      <c r="M11" s="1386" t="s">
        <v>4856</v>
      </c>
      <c r="N11" s="1386" t="s">
        <v>8191</v>
      </c>
      <c r="O11" s="1386" t="s">
        <v>8192</v>
      </c>
      <c r="P11" s="1386">
        <v>47.98</v>
      </c>
      <c r="Q11" s="1386" t="s">
        <v>8193</v>
      </c>
      <c r="R11" s="1386" t="s">
        <v>8194</v>
      </c>
      <c r="S11" s="1386" t="s">
        <v>8195</v>
      </c>
      <c r="T11" s="1386" t="s">
        <v>8196</v>
      </c>
      <c r="U11" s="1386" t="s">
        <v>8197</v>
      </c>
      <c r="V11" s="1386">
        <v>59.45</v>
      </c>
      <c r="W11" s="1386" t="s">
        <v>6232</v>
      </c>
      <c r="X11" s="1386" t="s">
        <v>8198</v>
      </c>
      <c r="Y11" s="1386">
        <v>47.2</v>
      </c>
      <c r="Z11" s="1386" t="s">
        <v>3694</v>
      </c>
      <c r="AA11" s="1386" t="s">
        <v>8199</v>
      </c>
      <c r="AB11" s="1386" t="s">
        <v>4271</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2501</v>
      </c>
      <c r="J12" s="1329" t="s">
        <v>8216</v>
      </c>
      <c r="K12" s="1329" t="s">
        <v>8217</v>
      </c>
      <c r="L12" s="1329" t="s">
        <v>3232</v>
      </c>
      <c r="M12" s="1329" t="s">
        <v>7057</v>
      </c>
      <c r="N12" s="1329" t="s">
        <v>8218</v>
      </c>
      <c r="O12" s="1329" t="s">
        <v>4607</v>
      </c>
      <c r="P12" s="1329" t="s">
        <v>5274</v>
      </c>
      <c r="Q12" s="1329" t="s">
        <v>4614</v>
      </c>
      <c r="R12" s="1329" t="s">
        <v>8219</v>
      </c>
      <c r="S12" s="1325" t="s">
        <v>2382</v>
      </c>
      <c r="T12" s="1329" t="s">
        <v>2085</v>
      </c>
      <c r="U12" s="1329" t="s">
        <v>8105</v>
      </c>
      <c r="V12" s="1329" t="s">
        <v>5025</v>
      </c>
      <c r="W12" s="1329" t="s">
        <v>1720</v>
      </c>
      <c r="X12" s="1329" t="s">
        <v>8220</v>
      </c>
      <c r="Y12" s="1329" t="s">
        <v>8221</v>
      </c>
      <c r="Z12" s="1325" t="s">
        <v>8222</v>
      </c>
      <c r="AA12" s="1329" t="s">
        <v>8223</v>
      </c>
      <c r="AB12" s="1329" t="s">
        <v>7143</v>
      </c>
      <c r="AC12" s="1329" t="s">
        <v>2931</v>
      </c>
      <c r="AD12" s="1329" t="s">
        <v>5534</v>
      </c>
      <c r="AE12" s="1330">
        <v>47.81</v>
      </c>
      <c r="AF12" s="1329" t="s">
        <v>8224</v>
      </c>
      <c r="AG12" s="1329" t="s">
        <v>8225</v>
      </c>
      <c r="AH12" s="1329" t="s">
        <v>747</v>
      </c>
      <c r="AI12" s="1329" t="s">
        <v>1919</v>
      </c>
      <c r="AJ12" s="1329" t="s">
        <v>8226</v>
      </c>
      <c r="AK12" s="1329" t="s">
        <v>1511</v>
      </c>
      <c r="AL12" s="1329" t="s">
        <v>8227</v>
      </c>
      <c r="AM12" s="1329" t="s">
        <v>4137</v>
      </c>
      <c r="AN12" s="1329" t="s">
        <v>8228</v>
      </c>
      <c r="AO12" s="1329" t="s">
        <v>8229</v>
      </c>
      <c r="AP12" s="1329" t="s">
        <v>8230</v>
      </c>
      <c r="AQ12" s="1329" t="s">
        <v>8231</v>
      </c>
      <c r="AR12" s="1329" t="s">
        <v>8232</v>
      </c>
      <c r="AS12" s="1329" t="s">
        <v>2752</v>
      </c>
      <c r="AT12" s="1329" t="s">
        <v>8233</v>
      </c>
      <c r="AU12" s="1368" t="s">
        <v>8234</v>
      </c>
      <c r="AV12" s="1368" t="str">
        <f t="shared" ref="AV12:AV29" si="2">TEXT(AU12-C12,"m:ss")</f>
        <v>2:14</v>
      </c>
      <c r="AW12" s="1391"/>
    </row>
    <row r="13" ht="15.75" customHeight="1">
      <c r="A13" s="1250" t="s">
        <v>5767</v>
      </c>
      <c r="B13" s="1392" t="s">
        <v>7962</v>
      </c>
      <c r="C13" s="1348">
        <v>0.04982638888888889</v>
      </c>
      <c r="D13" s="1393" t="s">
        <v>8235</v>
      </c>
      <c r="E13" s="1393" t="s">
        <v>4360</v>
      </c>
      <c r="F13" s="1393" t="s">
        <v>8236</v>
      </c>
      <c r="G13" s="1393" t="s">
        <v>8237</v>
      </c>
      <c r="H13" s="1393" t="s">
        <v>8238</v>
      </c>
      <c r="I13" s="1393" t="s">
        <v>5414</v>
      </c>
      <c r="J13" s="1393" t="s">
        <v>8239</v>
      </c>
      <c r="K13" s="1340" t="s">
        <v>8240</v>
      </c>
      <c r="L13" s="1393" t="s">
        <v>8241</v>
      </c>
      <c r="M13" s="1393" t="s">
        <v>8242</v>
      </c>
      <c r="N13" s="1393" t="s">
        <v>1753</v>
      </c>
      <c r="O13" s="1393" t="s">
        <v>8243</v>
      </c>
      <c r="P13" s="1340" t="s">
        <v>4560</v>
      </c>
      <c r="Q13" s="1393" t="s">
        <v>8244</v>
      </c>
      <c r="R13" s="1393" t="s">
        <v>1731</v>
      </c>
      <c r="S13" s="1393" t="s">
        <v>3063</v>
      </c>
      <c r="T13" s="1393" t="s">
        <v>8245</v>
      </c>
      <c r="U13" s="1393" t="s">
        <v>8246</v>
      </c>
      <c r="V13" s="1393" t="s">
        <v>6203</v>
      </c>
      <c r="W13" s="1393" t="s">
        <v>5145</v>
      </c>
      <c r="X13" s="1393" t="s">
        <v>8247</v>
      </c>
      <c r="Y13" s="1393" t="s">
        <v>4528</v>
      </c>
      <c r="Z13" s="1393" t="s">
        <v>6319</v>
      </c>
      <c r="AA13" s="1394" t="s">
        <v>8248</v>
      </c>
      <c r="AB13" s="1393" t="s">
        <v>5486</v>
      </c>
      <c r="AC13" s="1393" t="s">
        <v>960</v>
      </c>
      <c r="AD13" s="1393" t="s">
        <v>6941</v>
      </c>
      <c r="AE13" s="1393" t="s">
        <v>3564</v>
      </c>
      <c r="AF13" s="1393" t="s">
        <v>8249</v>
      </c>
      <c r="AG13" s="1393" t="s">
        <v>1440</v>
      </c>
      <c r="AH13" s="1340" t="s">
        <v>8250</v>
      </c>
      <c r="AI13" s="1393" t="s">
        <v>7650</v>
      </c>
      <c r="AJ13" s="1393" t="s">
        <v>8251</v>
      </c>
      <c r="AK13" s="1393" t="s">
        <v>8252</v>
      </c>
      <c r="AL13" s="1393" t="s">
        <v>3991</v>
      </c>
      <c r="AM13" s="1393" t="s">
        <v>6798</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5902</v>
      </c>
      <c r="F14" s="1374" t="s">
        <v>8187</v>
      </c>
      <c r="G14" s="1374" t="s">
        <v>8262</v>
      </c>
      <c r="H14" s="1401" t="s">
        <v>8189</v>
      </c>
      <c r="I14" s="1401" t="s">
        <v>8263</v>
      </c>
      <c r="J14" s="1377" t="s">
        <v>3246</v>
      </c>
      <c r="K14" s="1402" t="s">
        <v>8264</v>
      </c>
      <c r="L14" s="1377" t="s">
        <v>4674</v>
      </c>
      <c r="M14" s="1377" t="s">
        <v>4856</v>
      </c>
      <c r="N14" s="1377" t="s">
        <v>8265</v>
      </c>
      <c r="O14" s="1377" t="s">
        <v>8192</v>
      </c>
      <c r="P14" s="1340" t="s">
        <v>8266</v>
      </c>
      <c r="Q14" s="1379" t="s">
        <v>8267</v>
      </c>
      <c r="R14" s="1379" t="s">
        <v>8194</v>
      </c>
      <c r="S14" s="1379" t="s">
        <v>8195</v>
      </c>
      <c r="T14" s="1379" t="s">
        <v>8196</v>
      </c>
      <c r="U14" s="1379" t="s">
        <v>8268</v>
      </c>
      <c r="V14" s="1379" t="s">
        <v>1183</v>
      </c>
      <c r="W14" s="1345" t="s">
        <v>8269</v>
      </c>
      <c r="X14" s="1345" t="s">
        <v>5456</v>
      </c>
      <c r="Y14" s="1345" t="s">
        <v>4736</v>
      </c>
      <c r="Z14" s="1345" t="s">
        <v>3694</v>
      </c>
      <c r="AA14" s="1345" t="s">
        <v>8270</v>
      </c>
      <c r="AB14" s="1345" t="s">
        <v>4271</v>
      </c>
      <c r="AC14" s="1345" t="s">
        <v>5440</v>
      </c>
      <c r="AD14" s="1374" t="s">
        <v>8174</v>
      </c>
      <c r="AE14" s="1374" t="s">
        <v>8077</v>
      </c>
      <c r="AF14" s="1381" t="s">
        <v>8201</v>
      </c>
      <c r="AG14" s="1381" t="s">
        <v>8202</v>
      </c>
      <c r="AH14" s="1381" t="s">
        <v>3599</v>
      </c>
      <c r="AI14" s="1381" t="s">
        <v>8203</v>
      </c>
      <c r="AJ14" s="1381" t="s">
        <v>8271</v>
      </c>
      <c r="AK14" s="1381" t="s">
        <v>8272</v>
      </c>
      <c r="AL14" s="1381" t="s">
        <v>8273</v>
      </c>
      <c r="AM14" s="1383" t="s">
        <v>4174</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5254</v>
      </c>
      <c r="J15" s="1377" t="s">
        <v>149</v>
      </c>
      <c r="K15" s="1407" t="s">
        <v>8280</v>
      </c>
      <c r="L15" s="1377" t="s">
        <v>8281</v>
      </c>
      <c r="M15" s="1377" t="s">
        <v>4746</v>
      </c>
      <c r="N15" s="1377" t="s">
        <v>8282</v>
      </c>
      <c r="O15" s="1407" t="s">
        <v>8283</v>
      </c>
      <c r="P15" s="1377" t="s">
        <v>8284</v>
      </c>
      <c r="Q15" s="1379" t="s">
        <v>3105</v>
      </c>
      <c r="R15" s="1408" t="s">
        <v>8285</v>
      </c>
      <c r="S15" s="1408" t="s">
        <v>8286</v>
      </c>
      <c r="T15" s="1408" t="s">
        <v>8287</v>
      </c>
      <c r="U15" s="1408" t="s">
        <v>8288</v>
      </c>
      <c r="V15" s="1379" t="s">
        <v>4541</v>
      </c>
      <c r="W15" s="1345" t="s">
        <v>8289</v>
      </c>
      <c r="X15" s="1409" t="s">
        <v>8290</v>
      </c>
      <c r="Y15" s="1345" t="s">
        <v>3306</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5400</v>
      </c>
      <c r="AQ15" s="1383" t="s">
        <v>8303</v>
      </c>
      <c r="AR15" s="1382" t="s">
        <v>155</v>
      </c>
      <c r="AS15" s="1382" t="s">
        <v>4123</v>
      </c>
      <c r="AT15" s="1407" t="s">
        <v>5922</v>
      </c>
      <c r="AU15" s="1411" t="s">
        <v>8304</v>
      </c>
      <c r="AV15" s="1334" t="str">
        <f t="shared" si="2"/>
        <v>2:22</v>
      </c>
      <c r="AW15" s="1369" t="s">
        <v>8305</v>
      </c>
    </row>
    <row r="16" ht="15.75" customHeight="1">
      <c r="A16" s="1250" t="s">
        <v>8306</v>
      </c>
      <c r="B16" s="1322" t="s">
        <v>7962</v>
      </c>
      <c r="C16" s="1348">
        <v>0.049965277777777775</v>
      </c>
      <c r="D16" s="1340" t="s">
        <v>8307</v>
      </c>
      <c r="E16" s="1338" t="s">
        <v>4217</v>
      </c>
      <c r="F16" s="1338" t="s">
        <v>8308</v>
      </c>
      <c r="G16" s="1338" t="s">
        <v>8309</v>
      </c>
      <c r="H16" s="1334" t="s">
        <v>8310</v>
      </c>
      <c r="I16" s="1338" t="s">
        <v>1248</v>
      </c>
      <c r="J16" s="1338" t="s">
        <v>378</v>
      </c>
      <c r="K16" s="1338" t="s">
        <v>8311</v>
      </c>
      <c r="L16" s="1338" t="s">
        <v>5033</v>
      </c>
      <c r="M16" s="1338" t="s">
        <v>5948</v>
      </c>
      <c r="N16" s="1338" t="s">
        <v>8312</v>
      </c>
      <c r="O16" s="1338" t="s">
        <v>2454</v>
      </c>
      <c r="P16" s="1334" t="s">
        <v>5274</v>
      </c>
      <c r="Q16" s="1338" t="s">
        <v>8313</v>
      </c>
      <c r="R16" s="1338" t="s">
        <v>5119</v>
      </c>
      <c r="S16" s="1338" t="s">
        <v>7176</v>
      </c>
      <c r="T16" s="1338" t="s">
        <v>7736</v>
      </c>
      <c r="U16" s="1338" t="s">
        <v>8314</v>
      </c>
      <c r="V16" s="1338" t="s">
        <v>4691</v>
      </c>
      <c r="W16" s="1338" t="s">
        <v>8315</v>
      </c>
      <c r="X16" s="1334" t="s">
        <v>6309</v>
      </c>
      <c r="Y16" s="1334" t="s">
        <v>5187</v>
      </c>
      <c r="Z16" s="1338" t="s">
        <v>8316</v>
      </c>
      <c r="AA16" s="1338" t="s">
        <v>8317</v>
      </c>
      <c r="AB16" s="1338" t="s">
        <v>8318</v>
      </c>
      <c r="AC16" s="1338" t="s">
        <v>785</v>
      </c>
      <c r="AD16" s="1338" t="s">
        <v>5285</v>
      </c>
      <c r="AE16" s="1338" t="s">
        <v>8319</v>
      </c>
      <c r="AF16" s="1338" t="s">
        <v>875</v>
      </c>
      <c r="AG16" s="1338" t="s">
        <v>8320</v>
      </c>
      <c r="AH16" s="1338" t="s">
        <v>8321</v>
      </c>
      <c r="AI16" s="1338" t="s">
        <v>688</v>
      </c>
      <c r="AJ16" s="1334" t="s">
        <v>8322</v>
      </c>
      <c r="AK16" s="1412" t="s">
        <v>7102</v>
      </c>
      <c r="AL16" s="1338" t="s">
        <v>4288</v>
      </c>
      <c r="AM16" s="1338" t="s">
        <v>3100</v>
      </c>
      <c r="AN16" s="1334" t="s">
        <v>7981</v>
      </c>
      <c r="AO16" s="1334" t="s">
        <v>6044</v>
      </c>
      <c r="AP16" s="1334" t="s">
        <v>8323</v>
      </c>
      <c r="AQ16" s="1412" t="s">
        <v>7984</v>
      </c>
      <c r="AR16" s="1334" t="s">
        <v>486</v>
      </c>
      <c r="AS16" s="1334" t="s">
        <v>5405</v>
      </c>
      <c r="AT16" s="1334" t="s">
        <v>8249</v>
      </c>
      <c r="AU16" s="1338" t="s">
        <v>8324</v>
      </c>
      <c r="AV16" s="1334" t="str">
        <f t="shared" si="2"/>
        <v>3:46</v>
      </c>
      <c r="AW16" s="1388" t="s">
        <v>7530</v>
      </c>
    </row>
    <row r="17" ht="15.75" customHeight="1">
      <c r="A17" s="1413" t="s">
        <v>5720</v>
      </c>
      <c r="B17" s="1322" t="s">
        <v>7962</v>
      </c>
      <c r="C17" s="1348">
        <v>0.05</v>
      </c>
      <c r="D17" s="1340" t="s">
        <v>8325</v>
      </c>
      <c r="E17" s="1338" t="s">
        <v>3741</v>
      </c>
      <c r="F17" s="1338" t="s">
        <v>8326</v>
      </c>
      <c r="G17" s="1334" t="s">
        <v>8327</v>
      </c>
      <c r="H17" s="1338" t="s">
        <v>8328</v>
      </c>
      <c r="I17" s="1334" t="s">
        <v>1709</v>
      </c>
      <c r="J17" s="1338" t="s">
        <v>3022</v>
      </c>
      <c r="K17" s="1338" t="s">
        <v>8329</v>
      </c>
      <c r="L17" s="1338" t="s">
        <v>4236</v>
      </c>
      <c r="M17" s="1338" t="s">
        <v>8330</v>
      </c>
      <c r="N17" s="1338" t="s">
        <v>8331</v>
      </c>
      <c r="O17" s="1338" t="s">
        <v>8332</v>
      </c>
      <c r="P17" s="1334" t="s">
        <v>3573</v>
      </c>
      <c r="Q17" s="1338" t="s">
        <v>8333</v>
      </c>
      <c r="R17" s="1338" t="s">
        <v>8334</v>
      </c>
      <c r="S17" s="1338" t="s">
        <v>4514</v>
      </c>
      <c r="T17" s="1338" t="s">
        <v>8335</v>
      </c>
      <c r="U17" s="1338" t="s">
        <v>8336</v>
      </c>
      <c r="V17" s="1338" t="s">
        <v>8337</v>
      </c>
      <c r="W17" s="1338" t="s">
        <v>8338</v>
      </c>
      <c r="X17" s="1338" t="s">
        <v>8339</v>
      </c>
      <c r="Y17" s="1338" t="s">
        <v>8340</v>
      </c>
      <c r="Z17" s="1338" t="s">
        <v>8341</v>
      </c>
      <c r="AA17" s="1338" t="s">
        <v>8342</v>
      </c>
      <c r="AB17" s="1338" t="s">
        <v>8343</v>
      </c>
      <c r="AC17" s="1334" t="s">
        <v>4656</v>
      </c>
      <c r="AD17" s="1338" t="s">
        <v>8344</v>
      </c>
      <c r="AE17" s="1334" t="s">
        <v>5176</v>
      </c>
      <c r="AF17" s="1412" t="s">
        <v>7978</v>
      </c>
      <c r="AG17" s="1338" t="s">
        <v>602</v>
      </c>
      <c r="AH17" s="1338" t="s">
        <v>6451</v>
      </c>
      <c r="AI17" s="1338" t="s">
        <v>194</v>
      </c>
      <c r="AJ17" s="1334" t="s">
        <v>8345</v>
      </c>
      <c r="AK17" s="1338" t="s">
        <v>8346</v>
      </c>
      <c r="AL17" s="1334" t="s">
        <v>3633</v>
      </c>
      <c r="AM17" s="1338" t="s">
        <v>1640</v>
      </c>
      <c r="AN17" s="1334" t="s">
        <v>2472</v>
      </c>
      <c r="AO17" s="1338" t="s">
        <v>8347</v>
      </c>
      <c r="AP17" s="1338" t="s">
        <v>8348</v>
      </c>
      <c r="AQ17" s="1334" t="s">
        <v>7004</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2829</v>
      </c>
      <c r="M18" s="1338" t="s">
        <v>8358</v>
      </c>
      <c r="N18" s="1338" t="s">
        <v>4487</v>
      </c>
      <c r="O18" s="1338" t="s">
        <v>8359</v>
      </c>
      <c r="P18" s="1334" t="s">
        <v>4560</v>
      </c>
      <c r="Q18" s="1334" t="s">
        <v>8360</v>
      </c>
      <c r="R18" s="1334" t="s">
        <v>8361</v>
      </c>
      <c r="S18" s="1370" t="s">
        <v>8092</v>
      </c>
      <c r="T18" s="1334" t="s">
        <v>8362</v>
      </c>
      <c r="U18" s="1415" t="s">
        <v>8363</v>
      </c>
      <c r="V18" s="1334" t="s">
        <v>2241</v>
      </c>
      <c r="W18" s="1334" t="s">
        <v>8364</v>
      </c>
      <c r="X18" s="1338" t="s">
        <v>6464</v>
      </c>
      <c r="Y18" s="1334" t="s">
        <v>8365</v>
      </c>
      <c r="Z18" s="1338" t="s">
        <v>8366</v>
      </c>
      <c r="AA18" s="1334" t="s">
        <v>154</v>
      </c>
      <c r="AB18" s="1338" t="s">
        <v>1429</v>
      </c>
      <c r="AC18" s="1334" t="s">
        <v>8028</v>
      </c>
      <c r="AD18" s="1334" t="s">
        <v>8367</v>
      </c>
      <c r="AE18" s="1338" t="s">
        <v>8368</v>
      </c>
      <c r="AF18" s="1334" t="s">
        <v>8369</v>
      </c>
      <c r="AG18" s="1334" t="s">
        <v>689</v>
      </c>
      <c r="AH18" s="1338" t="s">
        <v>5054</v>
      </c>
      <c r="AI18" s="1334" t="s">
        <v>8006</v>
      </c>
      <c r="AJ18" s="1338" t="s">
        <v>8204</v>
      </c>
      <c r="AK18" s="1334" t="s">
        <v>8370</v>
      </c>
      <c r="AL18" s="1334" t="s">
        <v>5410</v>
      </c>
      <c r="AM18" s="1338" t="s">
        <v>8371</v>
      </c>
      <c r="AN18" s="1334" t="s">
        <v>3551</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4600</v>
      </c>
      <c r="J19" s="1386" t="s">
        <v>3940</v>
      </c>
      <c r="K19" s="1386" t="s">
        <v>8384</v>
      </c>
      <c r="L19" s="1386" t="s">
        <v>4498</v>
      </c>
      <c r="M19" s="1386" t="s">
        <v>8385</v>
      </c>
      <c r="N19" s="1386" t="s">
        <v>8386</v>
      </c>
      <c r="O19" s="1386" t="s">
        <v>8192</v>
      </c>
      <c r="P19" s="1386" t="s">
        <v>5501</v>
      </c>
      <c r="Q19" s="1386" t="s">
        <v>169</v>
      </c>
      <c r="R19" s="1386" t="s">
        <v>904</v>
      </c>
      <c r="S19" s="1386" t="s">
        <v>8387</v>
      </c>
      <c r="T19" s="1386" t="s">
        <v>1254</v>
      </c>
      <c r="U19" s="1386" t="s">
        <v>8388</v>
      </c>
      <c r="V19" s="1386" t="s">
        <v>8389</v>
      </c>
      <c r="W19" s="1386" t="s">
        <v>8390</v>
      </c>
      <c r="X19" s="1386" t="s">
        <v>1103</v>
      </c>
      <c r="Y19" s="1386" t="s">
        <v>3447</v>
      </c>
      <c r="Z19" s="1386" t="s">
        <v>8391</v>
      </c>
      <c r="AA19" s="1386" t="s">
        <v>8392</v>
      </c>
      <c r="AB19" s="1386" t="s">
        <v>6561</v>
      </c>
      <c r="AC19" s="1386" t="s">
        <v>3773</v>
      </c>
      <c r="AD19" s="1386" t="s">
        <v>8393</v>
      </c>
      <c r="AE19" s="1386" t="s">
        <v>4474</v>
      </c>
      <c r="AF19" s="1386" t="s">
        <v>5415</v>
      </c>
      <c r="AG19" s="1386" t="s">
        <v>8394</v>
      </c>
      <c r="AH19" s="1386" t="s">
        <v>4038</v>
      </c>
      <c r="AI19" s="1386" t="s">
        <v>3832</v>
      </c>
      <c r="AJ19" s="1386" t="s">
        <v>8395</v>
      </c>
      <c r="AK19" s="1386" t="s">
        <v>8396</v>
      </c>
      <c r="AL19" s="1386" t="s">
        <v>2098</v>
      </c>
      <c r="AM19" s="1386" t="s">
        <v>3758</v>
      </c>
      <c r="AN19" s="1386" t="s">
        <v>5599</v>
      </c>
      <c r="AO19" s="1386" t="s">
        <v>8397</v>
      </c>
      <c r="AP19" s="1386" t="s">
        <v>8398</v>
      </c>
      <c r="AQ19" s="1386" t="s">
        <v>3742</v>
      </c>
      <c r="AR19" s="1386" t="s">
        <v>6965</v>
      </c>
      <c r="AS19" s="1386" t="s">
        <v>753</v>
      </c>
      <c r="AT19" s="1386" t="s">
        <v>8399</v>
      </c>
      <c r="AU19" s="1338" t="s">
        <v>8400</v>
      </c>
      <c r="AV19" s="1338" t="str">
        <f t="shared" si="2"/>
        <v>3:20</v>
      </c>
      <c r="AW19" s="1387"/>
    </row>
    <row r="20" ht="15.75" customHeight="1">
      <c r="A20" s="1336" t="s">
        <v>2834</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4496</v>
      </c>
      <c r="M20" s="1338" t="s">
        <v>8406</v>
      </c>
      <c r="N20" s="1338" t="s">
        <v>8407</v>
      </c>
      <c r="O20" s="1338" t="s">
        <v>8408</v>
      </c>
      <c r="P20" s="1338" t="s">
        <v>4593</v>
      </c>
      <c r="Q20" s="1338" t="s">
        <v>4295</v>
      </c>
      <c r="R20" s="1379" t="s">
        <v>8409</v>
      </c>
      <c r="S20" s="1338" t="s">
        <v>8043</v>
      </c>
      <c r="T20" s="1338" t="s">
        <v>8410</v>
      </c>
      <c r="U20" s="1338" t="s">
        <v>8411</v>
      </c>
      <c r="V20" s="1338" t="s">
        <v>8412</v>
      </c>
      <c r="W20" s="1338" t="s">
        <v>297</v>
      </c>
      <c r="X20" s="1338" t="s">
        <v>8410</v>
      </c>
      <c r="Y20" s="1338" t="s">
        <v>3872</v>
      </c>
      <c r="Z20" s="1338" t="s">
        <v>8037</v>
      </c>
      <c r="AA20" s="1338" t="s">
        <v>7325</v>
      </c>
      <c r="AB20" s="1338" t="s">
        <v>2103</v>
      </c>
      <c r="AC20" s="1338" t="s">
        <v>5315</v>
      </c>
      <c r="AD20" s="1338" t="s">
        <v>8413</v>
      </c>
      <c r="AE20" s="1338" t="s">
        <v>8125</v>
      </c>
      <c r="AF20" s="1338" t="s">
        <v>8414</v>
      </c>
      <c r="AG20" s="1338" t="s">
        <v>6737</v>
      </c>
      <c r="AH20" s="1338" t="s">
        <v>4859</v>
      </c>
      <c r="AI20" s="1338" t="s">
        <v>1788</v>
      </c>
      <c r="AJ20" s="1414" t="s">
        <v>8415</v>
      </c>
      <c r="AK20" s="1338" t="s">
        <v>8416</v>
      </c>
      <c r="AL20" s="1338" t="s">
        <v>7655</v>
      </c>
      <c r="AM20" s="1338" t="s">
        <v>8417</v>
      </c>
      <c r="AN20" s="1338" t="s">
        <v>445</v>
      </c>
      <c r="AO20" s="1338" t="s">
        <v>8418</v>
      </c>
      <c r="AP20" s="1338" t="s">
        <v>8419</v>
      </c>
      <c r="AQ20" s="1338" t="s">
        <v>2017</v>
      </c>
      <c r="AR20" s="1338" t="s">
        <v>6044</v>
      </c>
      <c r="AS20" s="1338" t="s">
        <v>271</v>
      </c>
      <c r="AT20" s="1338" t="s">
        <v>2824</v>
      </c>
      <c r="AU20" s="1338" t="s">
        <v>8420</v>
      </c>
      <c r="AV20" s="1334" t="str">
        <f t="shared" si="2"/>
        <v>3:44</v>
      </c>
      <c r="AW20" s="1397" t="s">
        <v>8421</v>
      </c>
    </row>
    <row r="21" ht="15.75" customHeight="1">
      <c r="A21" s="1357" t="s">
        <v>1275</v>
      </c>
      <c r="B21" s="1322" t="s">
        <v>7962</v>
      </c>
      <c r="C21" s="1323">
        <v>0.05025462962962963</v>
      </c>
      <c r="D21" s="1340" t="s">
        <v>8422</v>
      </c>
      <c r="E21" s="1374" t="s">
        <v>2888</v>
      </c>
      <c r="F21" s="1405" t="s">
        <v>8423</v>
      </c>
      <c r="G21" s="1417" t="s">
        <v>8424</v>
      </c>
      <c r="H21" s="1376" t="s">
        <v>8425</v>
      </c>
      <c r="I21" s="1376" t="s">
        <v>978</v>
      </c>
      <c r="J21" s="1377" t="s">
        <v>8426</v>
      </c>
      <c r="K21" s="1407" t="s">
        <v>8427</v>
      </c>
      <c r="L21" s="1407" t="s">
        <v>4827</v>
      </c>
      <c r="M21" s="1418" t="str">
        <f>HYPERLINK("https://youtu.be/teAIifUZjFw","1:14.18")</f>
        <v>1:14.18</v>
      </c>
      <c r="N21" s="1407" t="s">
        <v>3433</v>
      </c>
      <c r="O21" s="1407" t="s">
        <v>8428</v>
      </c>
      <c r="P21" s="1407" t="s">
        <v>1751</v>
      </c>
      <c r="Q21" s="1408" t="s">
        <v>8429</v>
      </c>
      <c r="R21" s="1379" t="s">
        <v>8430</v>
      </c>
      <c r="S21" s="1379" t="s">
        <v>5137</v>
      </c>
      <c r="T21" s="1419" t="str">
        <f>HYPERLINK("https://youtu.be/AiXricVH5ss","1:24.99")</f>
        <v>1:24.99</v>
      </c>
      <c r="U21" s="1420" t="str">
        <f>HYPERLINK("https://www.twitch.tv/videos/450151935","2:00.31")</f>
        <v>2:00.31</v>
      </c>
      <c r="V21" s="1379" t="s">
        <v>8431</v>
      </c>
      <c r="W21" s="1421" t="str">
        <f>HYPERLINK("https://youtu.be/eafNhBoXVWA","1:46.09")</f>
        <v>1:46.09</v>
      </c>
      <c r="X21" s="1409" t="s">
        <v>4559</v>
      </c>
      <c r="Y21" s="1409" t="s">
        <v>8137</v>
      </c>
      <c r="Z21" s="1409" t="s">
        <v>3276</v>
      </c>
      <c r="AA21" s="1345" t="s">
        <v>7979</v>
      </c>
      <c r="AB21" s="1409" t="s">
        <v>6560</v>
      </c>
      <c r="AC21" s="1409" t="s">
        <v>7144</v>
      </c>
      <c r="AD21" s="1422" t="str">
        <f>HYPERLINK("https://youtu.be/8FEcTKESSh0","1:49.80")</f>
        <v>1:49.80</v>
      </c>
      <c r="AE21" s="1374" t="s">
        <v>5952</v>
      </c>
      <c r="AF21" s="1410" t="s">
        <v>8432</v>
      </c>
      <c r="AG21" s="1410" t="s">
        <v>8433</v>
      </c>
      <c r="AH21" s="1410" t="s">
        <v>8434</v>
      </c>
      <c r="AI21" s="1410" t="s">
        <v>3759</v>
      </c>
      <c r="AJ21" s="1410" t="s">
        <v>8435</v>
      </c>
      <c r="AK21" s="1381" t="s">
        <v>8436</v>
      </c>
      <c r="AL21" s="1410" t="s">
        <v>8437</v>
      </c>
      <c r="AM21" s="1383" t="s">
        <v>8301</v>
      </c>
      <c r="AN21" s="1383" t="s">
        <v>8438</v>
      </c>
      <c r="AO21" s="1383" t="s">
        <v>8418</v>
      </c>
      <c r="AP21" s="1382" t="s">
        <v>8439</v>
      </c>
      <c r="AQ21" s="1382" t="s">
        <v>8440</v>
      </c>
      <c r="AR21" s="1383" t="s">
        <v>8441</v>
      </c>
      <c r="AS21" s="1382" t="s">
        <v>5229</v>
      </c>
      <c r="AT21" s="1418" t="str">
        <f>HYPERLINK("https://youtu.be/xDirVtS1AZ4?t=4416","2:27.45")</f>
        <v>2:27.45</v>
      </c>
      <c r="AU21" s="1411" t="s">
        <v>8442</v>
      </c>
      <c r="AV21" s="1334" t="str">
        <f t="shared" si="2"/>
        <v>2:34</v>
      </c>
      <c r="AW21" s="1369" t="s">
        <v>8443</v>
      </c>
    </row>
    <row r="22">
      <c r="A22" s="1336" t="s">
        <v>5990</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4691</v>
      </c>
      <c r="W22" s="1340" t="s">
        <v>6701</v>
      </c>
      <c r="X22" s="1340" t="s">
        <v>6309</v>
      </c>
      <c r="Y22" s="1340" t="s">
        <v>1508</v>
      </c>
      <c r="Z22" s="1340" t="s">
        <v>6989</v>
      </c>
      <c r="AA22" s="1338" t="s">
        <v>8006</v>
      </c>
      <c r="AB22" s="1340" t="s">
        <v>7143</v>
      </c>
      <c r="AC22" s="1338" t="s">
        <v>8456</v>
      </c>
      <c r="AD22" s="1340" t="s">
        <v>5765</v>
      </c>
      <c r="AE22" s="1338" t="s">
        <v>8457</v>
      </c>
      <c r="AF22" s="1338" t="s">
        <v>8458</v>
      </c>
      <c r="AG22" s="1340" t="s">
        <v>8459</v>
      </c>
      <c r="AH22" s="1340" t="s">
        <v>2479</v>
      </c>
      <c r="AI22" s="1338" t="s">
        <v>8460</v>
      </c>
      <c r="AJ22" s="1340" t="s">
        <v>8461</v>
      </c>
      <c r="AK22" s="1340" t="s">
        <v>6467</v>
      </c>
      <c r="AL22" s="1340" t="s">
        <v>4288</v>
      </c>
      <c r="AM22" s="1340" t="s">
        <v>8462</v>
      </c>
      <c r="AN22" s="1340" t="s">
        <v>4288</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3780</v>
      </c>
      <c r="J23" s="1377" t="s">
        <v>150</v>
      </c>
      <c r="K23" s="1377" t="s">
        <v>7230</v>
      </c>
      <c r="L23" s="1377" t="s">
        <v>3203</v>
      </c>
      <c r="M23" s="1377" t="s">
        <v>8471</v>
      </c>
      <c r="N23" s="1377" t="s">
        <v>8472</v>
      </c>
      <c r="O23" s="1377" t="s">
        <v>3818</v>
      </c>
      <c r="P23" s="1377" t="s">
        <v>5203</v>
      </c>
      <c r="Q23" s="1379" t="s">
        <v>8473</v>
      </c>
      <c r="R23" s="1379" t="s">
        <v>8474</v>
      </c>
      <c r="S23" s="1379" t="s">
        <v>546</v>
      </c>
      <c r="T23" s="1379" t="s">
        <v>8475</v>
      </c>
      <c r="U23" s="1379" t="s">
        <v>8476</v>
      </c>
      <c r="V23" s="1379" t="s">
        <v>8477</v>
      </c>
      <c r="W23" s="1345" t="s">
        <v>8478</v>
      </c>
      <c r="X23" s="1345" t="s">
        <v>4559</v>
      </c>
      <c r="Y23" s="1345" t="s">
        <v>1458</v>
      </c>
      <c r="Z23" s="1345" t="s">
        <v>1896</v>
      </c>
      <c r="AA23" s="1345" t="s">
        <v>8479</v>
      </c>
      <c r="AB23" s="1345" t="s">
        <v>3463</v>
      </c>
      <c r="AC23" s="1345" t="s">
        <v>8480</v>
      </c>
      <c r="AD23" s="1374" t="s">
        <v>8481</v>
      </c>
      <c r="AE23" s="1374" t="s">
        <v>8482</v>
      </c>
      <c r="AF23" s="1381" t="s">
        <v>8483</v>
      </c>
      <c r="AG23" s="1381" t="s">
        <v>7322</v>
      </c>
      <c r="AH23" s="1381" t="s">
        <v>8484</v>
      </c>
      <c r="AI23" s="1381" t="s">
        <v>5063</v>
      </c>
      <c r="AJ23" s="1381" t="s">
        <v>8485</v>
      </c>
      <c r="AK23" s="1381" t="s">
        <v>8005</v>
      </c>
      <c r="AL23" s="1381" t="s">
        <v>8227</v>
      </c>
      <c r="AM23" s="1383" t="s">
        <v>8176</v>
      </c>
      <c r="AN23" s="1383" t="s">
        <v>8486</v>
      </c>
      <c r="AO23" s="1383" t="s">
        <v>8487</v>
      </c>
      <c r="AP23" s="1383" t="s">
        <v>8488</v>
      </c>
      <c r="AQ23" s="1383" t="s">
        <v>8489</v>
      </c>
      <c r="AR23" s="1383" t="s">
        <v>2661</v>
      </c>
      <c r="AS23" s="1383" t="s">
        <v>5830</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5600</v>
      </c>
      <c r="I24" s="1340" t="s">
        <v>8497</v>
      </c>
      <c r="J24" s="1424" t="s">
        <v>7994</v>
      </c>
      <c r="K24" s="1340" t="s">
        <v>8498</v>
      </c>
      <c r="L24" s="1340" t="s">
        <v>8499</v>
      </c>
      <c r="M24" s="1424" t="s">
        <v>8500</v>
      </c>
      <c r="N24" s="1424" t="s">
        <v>3474</v>
      </c>
      <c r="O24" s="1340" t="s">
        <v>8501</v>
      </c>
      <c r="P24" s="1424" t="s">
        <v>5176</v>
      </c>
      <c r="Q24" s="1340" t="s">
        <v>8502</v>
      </c>
      <c r="R24" s="1424" t="s">
        <v>6763</v>
      </c>
      <c r="S24" s="1424" t="s">
        <v>8503</v>
      </c>
      <c r="T24" s="1340" t="s">
        <v>8504</v>
      </c>
      <c r="U24" s="1340" t="s">
        <v>8505</v>
      </c>
      <c r="V24" s="1424" t="s">
        <v>7999</v>
      </c>
      <c r="W24" s="1425" t="s">
        <v>6699</v>
      </c>
      <c r="X24" s="1340" t="s">
        <v>1431</v>
      </c>
      <c r="Y24" s="1424" t="s">
        <v>5543</v>
      </c>
      <c r="Z24" s="1340" t="s">
        <v>995</v>
      </c>
      <c r="AA24" s="1340" t="s">
        <v>8506</v>
      </c>
      <c r="AB24" s="1340" t="s">
        <v>8507</v>
      </c>
      <c r="AC24" s="1340" t="s">
        <v>1693</v>
      </c>
      <c r="AD24" s="1340" t="s">
        <v>8508</v>
      </c>
      <c r="AE24" s="1340" t="s">
        <v>5649</v>
      </c>
      <c r="AF24" s="1340" t="s">
        <v>8509</v>
      </c>
      <c r="AG24" s="1340" t="s">
        <v>5312</v>
      </c>
      <c r="AH24" s="1340" t="s">
        <v>4277</v>
      </c>
      <c r="AI24" s="1340" t="s">
        <v>3048</v>
      </c>
      <c r="AJ24" s="1340" t="s">
        <v>8510</v>
      </c>
      <c r="AK24" s="1340" t="s">
        <v>2765</v>
      </c>
      <c r="AL24" s="1340" t="s">
        <v>8511</v>
      </c>
      <c r="AM24" s="1340" t="s">
        <v>4081</v>
      </c>
      <c r="AN24" s="1340" t="s">
        <v>3983</v>
      </c>
      <c r="AO24" s="1340" t="s">
        <v>6833</v>
      </c>
      <c r="AP24" s="1424" t="s">
        <v>8012</v>
      </c>
      <c r="AQ24" s="1424" t="s">
        <v>8512</v>
      </c>
      <c r="AR24" s="1340" t="s">
        <v>2661</v>
      </c>
      <c r="AS24" s="1340" t="s">
        <v>6189</v>
      </c>
      <c r="AT24" s="1340" t="s">
        <v>8513</v>
      </c>
      <c r="AU24" s="1368" t="s">
        <v>8015</v>
      </c>
      <c r="AV24" s="1334" t="str">
        <f t="shared" si="2"/>
        <v>2:37</v>
      </c>
      <c r="AW24" s="1426"/>
    </row>
    <row r="25" ht="15.75" customHeight="1">
      <c r="A25" s="1404" t="s">
        <v>8514</v>
      </c>
      <c r="B25" s="1392" t="s">
        <v>7988</v>
      </c>
      <c r="C25" s="1348">
        <v>0.05042824074074074</v>
      </c>
      <c r="D25" s="1340" t="s">
        <v>8235</v>
      </c>
      <c r="E25" s="1374" t="s">
        <v>5776</v>
      </c>
      <c r="F25" s="1374" t="s">
        <v>8515</v>
      </c>
      <c r="G25" s="1405" t="s">
        <v>8516</v>
      </c>
      <c r="H25" s="1376" t="s">
        <v>8517</v>
      </c>
      <c r="I25" s="1401" t="s">
        <v>2966</v>
      </c>
      <c r="J25" s="1377" t="s">
        <v>4385</v>
      </c>
      <c r="K25" s="1377" t="s">
        <v>8384</v>
      </c>
      <c r="L25" s="1377" t="s">
        <v>2060</v>
      </c>
      <c r="M25" s="1377" t="s">
        <v>8518</v>
      </c>
      <c r="N25" s="1377" t="s">
        <v>3702</v>
      </c>
      <c r="O25" s="1377" t="s">
        <v>8519</v>
      </c>
      <c r="P25" s="1407" t="s">
        <v>758</v>
      </c>
      <c r="Q25" s="1379" t="s">
        <v>7316</v>
      </c>
      <c r="R25" s="1379" t="s">
        <v>3063</v>
      </c>
      <c r="S25" s="1379" t="s">
        <v>7113</v>
      </c>
      <c r="T25" s="1408" t="s">
        <v>8199</v>
      </c>
      <c r="U25" s="1379" t="s">
        <v>8363</v>
      </c>
      <c r="V25" s="1408" t="s">
        <v>8520</v>
      </c>
      <c r="W25" s="1409" t="s">
        <v>6869</v>
      </c>
      <c r="X25" s="1427" t="s">
        <v>2450</v>
      </c>
      <c r="Y25" s="1409" t="s">
        <v>8521</v>
      </c>
      <c r="Z25" s="1345" t="s">
        <v>8522</v>
      </c>
      <c r="AA25" s="1409" t="s">
        <v>8523</v>
      </c>
      <c r="AB25" s="1427" t="s">
        <v>7060</v>
      </c>
      <c r="AC25" s="1409" t="s">
        <v>2464</v>
      </c>
      <c r="AD25" s="1428" t="s">
        <v>8002</v>
      </c>
      <c r="AE25" s="1374" t="s">
        <v>5649</v>
      </c>
      <c r="AF25" s="1381" t="s">
        <v>8524</v>
      </c>
      <c r="AG25" s="1410" t="s">
        <v>3554</v>
      </c>
      <c r="AH25" s="1410" t="s">
        <v>8525</v>
      </c>
      <c r="AI25" s="1334" t="s">
        <v>8006</v>
      </c>
      <c r="AJ25" s="1410" t="s">
        <v>8526</v>
      </c>
      <c r="AK25" s="1429" t="s">
        <v>8008</v>
      </c>
      <c r="AL25" s="1410" t="s">
        <v>3078</v>
      </c>
      <c r="AM25" s="1430" t="s">
        <v>8009</v>
      </c>
      <c r="AN25" s="1383" t="s">
        <v>4674</v>
      </c>
      <c r="AO25" s="1383" t="s">
        <v>8527</v>
      </c>
      <c r="AP25" s="1383" t="s">
        <v>8528</v>
      </c>
      <c r="AQ25" s="1382" t="s">
        <v>8529</v>
      </c>
      <c r="AR25" s="1382" t="s">
        <v>3130</v>
      </c>
      <c r="AS25" s="1382" t="s">
        <v>4521</v>
      </c>
      <c r="AT25" s="1377" t="s">
        <v>8530</v>
      </c>
      <c r="AU25" s="1368" t="s">
        <v>8531</v>
      </c>
      <c r="AV25" s="1334" t="str">
        <f t="shared" si="2"/>
        <v>2:55</v>
      </c>
      <c r="AW25" s="1403"/>
    </row>
    <row r="26" ht="15.75" customHeight="1">
      <c r="A26" s="1250" t="s">
        <v>3862</v>
      </c>
      <c r="B26" s="1322" t="s">
        <v>7962</v>
      </c>
      <c r="C26" s="1431">
        <v>0.05043981481481481</v>
      </c>
      <c r="D26" s="1340" t="s">
        <v>8532</v>
      </c>
      <c r="E26" s="1334" t="s">
        <v>6838</v>
      </c>
      <c r="F26" s="1334" t="s">
        <v>6961</v>
      </c>
      <c r="G26" s="1334" t="s">
        <v>8533</v>
      </c>
      <c r="H26" s="1334" t="s">
        <v>8534</v>
      </c>
      <c r="I26" s="1334" t="s">
        <v>4326</v>
      </c>
      <c r="J26" s="1334" t="s">
        <v>4370</v>
      </c>
      <c r="K26" s="1334" t="s">
        <v>8311</v>
      </c>
      <c r="L26" s="1334" t="s">
        <v>8535</v>
      </c>
      <c r="M26" s="1334" t="s">
        <v>4393</v>
      </c>
      <c r="N26" s="1334" t="s">
        <v>2230</v>
      </c>
      <c r="O26" s="1334" t="s">
        <v>8536</v>
      </c>
      <c r="P26" s="1334" t="s">
        <v>4974</v>
      </c>
      <c r="Q26" s="1334" t="s">
        <v>8537</v>
      </c>
      <c r="R26" s="1334" t="s">
        <v>8538</v>
      </c>
      <c r="S26" s="1334" t="s">
        <v>8539</v>
      </c>
      <c r="T26" s="1334" t="s">
        <v>8540</v>
      </c>
      <c r="U26" s="1334" t="s">
        <v>8541</v>
      </c>
      <c r="V26" s="1334" t="s">
        <v>2850</v>
      </c>
      <c r="W26" s="1334" t="s">
        <v>8542</v>
      </c>
      <c r="X26" s="1334" t="s">
        <v>8410</v>
      </c>
      <c r="Y26" s="1334" t="s">
        <v>8340</v>
      </c>
      <c r="Z26" s="1334" t="s">
        <v>995</v>
      </c>
      <c r="AA26" s="1334" t="s">
        <v>3048</v>
      </c>
      <c r="AB26" s="1334" t="s">
        <v>4385</v>
      </c>
      <c r="AC26" s="1334" t="s">
        <v>7144</v>
      </c>
      <c r="AD26" s="1334" t="s">
        <v>5731</v>
      </c>
      <c r="AE26" s="1334" t="s">
        <v>5252</v>
      </c>
      <c r="AF26" s="1334" t="s">
        <v>8543</v>
      </c>
      <c r="AG26" s="1334" t="s">
        <v>8544</v>
      </c>
      <c r="AH26" s="1334" t="s">
        <v>3786</v>
      </c>
      <c r="AI26" s="1334" t="s">
        <v>5063</v>
      </c>
      <c r="AJ26" s="1334" t="s">
        <v>8545</v>
      </c>
      <c r="AK26" s="1334" t="s">
        <v>8546</v>
      </c>
      <c r="AL26" s="1334" t="s">
        <v>5555</v>
      </c>
      <c r="AM26" s="1334" t="s">
        <v>1186</v>
      </c>
      <c r="AN26" s="1334" t="s">
        <v>3704</v>
      </c>
      <c r="AO26" s="1334" t="s">
        <v>1965</v>
      </c>
      <c r="AP26" s="1432" t="str">
        <f>HYPERLINK("https://www.twitch.tv/videos/511415405","2:00.79")</f>
        <v>2:00.79</v>
      </c>
      <c r="AQ26" s="1334" t="s">
        <v>8547</v>
      </c>
      <c r="AR26" s="1334" t="s">
        <v>6833</v>
      </c>
      <c r="AS26" s="1334" t="s">
        <v>8548</v>
      </c>
      <c r="AT26" s="1334" t="s">
        <v>8549</v>
      </c>
      <c r="AU26" s="1334" t="s">
        <v>8550</v>
      </c>
      <c r="AV26" s="1334" t="str">
        <f t="shared" si="2"/>
        <v>2:36</v>
      </c>
      <c r="AW26" s="1356" t="s">
        <v>6096</v>
      </c>
    </row>
    <row r="27">
      <c r="A27" s="1398" t="s">
        <v>1811</v>
      </c>
      <c r="B27" s="1433" t="s">
        <v>7962</v>
      </c>
      <c r="C27" s="1323">
        <v>0.050451388888888886</v>
      </c>
      <c r="D27" s="1434" t="s">
        <v>8551</v>
      </c>
      <c r="E27" s="1386" t="s">
        <v>5144</v>
      </c>
      <c r="F27" s="1386" t="s">
        <v>8552</v>
      </c>
      <c r="G27" s="1386" t="s">
        <v>8553</v>
      </c>
      <c r="H27" s="1386" t="s">
        <v>8554</v>
      </c>
      <c r="I27" s="1435" t="s">
        <v>5531</v>
      </c>
      <c r="J27" s="1386" t="s">
        <v>6562</v>
      </c>
      <c r="K27" s="1386" t="s">
        <v>8311</v>
      </c>
      <c r="L27" s="1386">
        <v>56.79</v>
      </c>
      <c r="M27" s="1386" t="s">
        <v>8555</v>
      </c>
      <c r="N27" s="1386" t="s">
        <v>8556</v>
      </c>
      <c r="O27" s="1386" t="s">
        <v>8557</v>
      </c>
      <c r="P27" s="1386">
        <v>47.54</v>
      </c>
      <c r="Q27" s="1386" t="s">
        <v>8558</v>
      </c>
      <c r="R27" s="1386" t="s">
        <v>8559</v>
      </c>
      <c r="S27" s="1434" t="s">
        <v>3753</v>
      </c>
      <c r="T27" s="1386" t="s">
        <v>8436</v>
      </c>
      <c r="U27" s="1386" t="s">
        <v>8560</v>
      </c>
      <c r="V27" s="1386">
        <v>58.55</v>
      </c>
      <c r="W27" s="1386" t="s">
        <v>8561</v>
      </c>
      <c r="X27" s="1386" t="s">
        <v>8562</v>
      </c>
      <c r="Y27" s="1436" t="s">
        <v>8099</v>
      </c>
      <c r="Z27" s="1386" t="s">
        <v>8165</v>
      </c>
      <c r="AA27" s="1435" t="s">
        <v>8563</v>
      </c>
      <c r="AB27" s="1386" t="s">
        <v>5798</v>
      </c>
      <c r="AC27" s="1435" t="s">
        <v>8564</v>
      </c>
      <c r="AD27" s="1386" t="s">
        <v>8565</v>
      </c>
      <c r="AE27" s="1386">
        <v>47.88</v>
      </c>
      <c r="AF27" s="1386" t="s">
        <v>8566</v>
      </c>
      <c r="AG27" s="1386" t="s">
        <v>5623</v>
      </c>
      <c r="AH27" s="1386">
        <v>58.69</v>
      </c>
      <c r="AI27" s="1386" t="s">
        <v>5249</v>
      </c>
      <c r="AJ27" s="1386" t="s">
        <v>8567</v>
      </c>
      <c r="AK27" s="1386" t="s">
        <v>8568</v>
      </c>
      <c r="AL27" s="1386">
        <v>56.33</v>
      </c>
      <c r="AM27" s="1386" t="s">
        <v>8569</v>
      </c>
      <c r="AN27" s="1386">
        <v>56.42</v>
      </c>
      <c r="AO27" s="1386" t="s">
        <v>3171</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5375</v>
      </c>
      <c r="K28" s="1377" t="s">
        <v>7328</v>
      </c>
      <c r="L28" s="1377" t="s">
        <v>5906</v>
      </c>
      <c r="M28" s="1377" t="s">
        <v>4684</v>
      </c>
      <c r="N28" s="1377" t="s">
        <v>8580</v>
      </c>
      <c r="O28" s="1377" t="s">
        <v>8581</v>
      </c>
      <c r="P28" s="1377" t="s">
        <v>8294</v>
      </c>
      <c r="Q28" s="1379" t="s">
        <v>881</v>
      </c>
      <c r="R28" s="1379" t="s">
        <v>4432</v>
      </c>
      <c r="S28" s="1379" t="s">
        <v>8396</v>
      </c>
      <c r="T28" s="1379" t="s">
        <v>8582</v>
      </c>
      <c r="U28" s="1379" t="s">
        <v>8583</v>
      </c>
      <c r="V28" s="1379" t="s">
        <v>8584</v>
      </c>
      <c r="W28" s="1345" t="s">
        <v>8585</v>
      </c>
      <c r="X28" s="1345" t="s">
        <v>8586</v>
      </c>
      <c r="Y28" s="1345" t="s">
        <v>8587</v>
      </c>
      <c r="Z28" s="1345" t="s">
        <v>8588</v>
      </c>
      <c r="AA28" s="1338" t="s">
        <v>8589</v>
      </c>
      <c r="AB28" s="1345" t="s">
        <v>3029</v>
      </c>
      <c r="AC28" s="1345" t="s">
        <v>978</v>
      </c>
      <c r="AD28" s="1374" t="s">
        <v>8590</v>
      </c>
      <c r="AE28" s="1374" t="s">
        <v>2211</v>
      </c>
      <c r="AF28" s="1381" t="s">
        <v>8591</v>
      </c>
      <c r="AG28" s="1381" t="s">
        <v>525</v>
      </c>
      <c r="AH28" s="1381" t="s">
        <v>8592</v>
      </c>
      <c r="AI28" s="1381" t="s">
        <v>2286</v>
      </c>
      <c r="AJ28" s="1381" t="s">
        <v>8593</v>
      </c>
      <c r="AK28" s="1381" t="s">
        <v>6929</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2489</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6049</v>
      </c>
      <c r="L29" s="1418" t="str">
        <f>HYPERLINK("https://www.youtube.com/watch?v=tJdjPKdAbw4","57.01")</f>
        <v>57.01</v>
      </c>
      <c r="M29" s="1407" t="s">
        <v>6801</v>
      </c>
      <c r="N29" s="1377" t="s">
        <v>4087</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6929</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8294</v>
      </c>
      <c r="AF29" s="1410" t="s">
        <v>8610</v>
      </c>
      <c r="AG29" s="1438" t="str">
        <f>HYPERLINK("https://www.youtube.com/watch?v=KXwTRrVVluY","1:30.62")</f>
        <v>1:30.62</v>
      </c>
      <c r="AH29" s="1410" t="s">
        <v>2701</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5219</v>
      </c>
      <c r="AT29" s="1418" t="str">
        <f>HYPERLINK("https://www.youtube.com/watch?v=H67SXBLcISI","2:29.09")</f>
        <v>2:29.09</v>
      </c>
      <c r="AU29" s="1411" t="s">
        <v>8616</v>
      </c>
      <c r="AV29" s="1334" t="str">
        <f t="shared" si="2"/>
        <v>2:03</v>
      </c>
      <c r="AW29" s="1440" t="s">
        <v>8617</v>
      </c>
    </row>
    <row r="30">
      <c r="A30" s="1398" t="s">
        <v>2801</v>
      </c>
      <c r="B30" s="1390" t="s">
        <v>7988</v>
      </c>
      <c r="C30" s="1323">
        <v>0.050520833333333334</v>
      </c>
      <c r="D30" s="1374" t="s">
        <v>8618</v>
      </c>
      <c r="E30" s="1434" t="s">
        <v>4274</v>
      </c>
      <c r="F30" s="1434" t="s">
        <v>8619</v>
      </c>
      <c r="G30" s="1374" t="s">
        <v>8620</v>
      </c>
      <c r="H30" s="1434" t="s">
        <v>4501</v>
      </c>
      <c r="I30" s="1441" t="s">
        <v>2823</v>
      </c>
      <c r="J30" s="1377" t="s">
        <v>8621</v>
      </c>
      <c r="K30" s="1442" t="s">
        <v>8498</v>
      </c>
      <c r="L30" s="1377" t="s">
        <v>6925</v>
      </c>
      <c r="M30" s="1443" t="s">
        <v>4092</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3814</v>
      </c>
      <c r="AC30" s="1345" t="s">
        <v>872</v>
      </c>
      <c r="AD30" s="1374" t="s">
        <v>8629</v>
      </c>
      <c r="AE30" s="1374" t="s">
        <v>5501</v>
      </c>
      <c r="AF30" s="1381" t="s">
        <v>2891</v>
      </c>
      <c r="AG30" s="1441" t="s">
        <v>4203</v>
      </c>
      <c r="AH30" s="1381" t="s">
        <v>8630</v>
      </c>
      <c r="AI30" s="1381" t="s">
        <v>8631</v>
      </c>
      <c r="AJ30" s="1381" t="s">
        <v>8632</v>
      </c>
      <c r="AK30" s="1381" t="s">
        <v>8633</v>
      </c>
      <c r="AL30" s="1381" t="s">
        <v>8634</v>
      </c>
      <c r="AM30" s="1383" t="s">
        <v>8199</v>
      </c>
      <c r="AN30" s="1383" t="s">
        <v>8297</v>
      </c>
      <c r="AO30" s="1383" t="s">
        <v>2661</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3529</v>
      </c>
      <c r="N31" s="1377" t="s">
        <v>8651</v>
      </c>
      <c r="O31" s="1377" t="s">
        <v>8519</v>
      </c>
      <c r="P31" s="1377" t="s">
        <v>4815</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6970</v>
      </c>
      <c r="AC31" s="1409" t="s">
        <v>6145</v>
      </c>
      <c r="AD31" s="1374" t="s">
        <v>8660</v>
      </c>
      <c r="AE31" s="1374" t="s">
        <v>8294</v>
      </c>
      <c r="AF31" s="1381" t="s">
        <v>8661</v>
      </c>
      <c r="AG31" s="1381" t="s">
        <v>1501</v>
      </c>
      <c r="AH31" s="1381" t="s">
        <v>3289</v>
      </c>
      <c r="AI31" s="1381" t="s">
        <v>7055</v>
      </c>
      <c r="AJ31" s="1381" t="s">
        <v>8662</v>
      </c>
      <c r="AK31" s="1381" t="s">
        <v>4559</v>
      </c>
      <c r="AL31" s="1381" t="s">
        <v>5367</v>
      </c>
      <c r="AM31" s="1383" t="s">
        <v>8203</v>
      </c>
      <c r="AN31" s="1383" t="s">
        <v>4294</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3896</v>
      </c>
      <c r="M32" s="1340" t="s">
        <v>3682</v>
      </c>
      <c r="N32" s="1340" t="s">
        <v>8272</v>
      </c>
      <c r="O32" s="1340" t="s">
        <v>8675</v>
      </c>
      <c r="P32" s="1340" t="s">
        <v>8676</v>
      </c>
      <c r="Q32" s="1340" t="s">
        <v>8677</v>
      </c>
      <c r="R32" s="1340" t="s">
        <v>8678</v>
      </c>
      <c r="S32" s="1340" t="s">
        <v>8679</v>
      </c>
      <c r="T32" s="1340" t="s">
        <v>8005</v>
      </c>
      <c r="U32" s="1340" t="s">
        <v>8680</v>
      </c>
      <c r="V32" s="1340" t="s">
        <v>8681</v>
      </c>
      <c r="W32" s="1340" t="s">
        <v>4337</v>
      </c>
      <c r="X32" s="1340" t="s">
        <v>8682</v>
      </c>
      <c r="Y32" s="1340" t="s">
        <v>4736</v>
      </c>
      <c r="Z32" s="1340" t="s">
        <v>8683</v>
      </c>
      <c r="AA32" s="1340" t="s">
        <v>8684</v>
      </c>
      <c r="AB32" s="1340" t="s">
        <v>8685</v>
      </c>
      <c r="AC32" s="1340" t="s">
        <v>7144</v>
      </c>
      <c r="AD32" s="1340" t="s">
        <v>8686</v>
      </c>
      <c r="AE32" s="1340" t="s">
        <v>8125</v>
      </c>
      <c r="AF32" s="1340" t="s">
        <v>8687</v>
      </c>
      <c r="AG32" s="1340" t="s">
        <v>4732</v>
      </c>
      <c r="AH32" s="1340" t="s">
        <v>4530</v>
      </c>
      <c r="AI32" s="1340" t="s">
        <v>8688</v>
      </c>
      <c r="AJ32" s="1340" t="s">
        <v>8689</v>
      </c>
      <c r="AK32" s="1340" t="s">
        <v>1964</v>
      </c>
      <c r="AL32" s="1340" t="s">
        <v>8690</v>
      </c>
      <c r="AM32" s="1340" t="s">
        <v>3515</v>
      </c>
      <c r="AN32" s="1340" t="s">
        <v>3766</v>
      </c>
      <c r="AO32" s="1340" t="s">
        <v>5780</v>
      </c>
      <c r="AP32" s="1340" t="s">
        <v>8691</v>
      </c>
      <c r="AQ32" s="1340" t="s">
        <v>3270</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2888</v>
      </c>
      <c r="F33" s="1449" t="s">
        <v>7990</v>
      </c>
      <c r="G33" s="1338" t="s">
        <v>8694</v>
      </c>
      <c r="H33" s="1338" t="s">
        <v>8695</v>
      </c>
      <c r="I33" s="1449" t="s">
        <v>7993</v>
      </c>
      <c r="J33" s="1338" t="s">
        <v>8696</v>
      </c>
      <c r="K33" s="1449" t="s">
        <v>7089</v>
      </c>
      <c r="L33" s="1338" t="s">
        <v>8499</v>
      </c>
      <c r="M33" s="1338" t="s">
        <v>4420</v>
      </c>
      <c r="N33" s="1338" t="s">
        <v>8346</v>
      </c>
      <c r="O33" s="1338" t="s">
        <v>8697</v>
      </c>
      <c r="P33" s="1338" t="s">
        <v>3573</v>
      </c>
      <c r="Q33" s="1338" t="s">
        <v>8698</v>
      </c>
      <c r="R33" s="1338" t="s">
        <v>2819</v>
      </c>
      <c r="S33" s="1338" t="s">
        <v>8232</v>
      </c>
      <c r="T33" s="1449" t="s">
        <v>7998</v>
      </c>
      <c r="U33" s="1338" t="s">
        <v>3942</v>
      </c>
      <c r="V33" s="1338" t="s">
        <v>2359</v>
      </c>
      <c r="W33" s="1338" t="s">
        <v>8699</v>
      </c>
      <c r="X33" s="1338" t="s">
        <v>8700</v>
      </c>
      <c r="Y33" s="1338" t="s">
        <v>8701</v>
      </c>
      <c r="Z33" s="1449" t="s">
        <v>8001</v>
      </c>
      <c r="AA33" s="1449" t="s">
        <v>6929</v>
      </c>
      <c r="AB33" s="1338" t="s">
        <v>8702</v>
      </c>
      <c r="AC33" s="1334" t="s">
        <v>533</v>
      </c>
      <c r="AD33" s="1338" t="s">
        <v>8703</v>
      </c>
      <c r="AE33" s="1338" t="s">
        <v>4474</v>
      </c>
      <c r="AF33" s="1338" t="s">
        <v>8704</v>
      </c>
      <c r="AG33" s="1449" t="s">
        <v>8005</v>
      </c>
      <c r="AH33" s="1449" t="s">
        <v>2603</v>
      </c>
      <c r="AI33" s="1338" t="s">
        <v>8705</v>
      </c>
      <c r="AJ33" s="1338" t="s">
        <v>8706</v>
      </c>
      <c r="AK33" s="1338" t="s">
        <v>5099</v>
      </c>
      <c r="AL33" s="1449" t="s">
        <v>3704</v>
      </c>
      <c r="AM33" s="1338" t="s">
        <v>8292</v>
      </c>
      <c r="AN33" s="1338" t="s">
        <v>342</v>
      </c>
      <c r="AO33" s="1449" t="s">
        <v>8011</v>
      </c>
      <c r="AP33" s="1338" t="s">
        <v>8707</v>
      </c>
      <c r="AQ33" s="1338" t="s">
        <v>6850</v>
      </c>
      <c r="AR33" s="1449" t="s">
        <v>2277</v>
      </c>
      <c r="AS33" s="1338" t="s">
        <v>3779</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6536</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4560</v>
      </c>
      <c r="AD34" s="1334" t="s">
        <v>8721</v>
      </c>
      <c r="AE34" s="1334" t="s">
        <v>8658</v>
      </c>
      <c r="AF34" s="1334" t="s">
        <v>8722</v>
      </c>
      <c r="AG34" s="1334" t="s">
        <v>4108</v>
      </c>
      <c r="AH34" s="1334" t="s">
        <v>8723</v>
      </c>
      <c r="AI34" s="1334" t="s">
        <v>3460</v>
      </c>
      <c r="AJ34" s="1334" t="s">
        <v>8724</v>
      </c>
      <c r="AK34" s="1334" t="s">
        <v>155</v>
      </c>
      <c r="AL34" s="1334" t="s">
        <v>8484</v>
      </c>
      <c r="AM34" s="1334" t="s">
        <v>8725</v>
      </c>
      <c r="AN34" s="1338" t="s">
        <v>8726</v>
      </c>
      <c r="AO34" s="1338" t="s">
        <v>8713</v>
      </c>
      <c r="AP34" s="1334" t="s">
        <v>4405</v>
      </c>
      <c r="AQ34" s="1334" t="s">
        <v>250</v>
      </c>
      <c r="AR34" s="1334" t="s">
        <v>4615</v>
      </c>
      <c r="AS34" s="1334" t="s">
        <v>8727</v>
      </c>
      <c r="AT34" s="1450" t="s">
        <v>8728</v>
      </c>
      <c r="AU34" s="1338" t="s">
        <v>8729</v>
      </c>
      <c r="AV34" s="1334" t="str">
        <f t="shared" si="3"/>
        <v>3:07</v>
      </c>
      <c r="AW34" s="1388" t="s">
        <v>8730</v>
      </c>
    </row>
    <row r="35" ht="15.75" customHeight="1">
      <c r="A35" s="1404" t="s">
        <v>3892</v>
      </c>
      <c r="B35" s="1322" t="s">
        <v>7962</v>
      </c>
      <c r="C35" s="1451">
        <v>0.05060185185185185</v>
      </c>
      <c r="D35" s="1340" t="s">
        <v>8731</v>
      </c>
      <c r="E35" s="1405" t="s">
        <v>5118</v>
      </c>
      <c r="F35" s="1405" t="s">
        <v>8732</v>
      </c>
      <c r="G35" s="1405" t="s">
        <v>8733</v>
      </c>
      <c r="H35" s="1376" t="s">
        <v>8734</v>
      </c>
      <c r="I35" s="1376" t="s">
        <v>4603</v>
      </c>
      <c r="J35" s="1407" t="s">
        <v>8191</v>
      </c>
      <c r="K35" s="1407" t="s">
        <v>7328</v>
      </c>
      <c r="L35" s="1407" t="s">
        <v>5253</v>
      </c>
      <c r="M35" s="1407" t="s">
        <v>8735</v>
      </c>
      <c r="N35" s="1407" t="s">
        <v>4908</v>
      </c>
      <c r="O35" s="1407" t="s">
        <v>8736</v>
      </c>
      <c r="P35" s="1407" t="s">
        <v>8482</v>
      </c>
      <c r="Q35" s="1408" t="s">
        <v>8737</v>
      </c>
      <c r="R35" s="1408" t="s">
        <v>5155</v>
      </c>
      <c r="S35" s="1408" t="s">
        <v>6970</v>
      </c>
      <c r="T35" s="1408" t="s">
        <v>8738</v>
      </c>
      <c r="U35" s="1408" t="s">
        <v>8739</v>
      </c>
      <c r="V35" s="1408" t="s">
        <v>8740</v>
      </c>
      <c r="W35" s="1409" t="s">
        <v>8741</v>
      </c>
      <c r="X35" s="1409" t="s">
        <v>7325</v>
      </c>
      <c r="Y35" s="1409" t="s">
        <v>4775</v>
      </c>
      <c r="Z35" s="1409" t="s">
        <v>150</v>
      </c>
      <c r="AA35" s="1409" t="s">
        <v>8742</v>
      </c>
      <c r="AB35" s="1409" t="s">
        <v>8154</v>
      </c>
      <c r="AC35" s="1409" t="s">
        <v>5254</v>
      </c>
      <c r="AD35" s="1405" t="s">
        <v>5933</v>
      </c>
      <c r="AE35" s="1405" t="s">
        <v>8266</v>
      </c>
      <c r="AF35" s="1410" t="s">
        <v>8743</v>
      </c>
      <c r="AG35" s="1410" t="s">
        <v>1501</v>
      </c>
      <c r="AH35" s="1410" t="s">
        <v>8744</v>
      </c>
      <c r="AI35" s="1410" t="s">
        <v>5249</v>
      </c>
      <c r="AJ35" s="1410" t="s">
        <v>8745</v>
      </c>
      <c r="AK35" s="1410" t="s">
        <v>8746</v>
      </c>
      <c r="AL35" s="1410" t="s">
        <v>8747</v>
      </c>
      <c r="AM35" s="1382" t="s">
        <v>8748</v>
      </c>
      <c r="AN35" s="1382" t="s">
        <v>8749</v>
      </c>
      <c r="AO35" s="1382" t="s">
        <v>8750</v>
      </c>
      <c r="AP35" s="1382" t="s">
        <v>8751</v>
      </c>
      <c r="AQ35" s="1382" t="s">
        <v>8598</v>
      </c>
      <c r="AR35" s="1382" t="s">
        <v>8752</v>
      </c>
      <c r="AS35" s="1382" t="s">
        <v>6540</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5046</v>
      </c>
      <c r="G36" s="1334" t="s">
        <v>8755</v>
      </c>
      <c r="H36" s="1338" t="s">
        <v>8756</v>
      </c>
      <c r="I36" s="1338" t="s">
        <v>385</v>
      </c>
      <c r="J36" s="1338" t="s">
        <v>6306</v>
      </c>
      <c r="K36" s="1334" t="s">
        <v>8311</v>
      </c>
      <c r="L36" s="1338" t="s">
        <v>8757</v>
      </c>
      <c r="M36" s="1338" t="s">
        <v>4760</v>
      </c>
      <c r="N36" s="1338" t="s">
        <v>8758</v>
      </c>
      <c r="O36" s="1338" t="s">
        <v>8759</v>
      </c>
      <c r="P36" s="1338" t="s">
        <v>8760</v>
      </c>
      <c r="Q36" s="1352" t="s">
        <v>8761</v>
      </c>
      <c r="R36" s="1338" t="s">
        <v>8762</v>
      </c>
      <c r="S36" s="1334" t="s">
        <v>8763</v>
      </c>
      <c r="T36" s="1338" t="s">
        <v>8462</v>
      </c>
      <c r="U36" s="1338" t="s">
        <v>6747</v>
      </c>
      <c r="V36" s="1338" t="s">
        <v>2066</v>
      </c>
      <c r="W36" s="1350" t="str">
        <f>HYPERLINK("https://www.youtube.com/watch?v=nn1ub1z3NYM","1:45.96")</f>
        <v>1:45.96</v>
      </c>
      <c r="X36" s="1338" t="s">
        <v>5365</v>
      </c>
      <c r="Y36" s="1334" t="s">
        <v>5187</v>
      </c>
      <c r="Z36" s="1338" t="s">
        <v>1409</v>
      </c>
      <c r="AA36" s="1338" t="s">
        <v>8416</v>
      </c>
      <c r="AB36" s="1338" t="s">
        <v>8764</v>
      </c>
      <c r="AC36" s="1338" t="s">
        <v>978</v>
      </c>
      <c r="AD36" s="1338" t="s">
        <v>8765</v>
      </c>
      <c r="AE36" s="1352" t="s">
        <v>4292</v>
      </c>
      <c r="AF36" s="1334" t="s">
        <v>8766</v>
      </c>
      <c r="AG36" s="1338" t="s">
        <v>8767</v>
      </c>
      <c r="AH36" s="1338" t="s">
        <v>2701</v>
      </c>
      <c r="AI36" s="1338" t="s">
        <v>8768</v>
      </c>
      <c r="AJ36" s="1334" t="s">
        <v>7541</v>
      </c>
      <c r="AK36" s="1338" t="s">
        <v>8769</v>
      </c>
      <c r="AL36" s="1334" t="s">
        <v>3873</v>
      </c>
      <c r="AM36" s="1334" t="s">
        <v>8770</v>
      </c>
      <c r="AN36" s="1334" t="s">
        <v>2098</v>
      </c>
      <c r="AO36" s="1338" t="s">
        <v>4875</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4311</v>
      </c>
      <c r="F37" s="1338" t="s">
        <v>8778</v>
      </c>
      <c r="G37" s="1338" t="s">
        <v>8779</v>
      </c>
      <c r="H37" s="1338" t="s">
        <v>8780</v>
      </c>
      <c r="I37" s="1338" t="s">
        <v>1693</v>
      </c>
      <c r="J37" s="1338" t="s">
        <v>8781</v>
      </c>
      <c r="K37" s="1338" t="s">
        <v>3321</v>
      </c>
      <c r="L37" s="1338" t="s">
        <v>8782</v>
      </c>
      <c r="M37" s="1338" t="s">
        <v>8783</v>
      </c>
      <c r="N37" s="1338" t="s">
        <v>8784</v>
      </c>
      <c r="O37" s="1338" t="s">
        <v>8785</v>
      </c>
      <c r="P37" s="1338" t="s">
        <v>8658</v>
      </c>
      <c r="Q37" s="1338" t="s">
        <v>4209</v>
      </c>
      <c r="R37" s="1338" t="s">
        <v>3569</v>
      </c>
      <c r="S37" s="1338" t="s">
        <v>2256</v>
      </c>
      <c r="T37" s="1338" t="s">
        <v>7998</v>
      </c>
      <c r="U37" s="1338" t="s">
        <v>8786</v>
      </c>
      <c r="V37" s="1338" t="s">
        <v>2201</v>
      </c>
      <c r="W37" s="1338" t="s">
        <v>7194</v>
      </c>
      <c r="X37" s="1338" t="s">
        <v>8787</v>
      </c>
      <c r="Y37" s="1338" t="s">
        <v>8788</v>
      </c>
      <c r="Z37" s="1338" t="s">
        <v>3260</v>
      </c>
      <c r="AA37" s="1338" t="s">
        <v>8789</v>
      </c>
      <c r="AB37" s="1338"/>
      <c r="AC37" s="1338" t="s">
        <v>8790</v>
      </c>
      <c r="AD37" s="1338" t="s">
        <v>8791</v>
      </c>
      <c r="AE37" s="1338" t="s">
        <v>3564</v>
      </c>
      <c r="AF37" s="1338" t="s">
        <v>8792</v>
      </c>
      <c r="AG37" s="1338" t="s">
        <v>4428</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6047</v>
      </c>
      <c r="AS37" s="1338" t="s">
        <v>8800</v>
      </c>
      <c r="AT37" s="1338" t="s">
        <v>7641</v>
      </c>
      <c r="AU37" s="1338" t="s">
        <v>8801</v>
      </c>
      <c r="AV37" s="1334" t="str">
        <f t="shared" si="3"/>
        <v>2:05</v>
      </c>
      <c r="AW37" s="1388"/>
    </row>
    <row r="38">
      <c r="A38" s="1357" t="s">
        <v>2005</v>
      </c>
      <c r="B38" s="1390" t="s">
        <v>7962</v>
      </c>
      <c r="C38" s="1323">
        <v>0.0506712962962963</v>
      </c>
      <c r="D38" s="1400" t="s">
        <v>8802</v>
      </c>
      <c r="E38" s="1374" t="s">
        <v>5118</v>
      </c>
      <c r="F38" s="1374" t="s">
        <v>8246</v>
      </c>
      <c r="G38" s="1374" t="s">
        <v>8803</v>
      </c>
      <c r="H38" s="1401" t="s">
        <v>8804</v>
      </c>
      <c r="I38" s="1401" t="s">
        <v>2571</v>
      </c>
      <c r="J38" s="1377" t="s">
        <v>8805</v>
      </c>
      <c r="K38" s="1377" t="s">
        <v>6569</v>
      </c>
      <c r="L38" s="1377" t="s">
        <v>8806</v>
      </c>
      <c r="M38" s="1377" t="s">
        <v>6567</v>
      </c>
      <c r="N38" s="1377" t="s">
        <v>8206</v>
      </c>
      <c r="O38" s="1377" t="s">
        <v>8807</v>
      </c>
      <c r="P38" s="1377" t="s">
        <v>3780</v>
      </c>
      <c r="Q38" s="1379" t="s">
        <v>7271</v>
      </c>
      <c r="R38" s="1379" t="s">
        <v>8808</v>
      </c>
      <c r="S38" s="1379" t="s">
        <v>8809</v>
      </c>
      <c r="T38" s="1379" t="s">
        <v>8810</v>
      </c>
      <c r="U38" s="1379" t="s">
        <v>8811</v>
      </c>
      <c r="V38" s="1379" t="s">
        <v>8812</v>
      </c>
      <c r="W38" s="1345" t="s">
        <v>8813</v>
      </c>
      <c r="X38" s="1345" t="s">
        <v>8814</v>
      </c>
      <c r="Y38" s="1345" t="s">
        <v>5706</v>
      </c>
      <c r="Z38" s="1345" t="s">
        <v>8815</v>
      </c>
      <c r="AA38" s="1338" t="s">
        <v>1968</v>
      </c>
      <c r="AB38" s="1345" t="s">
        <v>8816</v>
      </c>
      <c r="AC38" s="1345" t="s">
        <v>7144</v>
      </c>
      <c r="AD38" s="1374" t="s">
        <v>8817</v>
      </c>
      <c r="AE38" s="1374" t="s">
        <v>533</v>
      </c>
      <c r="AF38" s="1381" t="s">
        <v>8818</v>
      </c>
      <c r="AG38" s="1381" t="s">
        <v>3554</v>
      </c>
      <c r="AH38" s="1381" t="s">
        <v>4859</v>
      </c>
      <c r="AI38" s="1381" t="s">
        <v>8819</v>
      </c>
      <c r="AJ38" s="1381" t="s">
        <v>8820</v>
      </c>
      <c r="AK38" s="1381" t="s">
        <v>398</v>
      </c>
      <c r="AL38" s="1381" t="s">
        <v>2462</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3150</v>
      </c>
      <c r="L39" s="1407" t="s">
        <v>5054</v>
      </c>
      <c r="M39" s="1407" t="s">
        <v>8831</v>
      </c>
      <c r="N39" s="1407" t="s">
        <v>8654</v>
      </c>
      <c r="O39" s="1407" t="s">
        <v>8832</v>
      </c>
      <c r="P39" s="1407" t="s">
        <v>5168</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2481</v>
      </c>
      <c r="AC39" s="1409" t="s">
        <v>2815</v>
      </c>
      <c r="AD39" s="1405" t="s">
        <v>8838</v>
      </c>
      <c r="AE39" s="1405" t="s">
        <v>4022</v>
      </c>
      <c r="AF39" s="1410" t="s">
        <v>8101</v>
      </c>
      <c r="AG39" s="1410" t="s">
        <v>8839</v>
      </c>
      <c r="AH39" s="1410" t="s">
        <v>2244</v>
      </c>
      <c r="AI39" s="1410" t="s">
        <v>8840</v>
      </c>
      <c r="AJ39" s="1410" t="s">
        <v>8841</v>
      </c>
      <c r="AK39" s="1410" t="s">
        <v>8842</v>
      </c>
      <c r="AL39" s="1410" t="s">
        <v>5022</v>
      </c>
      <c r="AM39" s="1382" t="s">
        <v>8682</v>
      </c>
      <c r="AN39" s="1382" t="s">
        <v>5022</v>
      </c>
      <c r="AO39" s="1382" t="s">
        <v>4087</v>
      </c>
      <c r="AP39" s="1382" t="s">
        <v>8843</v>
      </c>
      <c r="AQ39" s="1382" t="s">
        <v>8844</v>
      </c>
      <c r="AR39" s="1382" t="s">
        <v>8845</v>
      </c>
      <c r="AS39" s="1382" t="s">
        <v>5226</v>
      </c>
      <c r="AT39" s="1407" t="s">
        <v>8846</v>
      </c>
      <c r="AU39" s="1411" t="s">
        <v>8847</v>
      </c>
      <c r="AV39" s="1334" t="str">
        <f t="shared" si="3"/>
        <v>2:54</v>
      </c>
      <c r="AW39" s="1403"/>
    </row>
    <row r="40">
      <c r="A40" s="1336" t="s">
        <v>2981</v>
      </c>
      <c r="B40" s="1337" t="s">
        <v>7962</v>
      </c>
      <c r="C40" s="1348">
        <v>0.050826388888888886</v>
      </c>
      <c r="D40" s="1338" t="s">
        <v>8848</v>
      </c>
      <c r="E40" s="1338" t="s">
        <v>8849</v>
      </c>
      <c r="F40" s="1374" t="s">
        <v>8850</v>
      </c>
      <c r="G40" s="1338" t="s">
        <v>8851</v>
      </c>
      <c r="H40" s="1338" t="s">
        <v>5917</v>
      </c>
      <c r="I40" s="1338" t="s">
        <v>1094</v>
      </c>
      <c r="J40" s="1338" t="s">
        <v>8852</v>
      </c>
      <c r="K40" s="1338" t="s">
        <v>3527</v>
      </c>
      <c r="L40" s="1338" t="s">
        <v>5277</v>
      </c>
      <c r="M40" s="1338" t="s">
        <v>8853</v>
      </c>
      <c r="N40" s="1338" t="s">
        <v>7005</v>
      </c>
      <c r="O40" s="1338" t="s">
        <v>8854</v>
      </c>
      <c r="P40" s="1338" t="s">
        <v>8319</v>
      </c>
      <c r="Q40" s="1338" t="s">
        <v>8855</v>
      </c>
      <c r="R40" s="1338" t="s">
        <v>8856</v>
      </c>
      <c r="S40" s="1338" t="s">
        <v>8857</v>
      </c>
      <c r="T40" s="1338" t="s">
        <v>8858</v>
      </c>
      <c r="U40" s="1338" t="s">
        <v>8859</v>
      </c>
      <c r="V40" s="1338" t="s">
        <v>6619</v>
      </c>
      <c r="W40" s="1338" t="s">
        <v>5154</v>
      </c>
      <c r="X40" s="1338" t="s">
        <v>8860</v>
      </c>
      <c r="Y40" s="1338" t="s">
        <v>8861</v>
      </c>
      <c r="Z40" s="1338" t="s">
        <v>8862</v>
      </c>
      <c r="AA40" s="1345" t="s">
        <v>8863</v>
      </c>
      <c r="AB40" s="1338" t="s">
        <v>150</v>
      </c>
      <c r="AC40" s="1338" t="s">
        <v>7144</v>
      </c>
      <c r="AD40" s="1338" t="s">
        <v>8864</v>
      </c>
      <c r="AE40" s="1338" t="s">
        <v>3564</v>
      </c>
      <c r="AF40" s="1338" t="s">
        <v>8865</v>
      </c>
      <c r="AG40" s="1338" t="s">
        <v>1040</v>
      </c>
      <c r="AH40" s="1338" t="s">
        <v>3617</v>
      </c>
      <c r="AI40" s="1338" t="s">
        <v>8866</v>
      </c>
      <c r="AJ40" s="1338" t="s">
        <v>8867</v>
      </c>
      <c r="AK40" s="1338" t="s">
        <v>8769</v>
      </c>
      <c r="AL40" s="1338" t="s">
        <v>3880</v>
      </c>
      <c r="AM40" s="1338" t="s">
        <v>8769</v>
      </c>
      <c r="AN40" s="1338" t="s">
        <v>8046</v>
      </c>
      <c r="AO40" s="1338" t="s">
        <v>6833</v>
      </c>
      <c r="AP40" s="1338" t="s">
        <v>8868</v>
      </c>
      <c r="AQ40" s="1338" t="s">
        <v>8869</v>
      </c>
      <c r="AR40" s="1338" t="s">
        <v>5070</v>
      </c>
      <c r="AS40" s="1338" t="s">
        <v>8870</v>
      </c>
      <c r="AT40" s="1338" t="s">
        <v>8871</v>
      </c>
      <c r="AU40" s="1338" t="s">
        <v>8872</v>
      </c>
      <c r="AV40" s="1334" t="str">
        <f t="shared" si="3"/>
        <v>2:25</v>
      </c>
      <c r="AW40" s="1388"/>
    </row>
    <row r="41" ht="15.75" customHeight="1">
      <c r="A41" s="1336" t="s">
        <v>4298</v>
      </c>
      <c r="B41" s="1322" t="s">
        <v>7962</v>
      </c>
      <c r="C41" s="1431">
        <v>0.050868055555555555</v>
      </c>
      <c r="D41" s="1340" t="s">
        <v>8873</v>
      </c>
      <c r="E41" s="1334" t="s">
        <v>7105</v>
      </c>
      <c r="F41" s="1334" t="s">
        <v>8874</v>
      </c>
      <c r="G41" s="1334" t="s">
        <v>8875</v>
      </c>
      <c r="H41" s="1334" t="s">
        <v>8695</v>
      </c>
      <c r="I41" s="1334" t="s">
        <v>1094</v>
      </c>
      <c r="J41" s="1334" t="s">
        <v>8823</v>
      </c>
      <c r="K41" s="1334" t="s">
        <v>8329</v>
      </c>
      <c r="L41" s="1334" t="s">
        <v>8250</v>
      </c>
      <c r="M41" s="1334" t="s">
        <v>4972</v>
      </c>
      <c r="N41" s="1334" t="s">
        <v>7497</v>
      </c>
      <c r="O41" s="1334" t="s">
        <v>8876</v>
      </c>
      <c r="P41" s="1334" t="s">
        <v>8877</v>
      </c>
      <c r="Q41" s="1334" t="s">
        <v>8878</v>
      </c>
      <c r="R41" s="1334" t="s">
        <v>6888</v>
      </c>
      <c r="S41" s="1334" t="s">
        <v>8182</v>
      </c>
      <c r="T41" s="1334" t="s">
        <v>4283</v>
      </c>
      <c r="U41" s="1334" t="s">
        <v>8879</v>
      </c>
      <c r="V41" s="1334" t="s">
        <v>8389</v>
      </c>
      <c r="W41" s="1334" t="s">
        <v>8880</v>
      </c>
      <c r="X41" s="1334" t="s">
        <v>8394</v>
      </c>
      <c r="Y41" s="1334" t="s">
        <v>3328</v>
      </c>
      <c r="Z41" s="1334" t="s">
        <v>8881</v>
      </c>
      <c r="AA41" s="1334" t="s">
        <v>8882</v>
      </c>
      <c r="AB41" s="1334" t="s">
        <v>8883</v>
      </c>
      <c r="AC41" s="1334" t="s">
        <v>2660</v>
      </c>
      <c r="AD41" s="1334" t="s">
        <v>8884</v>
      </c>
      <c r="AE41" s="1334" t="s">
        <v>613</v>
      </c>
      <c r="AF41" s="1334" t="s">
        <v>8885</v>
      </c>
      <c r="AG41" s="1334" t="s">
        <v>5564</v>
      </c>
      <c r="AH41" s="1334" t="s">
        <v>8886</v>
      </c>
      <c r="AI41" s="1334" t="s">
        <v>8887</v>
      </c>
      <c r="AJ41" s="1334" t="s">
        <v>8888</v>
      </c>
      <c r="AK41" s="1334" t="s">
        <v>5009</v>
      </c>
      <c r="AL41" s="1334" t="s">
        <v>8889</v>
      </c>
      <c r="AM41" s="1334" t="s">
        <v>8890</v>
      </c>
      <c r="AN41" s="1334" t="s">
        <v>3637</v>
      </c>
      <c r="AO41" s="1334" t="s">
        <v>8311</v>
      </c>
      <c r="AP41" s="1334" t="s">
        <v>8891</v>
      </c>
      <c r="AQ41" s="1334" t="s">
        <v>8892</v>
      </c>
      <c r="AR41" s="1334" t="s">
        <v>8240</v>
      </c>
      <c r="AS41" s="1334" t="s">
        <v>4677</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4099</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5397</v>
      </c>
      <c r="Z42" s="1374" t="s">
        <v>8899</v>
      </c>
      <c r="AA42" s="1334" t="s">
        <v>156</v>
      </c>
      <c r="AB42" s="1405" t="s">
        <v>8900</v>
      </c>
      <c r="AC42" s="1338" t="s">
        <v>8901</v>
      </c>
      <c r="AD42" s="1405" t="s">
        <v>8902</v>
      </c>
      <c r="AE42" s="1338" t="s">
        <v>8903</v>
      </c>
      <c r="AF42" s="1405" t="s">
        <v>8904</v>
      </c>
      <c r="AG42" s="1334" t="s">
        <v>7054</v>
      </c>
      <c r="AH42" s="1374" t="s">
        <v>8782</v>
      </c>
      <c r="AI42" s="1454" t="s">
        <v>8041</v>
      </c>
      <c r="AJ42" s="1405" t="s">
        <v>8905</v>
      </c>
      <c r="AK42" s="1334" t="s">
        <v>5486</v>
      </c>
      <c r="AL42" s="1453" t="s">
        <v>8044</v>
      </c>
      <c r="AM42" s="1334" t="s">
        <v>8563</v>
      </c>
      <c r="AN42" s="1405" t="s">
        <v>4395</v>
      </c>
      <c r="AO42" s="1338" t="s">
        <v>8906</v>
      </c>
      <c r="AP42" s="1374" t="s">
        <v>8907</v>
      </c>
      <c r="AQ42" s="1454" t="s">
        <v>8049</v>
      </c>
      <c r="AR42" s="1374" t="s">
        <v>8908</v>
      </c>
      <c r="AS42" s="1334" t="s">
        <v>907</v>
      </c>
      <c r="AT42" s="1453" t="s">
        <v>8050</v>
      </c>
      <c r="AU42" s="1338" t="s">
        <v>8909</v>
      </c>
      <c r="AV42" s="1334" t="str">
        <f t="shared" si="3"/>
        <v>2:24</v>
      </c>
      <c r="AW42" s="1347"/>
    </row>
    <row r="43">
      <c r="A43" s="1398" t="s">
        <v>2416</v>
      </c>
      <c r="B43" s="1303" t="s">
        <v>7988</v>
      </c>
      <c r="C43" s="1323">
        <v>0.05092592592592592</v>
      </c>
      <c r="D43" s="1340" t="s">
        <v>8910</v>
      </c>
      <c r="E43" s="1374" t="s">
        <v>8911</v>
      </c>
      <c r="F43" s="1374" t="s">
        <v>8912</v>
      </c>
      <c r="G43" s="1374" t="s">
        <v>8913</v>
      </c>
      <c r="H43" s="1401" t="s">
        <v>8914</v>
      </c>
      <c r="I43" s="1401" t="s">
        <v>2601</v>
      </c>
      <c r="J43" s="1377" t="s">
        <v>8915</v>
      </c>
      <c r="K43" s="1377" t="s">
        <v>3607</v>
      </c>
      <c r="L43" s="1377" t="s">
        <v>5427</v>
      </c>
      <c r="M43" s="1377" t="s">
        <v>2833</v>
      </c>
      <c r="N43" s="1377" t="s">
        <v>8725</v>
      </c>
      <c r="O43" s="1377" t="s">
        <v>8916</v>
      </c>
      <c r="P43" s="1377" t="s">
        <v>772</v>
      </c>
      <c r="Q43" s="1379" t="s">
        <v>7167</v>
      </c>
      <c r="R43" s="1379" t="s">
        <v>6862</v>
      </c>
      <c r="S43" s="1379" t="s">
        <v>6049</v>
      </c>
      <c r="T43" s="1379" t="s">
        <v>8917</v>
      </c>
      <c r="U43" s="1455" t="s">
        <v>7307</v>
      </c>
      <c r="V43" s="1379" t="s">
        <v>8918</v>
      </c>
      <c r="W43" s="1345" t="s">
        <v>6228</v>
      </c>
      <c r="X43" s="1345" t="s">
        <v>8919</v>
      </c>
      <c r="Y43" s="1345" t="s">
        <v>8920</v>
      </c>
      <c r="Z43" s="1345" t="s">
        <v>7113</v>
      </c>
      <c r="AA43" s="1345" t="s">
        <v>1728</v>
      </c>
      <c r="AB43" s="1345" t="s">
        <v>8921</v>
      </c>
      <c r="AC43" s="1345" t="s">
        <v>160</v>
      </c>
      <c r="AD43" s="1374" t="s">
        <v>8922</v>
      </c>
      <c r="AE43" s="1374" t="s">
        <v>4868</v>
      </c>
      <c r="AF43" s="1381" t="s">
        <v>8923</v>
      </c>
      <c r="AG43" s="1381" t="s">
        <v>5097</v>
      </c>
      <c r="AH43" s="1381" t="s">
        <v>8723</v>
      </c>
      <c r="AI43" s="1381" t="s">
        <v>8924</v>
      </c>
      <c r="AJ43" s="1456" t="s">
        <v>8007</v>
      </c>
      <c r="AK43" s="1381" t="s">
        <v>8883</v>
      </c>
      <c r="AL43" s="1381" t="s">
        <v>5487</v>
      </c>
      <c r="AM43" s="1383" t="s">
        <v>3759</v>
      </c>
      <c r="AN43" s="1383" t="s">
        <v>3121</v>
      </c>
      <c r="AO43" s="1383" t="s">
        <v>1894</v>
      </c>
      <c r="AP43" s="1383" t="s">
        <v>8925</v>
      </c>
      <c r="AQ43" s="1383" t="s">
        <v>4052</v>
      </c>
      <c r="AR43" s="1383" t="s">
        <v>7156</v>
      </c>
      <c r="AS43" s="1383" t="s">
        <v>5938</v>
      </c>
      <c r="AT43" s="1377" t="s">
        <v>8926</v>
      </c>
      <c r="AU43" s="1457" t="s">
        <v>8927</v>
      </c>
      <c r="AV43" s="1334" t="str">
        <f t="shared" si="3"/>
        <v>4:25</v>
      </c>
      <c r="AW43" s="1369"/>
    </row>
    <row r="44" ht="15.75" customHeight="1">
      <c r="A44" s="1336" t="s">
        <v>915</v>
      </c>
      <c r="B44" s="1390" t="s">
        <v>7988</v>
      </c>
      <c r="C44" s="1323">
        <v>0.05112268518518519</v>
      </c>
      <c r="D44" s="1374" t="s">
        <v>8928</v>
      </c>
      <c r="E44" s="1374" t="s">
        <v>4246</v>
      </c>
      <c r="F44" s="1374" t="s">
        <v>8929</v>
      </c>
      <c r="G44" s="1374" t="s">
        <v>8930</v>
      </c>
      <c r="H44" s="1340" t="s">
        <v>8931</v>
      </c>
      <c r="I44" s="1401" t="s">
        <v>4600</v>
      </c>
      <c r="J44" s="1377" t="s">
        <v>3762</v>
      </c>
      <c r="K44" s="1377" t="s">
        <v>8932</v>
      </c>
      <c r="L44" s="1458" t="s">
        <v>2896</v>
      </c>
      <c r="M44" s="1377" t="s">
        <v>4536</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6852</v>
      </c>
      <c r="AC44" s="1427" t="s">
        <v>4742</v>
      </c>
      <c r="AD44" s="1374" t="s">
        <v>8943</v>
      </c>
      <c r="AE44" s="1374" t="s">
        <v>2426</v>
      </c>
      <c r="AF44" s="1381" t="s">
        <v>8188</v>
      </c>
      <c r="AG44" s="1381" t="s">
        <v>272</v>
      </c>
      <c r="AH44" s="1381" t="s">
        <v>459</v>
      </c>
      <c r="AI44" s="1381" t="s">
        <v>8944</v>
      </c>
      <c r="AJ44" s="1381" t="s">
        <v>8945</v>
      </c>
      <c r="AK44" s="1381" t="s">
        <v>3817</v>
      </c>
      <c r="AL44" s="1381" t="s">
        <v>8946</v>
      </c>
      <c r="AM44" s="1383" t="s">
        <v>8947</v>
      </c>
      <c r="AN44" s="1460" t="s">
        <v>8010</v>
      </c>
      <c r="AO44" s="1383" t="s">
        <v>6569</v>
      </c>
      <c r="AP44" s="1383" t="s">
        <v>8948</v>
      </c>
      <c r="AQ44" s="1383" t="s">
        <v>8949</v>
      </c>
      <c r="AR44" s="1383" t="s">
        <v>8950</v>
      </c>
      <c r="AS44" s="1383" t="s">
        <v>2501</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6045</v>
      </c>
      <c r="K45" s="1338" t="s">
        <v>2085</v>
      </c>
      <c r="L45" s="1338" t="s">
        <v>1228</v>
      </c>
      <c r="M45" s="1338" t="s">
        <v>8957</v>
      </c>
      <c r="N45" s="1338" t="s">
        <v>4081</v>
      </c>
      <c r="O45" s="1338" t="s">
        <v>8958</v>
      </c>
      <c r="P45" s="1338" t="s">
        <v>3328</v>
      </c>
      <c r="Q45" s="1338" t="s">
        <v>8959</v>
      </c>
      <c r="R45" s="1338" t="s">
        <v>8960</v>
      </c>
      <c r="S45" s="1338" t="s">
        <v>3435</v>
      </c>
      <c r="T45" s="1338" t="s">
        <v>7325</v>
      </c>
      <c r="U45" s="1338" t="s">
        <v>8961</v>
      </c>
      <c r="V45" s="1338" t="s">
        <v>8962</v>
      </c>
      <c r="W45" s="1338" t="s">
        <v>8963</v>
      </c>
      <c r="X45" s="1338" t="s">
        <v>1345</v>
      </c>
      <c r="Y45" s="1338" t="s">
        <v>6536</v>
      </c>
      <c r="Z45" s="1338" t="s">
        <v>8138</v>
      </c>
      <c r="AA45" s="1345" t="s">
        <v>608</v>
      </c>
      <c r="AB45" s="1338" t="s">
        <v>8964</v>
      </c>
      <c r="AC45" s="1338" t="s">
        <v>4868</v>
      </c>
      <c r="AD45" s="1338" t="s">
        <v>8965</v>
      </c>
      <c r="AE45" s="1338" t="s">
        <v>3328</v>
      </c>
      <c r="AF45" s="1338" t="s">
        <v>8966</v>
      </c>
      <c r="AG45" s="1338" t="s">
        <v>8967</v>
      </c>
      <c r="AH45" s="1338" t="s">
        <v>2110</v>
      </c>
      <c r="AI45" s="1338" t="s">
        <v>5623</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3820</v>
      </c>
      <c r="G46" s="1338" t="s">
        <v>7666</v>
      </c>
      <c r="H46" s="1338" t="s">
        <v>8978</v>
      </c>
      <c r="I46" s="1338" t="s">
        <v>8979</v>
      </c>
      <c r="J46" s="1338" t="s">
        <v>1511</v>
      </c>
      <c r="K46" s="1338" t="s">
        <v>8472</v>
      </c>
      <c r="L46" s="1338" t="s">
        <v>8127</v>
      </c>
      <c r="M46" s="1338" t="s">
        <v>8980</v>
      </c>
      <c r="N46" s="1338" t="s">
        <v>8981</v>
      </c>
      <c r="O46" s="1338" t="s">
        <v>8982</v>
      </c>
      <c r="P46" s="1338" t="s">
        <v>3650</v>
      </c>
      <c r="Q46" s="1338" t="s">
        <v>6999</v>
      </c>
      <c r="R46" s="1338" t="s">
        <v>8983</v>
      </c>
      <c r="S46" s="1338" t="s">
        <v>7852</v>
      </c>
      <c r="T46" s="1334" t="s">
        <v>3703</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6830</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3279</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5660</v>
      </c>
      <c r="U47" s="1379" t="s">
        <v>9011</v>
      </c>
      <c r="V47" s="1340" t="s">
        <v>7575</v>
      </c>
      <c r="W47" s="1340" t="s">
        <v>9012</v>
      </c>
      <c r="X47" s="1340" t="s">
        <v>9013</v>
      </c>
      <c r="Y47" s="1340" t="s">
        <v>4474</v>
      </c>
      <c r="Z47" s="1340" t="s">
        <v>7018</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3680</v>
      </c>
      <c r="AL47" s="1340" t="s">
        <v>1988</v>
      </c>
      <c r="AM47" s="1340" t="s">
        <v>9020</v>
      </c>
      <c r="AN47" s="1383" t="s">
        <v>2430</v>
      </c>
      <c r="AO47" s="1340" t="s">
        <v>3800</v>
      </c>
      <c r="AP47" s="1340" t="s">
        <v>9021</v>
      </c>
      <c r="AQ47" s="1383" t="s">
        <v>6700</v>
      </c>
      <c r="AR47" s="1340" t="s">
        <v>3130</v>
      </c>
      <c r="AS47" s="1462" t="s">
        <v>4876</v>
      </c>
      <c r="AT47" s="1340" t="s">
        <v>9022</v>
      </c>
      <c r="AU47" s="1368" t="s">
        <v>9023</v>
      </c>
      <c r="AV47" s="1338" t="s">
        <v>7646</v>
      </c>
      <c r="AW47" s="1391" t="s">
        <v>9024</v>
      </c>
    </row>
    <row r="48" ht="15.75" customHeight="1">
      <c r="A48" s="1404" t="s">
        <v>4006</v>
      </c>
      <c r="B48" s="1392" t="s">
        <v>7988</v>
      </c>
      <c r="C48" s="1323">
        <v>0.05130787037037037</v>
      </c>
      <c r="D48" s="1340" t="s">
        <v>9025</v>
      </c>
      <c r="E48" s="1374" t="s">
        <v>9026</v>
      </c>
      <c r="F48" s="1374" t="s">
        <v>9027</v>
      </c>
      <c r="G48" s="1405" t="s">
        <v>9028</v>
      </c>
      <c r="H48" s="1401" t="s">
        <v>9029</v>
      </c>
      <c r="I48" s="1401" t="s">
        <v>208</v>
      </c>
      <c r="J48" s="1377" t="s">
        <v>3861</v>
      </c>
      <c r="K48" s="1377" t="s">
        <v>9030</v>
      </c>
      <c r="L48" s="1377" t="s">
        <v>3978</v>
      </c>
      <c r="M48" s="1377" t="s">
        <v>1401</v>
      </c>
      <c r="N48" s="1407" t="s">
        <v>194</v>
      </c>
      <c r="O48" s="1377" t="s">
        <v>9031</v>
      </c>
      <c r="P48" s="1377" t="s">
        <v>375</v>
      </c>
      <c r="Q48" s="1379" t="s">
        <v>9032</v>
      </c>
      <c r="R48" s="1379" t="s">
        <v>3063</v>
      </c>
      <c r="S48" s="1408" t="s">
        <v>3702</v>
      </c>
      <c r="T48" s="1379" t="s">
        <v>8248</v>
      </c>
      <c r="U48" s="1408" t="s">
        <v>9033</v>
      </c>
      <c r="V48" s="1408" t="s">
        <v>1228</v>
      </c>
      <c r="W48" s="1345" t="s">
        <v>3359</v>
      </c>
      <c r="X48" s="1345" t="s">
        <v>689</v>
      </c>
      <c r="Y48" s="1345" t="s">
        <v>3573</v>
      </c>
      <c r="Z48" s="1345" t="s">
        <v>8239</v>
      </c>
      <c r="AA48" s="1345" t="s">
        <v>5097</v>
      </c>
      <c r="AB48" s="1345" t="s">
        <v>9034</v>
      </c>
      <c r="AC48" s="1409" t="s">
        <v>6185</v>
      </c>
      <c r="AD48" s="1374" t="s">
        <v>9035</v>
      </c>
      <c r="AE48" s="1405" t="s">
        <v>4629</v>
      </c>
      <c r="AF48" s="1381" t="s">
        <v>9036</v>
      </c>
      <c r="AG48" s="1381" t="s">
        <v>9037</v>
      </c>
      <c r="AH48" s="1381" t="s">
        <v>3094</v>
      </c>
      <c r="AI48" s="1381" t="s">
        <v>9038</v>
      </c>
      <c r="AJ48" s="1381" t="s">
        <v>9039</v>
      </c>
      <c r="AK48" s="1381" t="s">
        <v>9040</v>
      </c>
      <c r="AL48" s="1410" t="s">
        <v>5940</v>
      </c>
      <c r="AM48" s="1383" t="s">
        <v>9041</v>
      </c>
      <c r="AN48" s="1383" t="s">
        <v>3039</v>
      </c>
      <c r="AO48" s="1383" t="s">
        <v>9042</v>
      </c>
      <c r="AP48" s="1383" t="s">
        <v>9043</v>
      </c>
      <c r="AQ48" s="1383" t="s">
        <v>4052</v>
      </c>
      <c r="AR48" s="1383" t="s">
        <v>8908</v>
      </c>
      <c r="AS48" s="1382" t="s">
        <v>2501</v>
      </c>
      <c r="AT48" s="1377" t="s">
        <v>9044</v>
      </c>
      <c r="AU48" s="1368" t="s">
        <v>9045</v>
      </c>
      <c r="AV48" s="1334" t="str">
        <f t="shared" ref="AV48:AV53" si="4">TEXT(AU48-C48,"m:ss")</f>
        <v>2:51</v>
      </c>
      <c r="AW48" s="1391" t="s">
        <v>9046</v>
      </c>
    </row>
    <row r="49" ht="15.75" customHeight="1">
      <c r="A49" s="1336" t="s">
        <v>2489</v>
      </c>
      <c r="B49" s="1463" t="s">
        <v>8017</v>
      </c>
      <c r="C49" s="1431">
        <v>0.051319444444444445</v>
      </c>
      <c r="D49" s="1340" t="s">
        <v>9047</v>
      </c>
      <c r="E49" s="1334" t="s">
        <v>9048</v>
      </c>
      <c r="F49" s="1334" t="s">
        <v>9049</v>
      </c>
      <c r="G49" s="1334" t="s">
        <v>9050</v>
      </c>
      <c r="H49" s="1334" t="s">
        <v>9051</v>
      </c>
      <c r="I49" s="1334" t="s">
        <v>5951</v>
      </c>
      <c r="J49" s="1334" t="s">
        <v>9052</v>
      </c>
      <c r="K49" s="1334" t="s">
        <v>8417</v>
      </c>
      <c r="L49" s="1334" t="s">
        <v>3618</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3713</v>
      </c>
      <c r="Z49" s="1334" t="s">
        <v>6835</v>
      </c>
      <c r="AA49" s="1334" t="s">
        <v>8840</v>
      </c>
      <c r="AB49" s="1334" t="s">
        <v>4025</v>
      </c>
      <c r="AC49" s="1334" t="s">
        <v>141</v>
      </c>
      <c r="AD49" s="1334" t="s">
        <v>9057</v>
      </c>
      <c r="AE49" s="1464" t="s">
        <v>2426</v>
      </c>
      <c r="AF49" s="1464" t="s">
        <v>2325</v>
      </c>
      <c r="AG49" s="1334" t="s">
        <v>4187</v>
      </c>
      <c r="AH49" s="1334" t="s">
        <v>9058</v>
      </c>
      <c r="AI49" s="1334" t="s">
        <v>9059</v>
      </c>
      <c r="AJ49" s="1334" t="s">
        <v>9060</v>
      </c>
      <c r="AK49" s="1334" t="s">
        <v>7230</v>
      </c>
      <c r="AL49" s="1334" t="s">
        <v>5750</v>
      </c>
      <c r="AM49" s="1464" t="s">
        <v>8045</v>
      </c>
      <c r="AN49" s="1338" t="s">
        <v>2060</v>
      </c>
      <c r="AO49" s="1334" t="s">
        <v>4626</v>
      </c>
      <c r="AP49" s="1334" t="s">
        <v>9061</v>
      </c>
      <c r="AQ49" s="1334" t="s">
        <v>9062</v>
      </c>
      <c r="AR49" s="1334" t="s">
        <v>8427</v>
      </c>
      <c r="AS49" s="1464" t="s">
        <v>5018</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2815</v>
      </c>
      <c r="J50" s="1377" t="s">
        <v>1727</v>
      </c>
      <c r="K50" s="1377" t="s">
        <v>8357</v>
      </c>
      <c r="L50" s="1377" t="s">
        <v>3691</v>
      </c>
      <c r="M50" s="1377" t="s">
        <v>9071</v>
      </c>
      <c r="N50" s="1377" t="s">
        <v>8147</v>
      </c>
      <c r="O50" s="1377" t="s">
        <v>9072</v>
      </c>
      <c r="P50" s="1377" t="s">
        <v>8125</v>
      </c>
      <c r="Q50" s="1379" t="s">
        <v>9073</v>
      </c>
      <c r="R50" s="1379" t="s">
        <v>8856</v>
      </c>
      <c r="S50" s="1379" t="s">
        <v>8196</v>
      </c>
      <c r="T50" s="1379" t="s">
        <v>8863</v>
      </c>
      <c r="U50" s="1379" t="s">
        <v>3783</v>
      </c>
      <c r="V50" s="1379" t="s">
        <v>8625</v>
      </c>
      <c r="W50" s="1345" t="s">
        <v>9074</v>
      </c>
      <c r="X50" s="1345" t="s">
        <v>9075</v>
      </c>
      <c r="Y50" s="1345" t="s">
        <v>5157</v>
      </c>
      <c r="Z50" s="1345" t="s">
        <v>1409</v>
      </c>
      <c r="AA50" s="1345" t="s">
        <v>9076</v>
      </c>
      <c r="AB50" s="1345" t="s">
        <v>5798</v>
      </c>
      <c r="AC50" s="1345" t="s">
        <v>261</v>
      </c>
      <c r="AD50" s="1374" t="s">
        <v>8328</v>
      </c>
      <c r="AE50" s="1374" t="s">
        <v>5157</v>
      </c>
      <c r="AF50" s="1381" t="s">
        <v>9077</v>
      </c>
      <c r="AG50" s="1381" t="s">
        <v>7334</v>
      </c>
      <c r="AH50" s="1381" t="s">
        <v>3666</v>
      </c>
      <c r="AI50" s="1381" t="s">
        <v>9078</v>
      </c>
      <c r="AJ50" s="1381" t="s">
        <v>9079</v>
      </c>
      <c r="AK50" s="1381" t="s">
        <v>8986</v>
      </c>
      <c r="AL50" s="1381" t="s">
        <v>2504</v>
      </c>
      <c r="AM50" s="1383" t="s">
        <v>9080</v>
      </c>
      <c r="AN50" s="1383" t="s">
        <v>3757</v>
      </c>
      <c r="AO50" s="1383" t="s">
        <v>8556</v>
      </c>
      <c r="AP50" s="1383" t="s">
        <v>9081</v>
      </c>
      <c r="AQ50" s="1383" t="s">
        <v>8665</v>
      </c>
      <c r="AR50" s="1383" t="s">
        <v>9082</v>
      </c>
      <c r="AS50" s="1383" t="s">
        <v>9083</v>
      </c>
      <c r="AT50" s="1377" t="s">
        <v>9084</v>
      </c>
      <c r="AU50" s="1368" t="s">
        <v>9085</v>
      </c>
      <c r="AV50" s="1334" t="str">
        <f t="shared" si="4"/>
        <v>1:34</v>
      </c>
      <c r="AW50" s="1403"/>
    </row>
    <row r="51">
      <c r="A51" s="1398" t="s">
        <v>2631</v>
      </c>
      <c r="B51" s="1390" t="s">
        <v>7962</v>
      </c>
      <c r="C51" s="1323">
        <v>0.05134259259259259</v>
      </c>
      <c r="D51" s="1374" t="s">
        <v>9086</v>
      </c>
      <c r="E51" s="1374" t="s">
        <v>5948</v>
      </c>
      <c r="F51" s="1374" t="s">
        <v>9087</v>
      </c>
      <c r="G51" s="1374" t="s">
        <v>9088</v>
      </c>
      <c r="H51" s="1374" t="s">
        <v>9089</v>
      </c>
      <c r="I51" s="1374" t="s">
        <v>1094</v>
      </c>
      <c r="J51" s="1377" t="s">
        <v>4681</v>
      </c>
      <c r="K51" s="1377" t="s">
        <v>9090</v>
      </c>
      <c r="L51" s="1377" t="s">
        <v>4797</v>
      </c>
      <c r="M51" s="1377" t="s">
        <v>3337</v>
      </c>
      <c r="N51" s="1377" t="s">
        <v>1659</v>
      </c>
      <c r="O51" s="1377" t="s">
        <v>9091</v>
      </c>
      <c r="P51" s="1377" t="s">
        <v>1396</v>
      </c>
      <c r="Q51" s="1379" t="s">
        <v>9092</v>
      </c>
      <c r="R51" s="1379" t="s">
        <v>2436</v>
      </c>
      <c r="S51" s="1379" t="s">
        <v>9093</v>
      </c>
      <c r="T51" s="1379" t="s">
        <v>9094</v>
      </c>
      <c r="U51" s="1379" t="s">
        <v>8937</v>
      </c>
      <c r="V51" s="1379" t="s">
        <v>9095</v>
      </c>
      <c r="W51" s="1345" t="s">
        <v>9096</v>
      </c>
      <c r="X51" s="1345" t="s">
        <v>8041</v>
      </c>
      <c r="Y51" s="1345" t="s">
        <v>8676</v>
      </c>
      <c r="Z51" s="1345" t="s">
        <v>2683</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5300</v>
      </c>
      <c r="AM51" s="1383" t="s">
        <v>9104</v>
      </c>
      <c r="AN51" s="1383" t="s">
        <v>5906</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3515</v>
      </c>
      <c r="L52" s="1466" t="s">
        <v>3466</v>
      </c>
      <c r="M52" s="1407" t="s">
        <v>8117</v>
      </c>
      <c r="N52" s="1407" t="s">
        <v>9115</v>
      </c>
      <c r="O52" s="1466" t="s">
        <v>8027</v>
      </c>
      <c r="P52" s="1407" t="s">
        <v>385</v>
      </c>
      <c r="Q52" s="1408" t="s">
        <v>9116</v>
      </c>
      <c r="R52" s="1408" t="s">
        <v>9117</v>
      </c>
      <c r="S52" s="1467" t="s">
        <v>8031</v>
      </c>
      <c r="T52" s="1467" t="s">
        <v>8032</v>
      </c>
      <c r="U52" s="1408" t="s">
        <v>9118</v>
      </c>
      <c r="V52" s="1408" t="s">
        <v>3750</v>
      </c>
      <c r="W52" s="1468" t="s">
        <v>8035</v>
      </c>
      <c r="X52" s="1409" t="s">
        <v>3888</v>
      </c>
      <c r="Y52" s="1409" t="s">
        <v>5951</v>
      </c>
      <c r="Z52" s="1409" t="s">
        <v>7127</v>
      </c>
      <c r="AA52" s="1409" t="s">
        <v>8460</v>
      </c>
      <c r="AB52" s="1468" t="s">
        <v>8039</v>
      </c>
      <c r="AC52" s="1409" t="s">
        <v>6058</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3964</v>
      </c>
      <c r="AO52" s="1382" t="s">
        <v>9126</v>
      </c>
      <c r="AP52" s="1382" t="s">
        <v>9127</v>
      </c>
      <c r="AQ52" s="1382" t="s">
        <v>9128</v>
      </c>
      <c r="AR52" s="1382" t="s">
        <v>9129</v>
      </c>
      <c r="AS52" s="1382" t="s">
        <v>4292</v>
      </c>
      <c r="AT52" s="1407" t="s">
        <v>9130</v>
      </c>
      <c r="AU52" s="1411" t="s">
        <v>9131</v>
      </c>
      <c r="AV52" s="1334" t="str">
        <f t="shared" si="4"/>
        <v>1:58</v>
      </c>
      <c r="AW52" s="1403"/>
    </row>
    <row r="53" ht="15.75" customHeight="1">
      <c r="A53" s="1250" t="s">
        <v>3225</v>
      </c>
      <c r="B53" s="1322" t="s">
        <v>7962</v>
      </c>
      <c r="C53" s="1431">
        <v>0.05134259259259259</v>
      </c>
      <c r="D53" s="1340" t="s">
        <v>9132</v>
      </c>
      <c r="E53" s="1334" t="s">
        <v>9133</v>
      </c>
      <c r="F53" s="1334" t="s">
        <v>9134</v>
      </c>
      <c r="G53" s="1334" t="s">
        <v>9135</v>
      </c>
      <c r="H53" s="1334" t="s">
        <v>3942</v>
      </c>
      <c r="I53" s="1334" t="s">
        <v>5753</v>
      </c>
      <c r="J53" s="1334" t="s">
        <v>9136</v>
      </c>
      <c r="K53" s="1334" t="s">
        <v>3527</v>
      </c>
      <c r="L53" s="1334" t="s">
        <v>9137</v>
      </c>
      <c r="M53" s="1334" t="s">
        <v>9138</v>
      </c>
      <c r="N53" s="1334" t="s">
        <v>2406</v>
      </c>
      <c r="O53" s="1334" t="s">
        <v>9139</v>
      </c>
      <c r="P53" s="1334" t="s">
        <v>4883</v>
      </c>
      <c r="Q53" s="1334" t="s">
        <v>2048</v>
      </c>
      <c r="R53" s="1334" t="s">
        <v>8856</v>
      </c>
      <c r="S53" s="1334" t="s">
        <v>8716</v>
      </c>
      <c r="T53" s="1334" t="s">
        <v>8569</v>
      </c>
      <c r="U53" s="1334" t="s">
        <v>9140</v>
      </c>
      <c r="V53" s="1334" t="s">
        <v>7999</v>
      </c>
      <c r="W53" s="1334" t="s">
        <v>9141</v>
      </c>
      <c r="X53" s="1334" t="s">
        <v>9142</v>
      </c>
      <c r="Y53" s="1334" t="s">
        <v>385</v>
      </c>
      <c r="Z53" s="1334" t="s">
        <v>6560</v>
      </c>
      <c r="AA53" s="1334" t="s">
        <v>1501</v>
      </c>
      <c r="AB53" s="1334" t="s">
        <v>8062</v>
      </c>
      <c r="AC53" s="1334" t="s">
        <v>1482</v>
      </c>
      <c r="AD53" s="1334" t="s">
        <v>9143</v>
      </c>
      <c r="AE53" s="1334" t="s">
        <v>385</v>
      </c>
      <c r="AF53" s="1334" t="s">
        <v>9144</v>
      </c>
      <c r="AG53" s="1334" t="s">
        <v>9145</v>
      </c>
      <c r="AH53" s="1334" t="s">
        <v>4852</v>
      </c>
      <c r="AI53" s="1334" t="s">
        <v>9020</v>
      </c>
      <c r="AJ53" s="1334" t="s">
        <v>9079</v>
      </c>
      <c r="AK53" s="1334" t="s">
        <v>6858</v>
      </c>
      <c r="AL53" s="1334" t="s">
        <v>9146</v>
      </c>
      <c r="AM53" s="1334" t="s">
        <v>3815</v>
      </c>
      <c r="AN53" s="1334" t="s">
        <v>9147</v>
      </c>
      <c r="AO53" s="1334" t="s">
        <v>8139</v>
      </c>
      <c r="AP53" s="1334" t="s">
        <v>9148</v>
      </c>
      <c r="AQ53" s="1334" t="s">
        <v>9149</v>
      </c>
      <c r="AR53" s="1334" t="s">
        <v>9150</v>
      </c>
      <c r="AS53" s="1382" t="s">
        <v>3995</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3359</v>
      </c>
      <c r="P54" s="1338" t="s">
        <v>978</v>
      </c>
      <c r="Q54" s="1338" t="s">
        <v>8934</v>
      </c>
      <c r="R54" s="1338" t="s">
        <v>2902</v>
      </c>
      <c r="S54" s="1338" t="s">
        <v>9159</v>
      </c>
      <c r="T54" s="1338" t="s">
        <v>8562</v>
      </c>
      <c r="U54" s="1338" t="s">
        <v>8874</v>
      </c>
      <c r="V54" s="1338" t="s">
        <v>5478</v>
      </c>
      <c r="W54" s="1338" t="s">
        <v>9160</v>
      </c>
      <c r="X54" s="1338" t="s">
        <v>623</v>
      </c>
      <c r="Y54" s="1338" t="s">
        <v>9161</v>
      </c>
      <c r="Z54" s="1338" t="s">
        <v>9162</v>
      </c>
      <c r="AA54" s="1471" t="s">
        <v>8038</v>
      </c>
      <c r="AB54" s="1338" t="s">
        <v>5593</v>
      </c>
      <c r="AC54" s="1338" t="s">
        <v>4735</v>
      </c>
      <c r="AD54" s="1338" t="s">
        <v>9163</v>
      </c>
      <c r="AE54" s="1338" t="s">
        <v>2442</v>
      </c>
      <c r="AF54" s="1338" t="s">
        <v>3122</v>
      </c>
      <c r="AG54" s="1454" t="s">
        <v>4278</v>
      </c>
      <c r="AH54" s="1454" t="s">
        <v>4878</v>
      </c>
      <c r="AI54" s="1338" t="s">
        <v>9164</v>
      </c>
      <c r="AJ54" s="1338" t="s">
        <v>9165</v>
      </c>
      <c r="AK54" s="1338" t="s">
        <v>7102</v>
      </c>
      <c r="AL54" s="1338" t="s">
        <v>3617</v>
      </c>
      <c r="AM54" s="1338" t="s">
        <v>9166</v>
      </c>
      <c r="AN54" s="1338" t="s">
        <v>3381</v>
      </c>
      <c r="AO54" s="1454" t="s">
        <v>8047</v>
      </c>
      <c r="AP54" s="1472" t="s">
        <v>8048</v>
      </c>
      <c r="AQ54" s="1338" t="s">
        <v>9167</v>
      </c>
      <c r="AR54" s="1338" t="s">
        <v>9168</v>
      </c>
      <c r="AS54" s="1338" t="s">
        <v>5203</v>
      </c>
      <c r="AT54" s="1338" t="s">
        <v>9169</v>
      </c>
      <c r="AU54" s="1338" t="s">
        <v>3340</v>
      </c>
      <c r="AV54" s="1338" t="s">
        <v>7532</v>
      </c>
      <c r="AW54" s="1347" t="s">
        <v>9170</v>
      </c>
    </row>
    <row r="55" ht="15.75" customHeight="1">
      <c r="A55" s="1398" t="s">
        <v>3404</v>
      </c>
      <c r="B55" s="1452" t="s">
        <v>7962</v>
      </c>
      <c r="C55" s="1473">
        <v>0.05143518518518519</v>
      </c>
      <c r="D55" s="1374" t="s">
        <v>9171</v>
      </c>
      <c r="E55" s="1374" t="s">
        <v>8954</v>
      </c>
      <c r="F55" s="1374" t="s">
        <v>9172</v>
      </c>
      <c r="G55" s="1374" t="s">
        <v>8345</v>
      </c>
      <c r="H55" s="1401" t="s">
        <v>9173</v>
      </c>
      <c r="I55" s="1401" t="s">
        <v>6531</v>
      </c>
      <c r="J55" s="1377" t="s">
        <v>8651</v>
      </c>
      <c r="K55" s="1377" t="s">
        <v>9174</v>
      </c>
      <c r="L55" s="1377" t="s">
        <v>4277</v>
      </c>
      <c r="M55" s="1377" t="s">
        <v>7043</v>
      </c>
      <c r="N55" s="1474" t="s">
        <v>1025</v>
      </c>
      <c r="O55" s="1377" t="s">
        <v>3580</v>
      </c>
      <c r="P55" s="1377" t="s">
        <v>408</v>
      </c>
      <c r="Q55" s="1379" t="s">
        <v>9175</v>
      </c>
      <c r="R55" s="1379" t="s">
        <v>8607</v>
      </c>
      <c r="S55" s="1379" t="s">
        <v>9176</v>
      </c>
      <c r="T55" s="1379" t="s">
        <v>8860</v>
      </c>
      <c r="U55" s="1379" t="s">
        <v>8664</v>
      </c>
      <c r="V55" s="1379" t="s">
        <v>2194</v>
      </c>
      <c r="W55" s="1345" t="s">
        <v>5304</v>
      </c>
      <c r="X55" s="1345" t="s">
        <v>9177</v>
      </c>
      <c r="Y55" s="1345" t="s">
        <v>2956</v>
      </c>
      <c r="Z55" s="1345" t="s">
        <v>9178</v>
      </c>
      <c r="AA55" s="1345" t="s">
        <v>9177</v>
      </c>
      <c r="AB55" s="1345" t="s">
        <v>8763</v>
      </c>
      <c r="AC55" s="1345" t="s">
        <v>147</v>
      </c>
      <c r="AD55" s="1374" t="s">
        <v>9179</v>
      </c>
      <c r="AE55" s="1374" t="s">
        <v>4836</v>
      </c>
      <c r="AF55" s="1381" t="s">
        <v>9180</v>
      </c>
      <c r="AG55" s="1381" t="s">
        <v>9181</v>
      </c>
      <c r="AH55" s="1381" t="s">
        <v>4410</v>
      </c>
      <c r="AI55" s="1381" t="s">
        <v>9181</v>
      </c>
      <c r="AJ55" s="1381" t="s">
        <v>9182</v>
      </c>
      <c r="AK55" s="1475" t="s">
        <v>4187</v>
      </c>
      <c r="AL55" s="1381" t="s">
        <v>8595</v>
      </c>
      <c r="AM55" s="1383" t="s">
        <v>9183</v>
      </c>
      <c r="AN55" s="1383" t="s">
        <v>565</v>
      </c>
      <c r="AO55" s="1383" t="s">
        <v>3407</v>
      </c>
      <c r="AP55" s="1383" t="s">
        <v>9184</v>
      </c>
      <c r="AQ55" s="1340" t="s">
        <v>4144</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5127</v>
      </c>
      <c r="K56" s="1407" t="s">
        <v>3150</v>
      </c>
      <c r="L56" s="1407" t="s">
        <v>9193</v>
      </c>
      <c r="M56" s="1407" t="s">
        <v>8853</v>
      </c>
      <c r="N56" s="1407" t="s">
        <v>1184</v>
      </c>
      <c r="O56" s="1407" t="s">
        <v>9160</v>
      </c>
      <c r="P56" s="1407" t="s">
        <v>8221</v>
      </c>
      <c r="Q56" s="1408" t="s">
        <v>9194</v>
      </c>
      <c r="R56" s="1408" t="s">
        <v>9195</v>
      </c>
      <c r="S56" s="1408" t="s">
        <v>9196</v>
      </c>
      <c r="T56" s="1408" t="s">
        <v>6830</v>
      </c>
      <c r="U56" s="1408" t="s">
        <v>6779</v>
      </c>
      <c r="V56" s="1408" t="s">
        <v>4784</v>
      </c>
      <c r="W56" s="1409" t="s">
        <v>9197</v>
      </c>
      <c r="X56" s="1409" t="s">
        <v>9198</v>
      </c>
      <c r="Y56" s="1409" t="s">
        <v>3713</v>
      </c>
      <c r="Z56" s="1409" t="s">
        <v>8039</v>
      </c>
      <c r="AA56" s="1409" t="s">
        <v>5623</v>
      </c>
      <c r="AB56" s="1409" t="s">
        <v>5375</v>
      </c>
      <c r="AC56" s="1409" t="s">
        <v>9199</v>
      </c>
      <c r="AD56" s="1374" t="s">
        <v>9200</v>
      </c>
      <c r="AE56" s="1405" t="s">
        <v>5176</v>
      </c>
      <c r="AF56" s="1410" t="s">
        <v>9201</v>
      </c>
      <c r="AG56" s="1410" t="s">
        <v>9202</v>
      </c>
      <c r="AH56" s="1410" t="s">
        <v>9203</v>
      </c>
      <c r="AI56" s="1410" t="s">
        <v>969</v>
      </c>
      <c r="AJ56" s="1410" t="s">
        <v>9204</v>
      </c>
      <c r="AK56" s="1381" t="s">
        <v>623</v>
      </c>
      <c r="AL56" s="1381" t="s">
        <v>9205</v>
      </c>
      <c r="AM56" s="1382" t="s">
        <v>3120</v>
      </c>
      <c r="AN56" s="1382" t="s">
        <v>9206</v>
      </c>
      <c r="AO56" s="1382" t="s">
        <v>9207</v>
      </c>
      <c r="AP56" s="1382" t="s">
        <v>9208</v>
      </c>
      <c r="AQ56" s="1382" t="s">
        <v>9209</v>
      </c>
      <c r="AR56" s="1383" t="s">
        <v>7328</v>
      </c>
      <c r="AS56" s="1382" t="s">
        <v>3995</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6111</v>
      </c>
      <c r="F57" s="1374" t="s">
        <v>8828</v>
      </c>
      <c r="G57" s="1374" t="s">
        <v>9215</v>
      </c>
      <c r="H57" s="1401" t="s">
        <v>9216</v>
      </c>
      <c r="I57" s="1401" t="s">
        <v>9217</v>
      </c>
      <c r="J57" s="1377" t="s">
        <v>9218</v>
      </c>
      <c r="K57" s="1377" t="s">
        <v>7102</v>
      </c>
      <c r="L57" s="1377" t="s">
        <v>4541</v>
      </c>
      <c r="M57" s="1377" t="s">
        <v>9219</v>
      </c>
      <c r="N57" s="1377" t="s">
        <v>8608</v>
      </c>
      <c r="O57" s="1377" t="s">
        <v>9220</v>
      </c>
      <c r="P57" s="1377" t="s">
        <v>6145</v>
      </c>
      <c r="Q57" s="1379" t="s">
        <v>9221</v>
      </c>
      <c r="R57" s="1379" t="s">
        <v>9054</v>
      </c>
      <c r="S57" s="1379" t="s">
        <v>5308</v>
      </c>
      <c r="T57" s="1379" t="s">
        <v>5727</v>
      </c>
      <c r="U57" s="1379" t="s">
        <v>9222</v>
      </c>
      <c r="V57" s="1379" t="s">
        <v>9223</v>
      </c>
      <c r="W57" s="1345" t="s">
        <v>9224</v>
      </c>
      <c r="X57" s="1345" t="s">
        <v>623</v>
      </c>
      <c r="Y57" s="1345" t="s">
        <v>4774</v>
      </c>
      <c r="Z57" s="1345" t="s">
        <v>9225</v>
      </c>
      <c r="AA57" s="1338" t="s">
        <v>2910</v>
      </c>
      <c r="AB57" s="1345" t="s">
        <v>8816</v>
      </c>
      <c r="AC57" s="1345" t="s">
        <v>4326</v>
      </c>
      <c r="AD57" s="1374" t="s">
        <v>9226</v>
      </c>
      <c r="AE57" s="1374" t="s">
        <v>8451</v>
      </c>
      <c r="AF57" s="1477" t="s">
        <v>9227</v>
      </c>
      <c r="AG57" s="1381" t="s">
        <v>6214</v>
      </c>
      <c r="AH57" s="1381" t="s">
        <v>9203</v>
      </c>
      <c r="AI57" s="1381" t="s">
        <v>2994</v>
      </c>
      <c r="AJ57" s="1381" t="s">
        <v>9228</v>
      </c>
      <c r="AK57" s="1381" t="s">
        <v>1431</v>
      </c>
      <c r="AL57" s="1381" t="s">
        <v>9229</v>
      </c>
      <c r="AM57" s="1383" t="s">
        <v>5623</v>
      </c>
      <c r="AN57" s="1383" t="s">
        <v>5300</v>
      </c>
      <c r="AO57" s="1383" t="s">
        <v>6044</v>
      </c>
      <c r="AP57" s="1383" t="s">
        <v>9230</v>
      </c>
      <c r="AQ57" s="1383" t="s">
        <v>3158</v>
      </c>
      <c r="AR57" s="1383" t="s">
        <v>8784</v>
      </c>
      <c r="AS57" s="1383" t="s">
        <v>3779</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7003</v>
      </c>
      <c r="F58" s="1334" t="s">
        <v>8048</v>
      </c>
      <c r="G58" s="1334" t="s">
        <v>9236</v>
      </c>
      <c r="H58" s="1334" t="s">
        <v>9237</v>
      </c>
      <c r="I58" s="1334" t="s">
        <v>4735</v>
      </c>
      <c r="J58" s="1334" t="s">
        <v>3151</v>
      </c>
      <c r="K58" s="1334" t="s">
        <v>9238</v>
      </c>
      <c r="L58" s="1334" t="s">
        <v>5096</v>
      </c>
      <c r="M58" s="1334" t="s">
        <v>706</v>
      </c>
      <c r="N58" s="1334" t="s">
        <v>9239</v>
      </c>
      <c r="O58" s="1334" t="s">
        <v>4337</v>
      </c>
      <c r="P58" s="1334" t="s">
        <v>7993</v>
      </c>
      <c r="Q58" s="1334" t="s">
        <v>9240</v>
      </c>
      <c r="R58" s="1334" t="s">
        <v>6316</v>
      </c>
      <c r="S58" s="1334" t="s">
        <v>8998</v>
      </c>
      <c r="T58" s="1334" t="s">
        <v>9080</v>
      </c>
      <c r="U58" s="1334" t="s">
        <v>9241</v>
      </c>
      <c r="V58" s="1334" t="s">
        <v>9242</v>
      </c>
      <c r="W58" s="1334" t="s">
        <v>9243</v>
      </c>
      <c r="X58" s="1334" t="s">
        <v>9164</v>
      </c>
      <c r="Y58" s="1334" t="s">
        <v>4326</v>
      </c>
      <c r="Z58" s="1334" t="s">
        <v>6771</v>
      </c>
      <c r="AA58" s="1334" t="s">
        <v>8544</v>
      </c>
      <c r="AB58" s="1334" t="s">
        <v>9244</v>
      </c>
      <c r="AC58" s="1334" t="s">
        <v>385</v>
      </c>
      <c r="AD58" s="1334" t="s">
        <v>6708</v>
      </c>
      <c r="AE58" s="1334" t="s">
        <v>2815</v>
      </c>
      <c r="AF58" s="1334" t="s">
        <v>9028</v>
      </c>
      <c r="AG58" s="1334" t="s">
        <v>9245</v>
      </c>
      <c r="AH58" s="1334" t="s">
        <v>5025</v>
      </c>
      <c r="AI58" s="1334" t="s">
        <v>3929</v>
      </c>
      <c r="AJ58" s="1334" t="s">
        <v>9246</v>
      </c>
      <c r="AK58" s="1334" t="s">
        <v>9076</v>
      </c>
      <c r="AL58" s="1334" t="s">
        <v>4566</v>
      </c>
      <c r="AM58" s="1334" t="s">
        <v>9247</v>
      </c>
      <c r="AN58" s="1334" t="s">
        <v>7787</v>
      </c>
      <c r="AO58" s="1334" t="s">
        <v>9248</v>
      </c>
      <c r="AP58" s="1334" t="s">
        <v>9249</v>
      </c>
      <c r="AQ58" s="1334" t="s">
        <v>3079</v>
      </c>
      <c r="AR58" s="1334" t="s">
        <v>8589</v>
      </c>
      <c r="AS58" s="1334" t="s">
        <v>4312</v>
      </c>
      <c r="AT58" s="1334" t="s">
        <v>9250</v>
      </c>
      <c r="AU58" s="1432" t="str">
        <f>HYPERLINK("https://splits.io/pc9","1:16:48")</f>
        <v>1:16:48</v>
      </c>
      <c r="AV58" s="1334" t="str">
        <f t="shared" si="5"/>
        <v>2:27</v>
      </c>
      <c r="AW58" s="1356" t="s">
        <v>9251</v>
      </c>
    </row>
    <row r="59" ht="15.75" customHeight="1">
      <c r="A59" s="1404" t="s">
        <v>5372</v>
      </c>
      <c r="B59" s="1322" t="s">
        <v>7962</v>
      </c>
      <c r="C59" s="1451">
        <v>0.051631944444444446</v>
      </c>
      <c r="D59" s="1340" t="s">
        <v>9252</v>
      </c>
      <c r="E59" s="1405" t="s">
        <v>6234</v>
      </c>
      <c r="F59" s="1405" t="s">
        <v>9253</v>
      </c>
      <c r="G59" s="1405" t="s">
        <v>4946</v>
      </c>
      <c r="H59" s="1376" t="s">
        <v>8830</v>
      </c>
      <c r="I59" s="1376" t="s">
        <v>4326</v>
      </c>
      <c r="J59" s="1407" t="s">
        <v>9254</v>
      </c>
      <c r="K59" s="1407" t="s">
        <v>7835</v>
      </c>
      <c r="L59" s="1407" t="s">
        <v>7619</v>
      </c>
      <c r="M59" s="1407" t="s">
        <v>867</v>
      </c>
      <c r="N59" s="1407" t="s">
        <v>9255</v>
      </c>
      <c r="O59" s="1407" t="s">
        <v>9053</v>
      </c>
      <c r="P59" s="1407" t="s">
        <v>9256</v>
      </c>
      <c r="Q59" s="1408" t="s">
        <v>9257</v>
      </c>
      <c r="R59" s="1408" t="s">
        <v>9195</v>
      </c>
      <c r="S59" s="1408" t="s">
        <v>6987</v>
      </c>
      <c r="T59" s="1408" t="s">
        <v>9258</v>
      </c>
      <c r="U59" s="1408" t="s">
        <v>9259</v>
      </c>
      <c r="V59" s="1408" t="s">
        <v>9260</v>
      </c>
      <c r="W59" s="1409" t="s">
        <v>9261</v>
      </c>
      <c r="X59" s="1409" t="s">
        <v>9262</v>
      </c>
      <c r="Y59" s="1409" t="s">
        <v>1028</v>
      </c>
      <c r="Z59" s="1409" t="s">
        <v>4385</v>
      </c>
      <c r="AA59" s="1409" t="s">
        <v>9263</v>
      </c>
      <c r="AB59" s="1409" t="s">
        <v>6042</v>
      </c>
      <c r="AC59" s="1409" t="s">
        <v>9264</v>
      </c>
      <c r="AD59" s="1405" t="s">
        <v>9265</v>
      </c>
      <c r="AE59" s="1374" t="s">
        <v>5157</v>
      </c>
      <c r="AF59" s="1410" t="s">
        <v>9266</v>
      </c>
      <c r="AG59" s="1410" t="s">
        <v>9267</v>
      </c>
      <c r="AH59" s="1410" t="s">
        <v>2241</v>
      </c>
      <c r="AI59" s="1410" t="s">
        <v>4100</v>
      </c>
      <c r="AJ59" s="1410" t="s">
        <v>7636</v>
      </c>
      <c r="AK59" s="1410" t="s">
        <v>9268</v>
      </c>
      <c r="AL59" s="1410" t="s">
        <v>5300</v>
      </c>
      <c r="AM59" s="1382" t="s">
        <v>9269</v>
      </c>
      <c r="AN59" s="1382" t="s">
        <v>9270</v>
      </c>
      <c r="AO59" s="1382" t="s">
        <v>8171</v>
      </c>
      <c r="AP59" s="1382" t="s">
        <v>9271</v>
      </c>
      <c r="AQ59" s="1382" t="s">
        <v>9272</v>
      </c>
      <c r="AR59" s="1382" t="s">
        <v>4369</v>
      </c>
      <c r="AS59" s="1382" t="s">
        <v>2687</v>
      </c>
      <c r="AT59" s="1407" t="s">
        <v>9273</v>
      </c>
      <c r="AU59" s="1411" t="s">
        <v>9274</v>
      </c>
      <c r="AV59" s="1334" t="str">
        <f t="shared" si="5"/>
        <v>3:33</v>
      </c>
      <c r="AW59" s="1440"/>
    </row>
    <row r="60" ht="15.75" customHeight="1">
      <c r="A60" s="1250" t="s">
        <v>3839</v>
      </c>
      <c r="B60" s="1322" t="s">
        <v>7962</v>
      </c>
      <c r="C60" s="1431">
        <v>0.05164351851851852</v>
      </c>
      <c r="D60" s="1340" t="s">
        <v>9275</v>
      </c>
      <c r="E60" s="1334" t="s">
        <v>8114</v>
      </c>
      <c r="F60" s="1334" t="s">
        <v>9276</v>
      </c>
      <c r="G60" s="1334" t="s">
        <v>8021</v>
      </c>
      <c r="H60" s="1334" t="s">
        <v>9277</v>
      </c>
      <c r="I60" s="1334" t="s">
        <v>1094</v>
      </c>
      <c r="J60" s="1334" t="s">
        <v>803</v>
      </c>
      <c r="K60" s="1334" t="s">
        <v>6718</v>
      </c>
      <c r="L60" s="1334" t="s">
        <v>3121</v>
      </c>
      <c r="M60" s="1334" t="s">
        <v>9219</v>
      </c>
      <c r="N60" s="1334" t="s">
        <v>8290</v>
      </c>
      <c r="O60" s="1334" t="s">
        <v>9278</v>
      </c>
      <c r="P60" s="1334" t="s">
        <v>4836</v>
      </c>
      <c r="Q60" s="1334" t="s">
        <v>9279</v>
      </c>
      <c r="R60" s="1334" t="s">
        <v>1954</v>
      </c>
      <c r="S60" s="1334" t="s">
        <v>5003</v>
      </c>
      <c r="T60" s="1334" t="s">
        <v>9280</v>
      </c>
      <c r="U60" s="1334" t="s">
        <v>9281</v>
      </c>
      <c r="V60" s="1334" t="s">
        <v>9282</v>
      </c>
      <c r="W60" s="1334" t="s">
        <v>9283</v>
      </c>
      <c r="X60" s="1334" t="s">
        <v>602</v>
      </c>
      <c r="Y60" s="1334" t="s">
        <v>9284</v>
      </c>
      <c r="Z60" s="1334" t="s">
        <v>7127</v>
      </c>
      <c r="AA60" s="1334" t="s">
        <v>5312</v>
      </c>
      <c r="AB60" s="1334" t="s">
        <v>6045</v>
      </c>
      <c r="AC60" s="1334" t="s">
        <v>6185</v>
      </c>
      <c r="AD60" s="1334" t="s">
        <v>9285</v>
      </c>
      <c r="AE60" s="1334" t="s">
        <v>1709</v>
      </c>
      <c r="AF60" s="1334" t="s">
        <v>9286</v>
      </c>
      <c r="AG60" s="1334" t="s">
        <v>524</v>
      </c>
      <c r="AH60" s="1334" t="s">
        <v>5025</v>
      </c>
      <c r="AI60" s="1334" t="s">
        <v>9287</v>
      </c>
      <c r="AJ60" s="1334" t="s">
        <v>9288</v>
      </c>
      <c r="AK60" s="1334" t="s">
        <v>2934</v>
      </c>
      <c r="AL60" s="1334" t="s">
        <v>4833</v>
      </c>
      <c r="AM60" s="1334" t="s">
        <v>8720</v>
      </c>
      <c r="AN60" s="1334" t="s">
        <v>4496</v>
      </c>
      <c r="AO60" s="1334" t="s">
        <v>9129</v>
      </c>
      <c r="AP60" s="1334" t="s">
        <v>9289</v>
      </c>
      <c r="AQ60" s="1334" t="s">
        <v>9290</v>
      </c>
      <c r="AR60" s="1334" t="s">
        <v>3321</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6888</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4945</v>
      </c>
      <c r="AB61" s="1409" t="s">
        <v>8209</v>
      </c>
      <c r="AC61" s="1409" t="s">
        <v>9306</v>
      </c>
      <c r="AD61" s="1374" t="s">
        <v>9307</v>
      </c>
      <c r="AE61" s="1405" t="s">
        <v>1723</v>
      </c>
      <c r="AF61" s="1410" t="s">
        <v>8766</v>
      </c>
      <c r="AG61" s="1410" t="s">
        <v>6314</v>
      </c>
      <c r="AH61" s="1410" t="s">
        <v>4541</v>
      </c>
      <c r="AI61" s="1410" t="s">
        <v>4531</v>
      </c>
      <c r="AJ61" s="1410" t="s">
        <v>9308</v>
      </c>
      <c r="AK61" s="1410" t="s">
        <v>4599</v>
      </c>
      <c r="AL61" s="1410" t="s">
        <v>4878</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4298</v>
      </c>
      <c r="B62" s="1392" t="s">
        <v>7988</v>
      </c>
      <c r="C62" s="1431">
        <v>0.05170138888888889</v>
      </c>
      <c r="D62" s="1340" t="s">
        <v>9317</v>
      </c>
      <c r="E62" s="1334" t="s">
        <v>9318</v>
      </c>
      <c r="F62" s="1334" t="s">
        <v>8879</v>
      </c>
      <c r="G62" s="1334" t="s">
        <v>8779</v>
      </c>
      <c r="H62" s="1334" t="s">
        <v>9319</v>
      </c>
      <c r="I62" s="1334" t="s">
        <v>4769</v>
      </c>
      <c r="J62" s="1334" t="s">
        <v>8896</v>
      </c>
      <c r="K62" s="1334" t="s">
        <v>8171</v>
      </c>
      <c r="L62" s="1334" t="s">
        <v>3781</v>
      </c>
      <c r="M62" s="1334" t="s">
        <v>7024</v>
      </c>
      <c r="N62" s="1334" t="s">
        <v>5660</v>
      </c>
      <c r="O62" s="1334" t="s">
        <v>8982</v>
      </c>
      <c r="P62" s="1334" t="s">
        <v>147</v>
      </c>
      <c r="Q62" s="1334" t="s">
        <v>2986</v>
      </c>
      <c r="R62" s="1334" t="s">
        <v>9320</v>
      </c>
      <c r="S62" s="1334" t="s">
        <v>9207</v>
      </c>
      <c r="T62" s="1334" t="s">
        <v>2406</v>
      </c>
      <c r="U62" s="1334" t="s">
        <v>9321</v>
      </c>
      <c r="V62" s="1334" t="s">
        <v>9322</v>
      </c>
      <c r="W62" s="1334" t="s">
        <v>9243</v>
      </c>
      <c r="X62" s="1334" t="s">
        <v>3120</v>
      </c>
      <c r="Y62" s="1334" t="s">
        <v>160</v>
      </c>
      <c r="Z62" s="1334" t="s">
        <v>486</v>
      </c>
      <c r="AA62" s="1334" t="s">
        <v>623</v>
      </c>
      <c r="AB62" s="1334" t="s">
        <v>9323</v>
      </c>
      <c r="AC62" s="1334" t="s">
        <v>1473</v>
      </c>
      <c r="AD62" s="1334" t="s">
        <v>8931</v>
      </c>
      <c r="AE62" s="1334" t="s">
        <v>679</v>
      </c>
      <c r="AF62" s="1334" t="s">
        <v>9324</v>
      </c>
      <c r="AG62" s="1334" t="s">
        <v>3261</v>
      </c>
      <c r="AH62" s="1334" t="s">
        <v>3302</v>
      </c>
      <c r="AI62" s="1334" t="s">
        <v>9325</v>
      </c>
      <c r="AJ62" s="1334" t="s">
        <v>9326</v>
      </c>
      <c r="AK62" s="1334" t="s">
        <v>8900</v>
      </c>
      <c r="AL62" s="1334" t="s">
        <v>9327</v>
      </c>
      <c r="AM62" s="1334" t="s">
        <v>9328</v>
      </c>
      <c r="AN62" s="1334" t="s">
        <v>9329</v>
      </c>
      <c r="AO62" s="1334" t="s">
        <v>9042</v>
      </c>
      <c r="AP62" s="1334" t="s">
        <v>4171</v>
      </c>
      <c r="AQ62" s="1334" t="s">
        <v>9330</v>
      </c>
      <c r="AR62" s="1334" t="s">
        <v>9331</v>
      </c>
      <c r="AS62" s="1334" t="s">
        <v>5938</v>
      </c>
      <c r="AT62" s="1334" t="s">
        <v>9332</v>
      </c>
      <c r="AU62" s="1334" t="s">
        <v>9333</v>
      </c>
      <c r="AV62" s="1334" t="str">
        <f t="shared" si="5"/>
        <v>2:37</v>
      </c>
      <c r="AW62" s="1388" t="s">
        <v>9334</v>
      </c>
    </row>
    <row r="63" ht="15.75" customHeight="1">
      <c r="A63" s="1336" t="s">
        <v>4659</v>
      </c>
      <c r="B63" s="1337" t="s">
        <v>7988</v>
      </c>
      <c r="C63" s="1323">
        <v>0.05171296296296296</v>
      </c>
      <c r="D63" s="1400" t="s">
        <v>9335</v>
      </c>
      <c r="E63" s="1374" t="s">
        <v>9336</v>
      </c>
      <c r="F63" s="1374" t="s">
        <v>1329</v>
      </c>
      <c r="G63" s="1374" t="s">
        <v>9337</v>
      </c>
      <c r="H63" s="1401" t="s">
        <v>9338</v>
      </c>
      <c r="I63" s="1401" t="s">
        <v>9339</v>
      </c>
      <c r="J63" s="1377" t="s">
        <v>1511</v>
      </c>
      <c r="K63" s="1478" t="s">
        <v>7089</v>
      </c>
      <c r="L63" s="1377" t="s">
        <v>1529</v>
      </c>
      <c r="M63" s="1402" t="s">
        <v>9340</v>
      </c>
      <c r="N63" s="1377" t="s">
        <v>8081</v>
      </c>
      <c r="O63" s="1377" t="s">
        <v>9341</v>
      </c>
      <c r="P63" s="1377" t="s">
        <v>4774</v>
      </c>
      <c r="Q63" s="1379" t="s">
        <v>9342</v>
      </c>
      <c r="R63" s="1379" t="s">
        <v>9343</v>
      </c>
      <c r="S63" s="1379" t="s">
        <v>3651</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3484</v>
      </c>
      <c r="AF63" s="1381" t="s">
        <v>9349</v>
      </c>
      <c r="AG63" s="1381" t="s">
        <v>524</v>
      </c>
      <c r="AH63" s="1381" t="s">
        <v>9350</v>
      </c>
      <c r="AI63" s="1381" t="s">
        <v>5051</v>
      </c>
      <c r="AJ63" s="1381" t="s">
        <v>9351</v>
      </c>
      <c r="AK63" s="1381" t="s">
        <v>9352</v>
      </c>
      <c r="AL63" s="1381" t="s">
        <v>1988</v>
      </c>
      <c r="AM63" s="1383" t="s">
        <v>9353</v>
      </c>
      <c r="AN63" s="1383" t="s">
        <v>9354</v>
      </c>
      <c r="AO63" s="1383" t="s">
        <v>2379</v>
      </c>
      <c r="AP63" s="1383" t="s">
        <v>1657</v>
      </c>
      <c r="AQ63" s="1383" t="s">
        <v>756</v>
      </c>
      <c r="AR63" s="1383" t="s">
        <v>8950</v>
      </c>
      <c r="AS63" s="1383" t="s">
        <v>3827</v>
      </c>
      <c r="AT63" s="1377" t="s">
        <v>9355</v>
      </c>
      <c r="AU63" s="1368" t="s">
        <v>9356</v>
      </c>
      <c r="AV63" s="1334" t="str">
        <f t="shared" si="5"/>
        <v>4:14</v>
      </c>
      <c r="AW63" s="1391" t="s">
        <v>9357</v>
      </c>
    </row>
    <row r="64" ht="15.75" customHeight="1">
      <c r="A64" s="1398" t="s">
        <v>3735</v>
      </c>
      <c r="B64" s="1390" t="s">
        <v>7962</v>
      </c>
      <c r="C64" s="1323">
        <v>0.05171296296296296</v>
      </c>
      <c r="D64" s="1374" t="s">
        <v>9358</v>
      </c>
      <c r="E64" s="1374" t="s">
        <v>6234</v>
      </c>
      <c r="F64" s="1374" t="s">
        <v>6434</v>
      </c>
      <c r="G64" s="1374" t="s">
        <v>4633</v>
      </c>
      <c r="H64" s="1340" t="s">
        <v>7229</v>
      </c>
      <c r="I64" s="1401" t="s">
        <v>1094</v>
      </c>
      <c r="J64" s="1377" t="s">
        <v>6991</v>
      </c>
      <c r="K64" s="1377" t="s">
        <v>9359</v>
      </c>
      <c r="L64" s="1377" t="s">
        <v>3731</v>
      </c>
      <c r="M64" s="1377" t="s">
        <v>9195</v>
      </c>
      <c r="N64" s="1377" t="s">
        <v>3120</v>
      </c>
      <c r="O64" s="1377" t="s">
        <v>9360</v>
      </c>
      <c r="P64" s="1377" t="s">
        <v>1494</v>
      </c>
      <c r="Q64" s="1379" t="s">
        <v>9361</v>
      </c>
      <c r="R64" s="1379" t="s">
        <v>5039</v>
      </c>
      <c r="S64" s="1479" t="s">
        <v>8805</v>
      </c>
      <c r="T64" s="1379" t="s">
        <v>8612</v>
      </c>
      <c r="U64" s="1379" t="s">
        <v>9362</v>
      </c>
      <c r="V64" s="1379" t="s">
        <v>3968</v>
      </c>
      <c r="W64" s="1345" t="s">
        <v>9363</v>
      </c>
      <c r="X64" s="1345" t="s">
        <v>9364</v>
      </c>
      <c r="Y64" s="1345" t="s">
        <v>4735</v>
      </c>
      <c r="Z64" s="1345" t="s">
        <v>3283</v>
      </c>
      <c r="AA64" s="1338" t="s">
        <v>898</v>
      </c>
      <c r="AB64" s="1345" t="s">
        <v>9365</v>
      </c>
      <c r="AC64" s="1345" t="s">
        <v>4735</v>
      </c>
      <c r="AD64" s="1374" t="s">
        <v>9366</v>
      </c>
      <c r="AE64" s="1374" t="s">
        <v>9099</v>
      </c>
      <c r="AF64" s="1480" t="s">
        <v>9367</v>
      </c>
      <c r="AG64" s="1381" t="s">
        <v>9368</v>
      </c>
      <c r="AH64" s="1381" t="s">
        <v>1370</v>
      </c>
      <c r="AI64" s="1381" t="s">
        <v>9369</v>
      </c>
      <c r="AJ64" s="1381" t="s">
        <v>9370</v>
      </c>
      <c r="AK64" s="1381" t="s">
        <v>9371</v>
      </c>
      <c r="AL64" s="1381" t="s">
        <v>5054</v>
      </c>
      <c r="AM64" s="1383" t="s">
        <v>9164</v>
      </c>
      <c r="AN64" s="1383" t="s">
        <v>5555</v>
      </c>
      <c r="AO64" s="1383" t="s">
        <v>4670</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6617</v>
      </c>
      <c r="M65" s="1377" t="s">
        <v>3340</v>
      </c>
      <c r="N65" s="1377" t="s">
        <v>2525</v>
      </c>
      <c r="O65" s="1377" t="s">
        <v>9381</v>
      </c>
      <c r="P65" s="1377" t="s">
        <v>3412</v>
      </c>
      <c r="Q65" s="1379" t="s">
        <v>9382</v>
      </c>
      <c r="R65" s="1379" t="s">
        <v>9301</v>
      </c>
      <c r="S65" s="1379" t="s">
        <v>5218</v>
      </c>
      <c r="T65" s="1379" t="s">
        <v>5386</v>
      </c>
      <c r="U65" s="1379" t="s">
        <v>9383</v>
      </c>
      <c r="V65" s="1379" t="s">
        <v>357</v>
      </c>
      <c r="W65" s="1345" t="s">
        <v>2559</v>
      </c>
      <c r="X65" s="1345" t="s">
        <v>9202</v>
      </c>
      <c r="Y65" s="1345" t="s">
        <v>1028</v>
      </c>
      <c r="Z65" s="1345" t="s">
        <v>9384</v>
      </c>
      <c r="AA65" s="1345" t="s">
        <v>8544</v>
      </c>
      <c r="AB65" s="1345" t="s">
        <v>6043</v>
      </c>
      <c r="AC65" s="1345" t="s">
        <v>8979</v>
      </c>
      <c r="AD65" s="1374" t="s">
        <v>9226</v>
      </c>
      <c r="AE65" s="1374" t="s">
        <v>8647</v>
      </c>
      <c r="AF65" s="1381" t="s">
        <v>8661</v>
      </c>
      <c r="AG65" s="1381" t="s">
        <v>4478</v>
      </c>
      <c r="AH65" s="1381" t="s">
        <v>9385</v>
      </c>
      <c r="AI65" s="1381" t="s">
        <v>9386</v>
      </c>
      <c r="AJ65" s="1381" t="s">
        <v>9387</v>
      </c>
      <c r="AK65" s="1381" t="s">
        <v>8302</v>
      </c>
      <c r="AL65" s="1381" t="s">
        <v>9388</v>
      </c>
      <c r="AM65" s="1383" t="s">
        <v>2622</v>
      </c>
      <c r="AN65" s="1383" t="s">
        <v>4833</v>
      </c>
      <c r="AO65" s="1383" t="s">
        <v>9126</v>
      </c>
      <c r="AP65" s="1383" t="s">
        <v>4551</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5752</v>
      </c>
      <c r="L66" s="1330">
        <v>59.57</v>
      </c>
      <c r="M66" s="1330" t="s">
        <v>9398</v>
      </c>
      <c r="N66" s="1330" t="s">
        <v>9399</v>
      </c>
      <c r="O66" s="1329" t="s">
        <v>6869</v>
      </c>
      <c r="P66" s="1329" t="s">
        <v>9400</v>
      </c>
      <c r="Q66" s="1329" t="s">
        <v>9401</v>
      </c>
      <c r="R66" s="1330" t="s">
        <v>9402</v>
      </c>
      <c r="S66" s="1330" t="s">
        <v>8998</v>
      </c>
      <c r="T66" s="1330" t="s">
        <v>8202</v>
      </c>
      <c r="U66" s="1330" t="s">
        <v>9403</v>
      </c>
      <c r="V66" s="1330" t="s">
        <v>4064</v>
      </c>
      <c r="W66" s="1330" t="s">
        <v>9404</v>
      </c>
      <c r="X66" s="1330" t="s">
        <v>9405</v>
      </c>
      <c r="Y66" s="1329" t="s">
        <v>8901</v>
      </c>
      <c r="Z66" s="1481" t="s">
        <v>8037</v>
      </c>
      <c r="AA66" s="1330" t="s">
        <v>901</v>
      </c>
      <c r="AB66" s="1329" t="s">
        <v>3864</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5655</v>
      </c>
      <c r="AS66" s="1330">
        <v>47.67</v>
      </c>
      <c r="AT66" s="1377" t="s">
        <v>9411</v>
      </c>
      <c r="AU66" s="1368" t="s">
        <v>9412</v>
      </c>
      <c r="AV66" s="1368" t="s">
        <v>7582</v>
      </c>
      <c r="AW66" s="1426" t="s">
        <v>9413</v>
      </c>
    </row>
    <row r="67">
      <c r="A67" s="1398" t="s">
        <v>2882</v>
      </c>
      <c r="B67" s="1390" t="s">
        <v>7962</v>
      </c>
      <c r="C67" s="1482">
        <v>0.05185185185185185</v>
      </c>
      <c r="D67" s="1435" t="s">
        <v>9414</v>
      </c>
      <c r="E67" s="1386" t="s">
        <v>9415</v>
      </c>
      <c r="F67" s="1386" t="s">
        <v>8828</v>
      </c>
      <c r="G67" s="1386" t="s">
        <v>9416</v>
      </c>
      <c r="H67" s="1386" t="s">
        <v>9417</v>
      </c>
      <c r="I67" s="1386">
        <v>49.3</v>
      </c>
      <c r="J67" s="1386" t="s">
        <v>4390</v>
      </c>
      <c r="K67" s="1386" t="s">
        <v>8556</v>
      </c>
      <c r="L67" s="1386">
        <v>59.07</v>
      </c>
      <c r="M67" s="1386" t="s">
        <v>1401</v>
      </c>
      <c r="N67" s="1386" t="s">
        <v>9418</v>
      </c>
      <c r="O67" s="1386" t="s">
        <v>9419</v>
      </c>
      <c r="P67" s="1386">
        <v>48.04</v>
      </c>
      <c r="Q67" s="1386" t="s">
        <v>9420</v>
      </c>
      <c r="R67" s="1386" t="s">
        <v>9421</v>
      </c>
      <c r="S67" s="1386" t="s">
        <v>9422</v>
      </c>
      <c r="T67" s="1386" t="s">
        <v>8292</v>
      </c>
      <c r="U67" s="1386" t="s">
        <v>5452</v>
      </c>
      <c r="V67" s="1386" t="s">
        <v>3898</v>
      </c>
      <c r="W67" s="1386" t="s">
        <v>9423</v>
      </c>
      <c r="X67" s="1386" t="s">
        <v>9424</v>
      </c>
      <c r="Y67" s="1386">
        <v>48.65</v>
      </c>
      <c r="Z67" s="1386" t="s">
        <v>100</v>
      </c>
      <c r="AA67" s="1386" t="s">
        <v>9080</v>
      </c>
      <c r="AB67" s="1386" t="s">
        <v>3814</v>
      </c>
      <c r="AC67" s="1386">
        <v>48.77</v>
      </c>
      <c r="AD67" s="1386" t="s">
        <v>9425</v>
      </c>
      <c r="AE67" s="1386">
        <v>49.08</v>
      </c>
      <c r="AF67" s="1386" t="s">
        <v>7799</v>
      </c>
      <c r="AG67" s="1386" t="s">
        <v>5564</v>
      </c>
      <c r="AH67" s="1386">
        <v>59.34</v>
      </c>
      <c r="AI67" s="1386" t="s">
        <v>9426</v>
      </c>
      <c r="AJ67" s="1386" t="s">
        <v>9427</v>
      </c>
      <c r="AK67" s="1386" t="s">
        <v>2645</v>
      </c>
      <c r="AL67" s="1386">
        <v>57.54</v>
      </c>
      <c r="AM67" s="1386" t="s">
        <v>6996</v>
      </c>
      <c r="AN67" s="1386">
        <v>57.08</v>
      </c>
      <c r="AO67" s="1386" t="s">
        <v>5070</v>
      </c>
      <c r="AP67" s="1386" t="s">
        <v>9428</v>
      </c>
      <c r="AQ67" s="1386" t="s">
        <v>9429</v>
      </c>
      <c r="AR67" s="1386" t="s">
        <v>9430</v>
      </c>
      <c r="AS67" s="1386">
        <v>47.2</v>
      </c>
      <c r="AT67" s="1386" t="s">
        <v>9431</v>
      </c>
      <c r="AU67" s="1435" t="s">
        <v>9432</v>
      </c>
      <c r="AV67" s="1483" t="s">
        <v>9433</v>
      </c>
      <c r="AW67" s="1391" t="s">
        <v>9434</v>
      </c>
    </row>
    <row r="68" ht="15.75" customHeight="1">
      <c r="A68" s="1250" t="s">
        <v>2706</v>
      </c>
      <c r="B68" s="1392" t="s">
        <v>7988</v>
      </c>
      <c r="C68" s="1431">
        <v>0.051863425925925924</v>
      </c>
      <c r="D68" s="1340" t="s">
        <v>9435</v>
      </c>
      <c r="E68" s="1334" t="s">
        <v>5925</v>
      </c>
      <c r="F68" s="1334" t="s">
        <v>9436</v>
      </c>
      <c r="G68" s="1334" t="s">
        <v>9437</v>
      </c>
      <c r="H68" s="1334" t="s">
        <v>9438</v>
      </c>
      <c r="I68" s="1334" t="s">
        <v>9439</v>
      </c>
      <c r="J68" s="1334" t="s">
        <v>1964</v>
      </c>
      <c r="K68" s="1334" t="s">
        <v>2452</v>
      </c>
      <c r="L68" s="1334" t="s">
        <v>2715</v>
      </c>
      <c r="M68" s="1334" t="s">
        <v>9195</v>
      </c>
      <c r="N68" s="1334" t="s">
        <v>4732</v>
      </c>
      <c r="O68" s="1334" t="s">
        <v>9440</v>
      </c>
      <c r="P68" s="1334" t="s">
        <v>1188</v>
      </c>
      <c r="Q68" s="1334" t="s">
        <v>9441</v>
      </c>
      <c r="R68" s="1334" t="s">
        <v>9442</v>
      </c>
      <c r="S68" s="1334" t="s">
        <v>9443</v>
      </c>
      <c r="T68" s="1334" t="s">
        <v>9444</v>
      </c>
      <c r="U68" s="1334" t="s">
        <v>9445</v>
      </c>
      <c r="V68" s="1334" t="s">
        <v>8962</v>
      </c>
      <c r="W68" s="1334" t="s">
        <v>9446</v>
      </c>
      <c r="X68" s="1334" t="s">
        <v>9325</v>
      </c>
      <c r="Y68" s="1334" t="s">
        <v>2966</v>
      </c>
      <c r="Z68" s="1334" t="s">
        <v>9447</v>
      </c>
      <c r="AA68" s="1334" t="s">
        <v>9448</v>
      </c>
      <c r="AB68" s="1334" t="s">
        <v>7852</v>
      </c>
      <c r="AC68" s="1334" t="s">
        <v>1473</v>
      </c>
      <c r="AD68" s="1334" t="s">
        <v>9449</v>
      </c>
      <c r="AE68" s="1334" t="s">
        <v>1046</v>
      </c>
      <c r="AF68" s="1334" t="s">
        <v>9450</v>
      </c>
      <c r="AG68" s="1334" t="s">
        <v>9451</v>
      </c>
      <c r="AH68" s="1334" t="s">
        <v>5096</v>
      </c>
      <c r="AI68" s="1334" t="s">
        <v>9386</v>
      </c>
      <c r="AJ68" s="1334" t="s">
        <v>9452</v>
      </c>
      <c r="AK68" s="1334" t="s">
        <v>150</v>
      </c>
      <c r="AL68" s="1334" t="s">
        <v>5940</v>
      </c>
      <c r="AM68" s="1334" t="s">
        <v>9453</v>
      </c>
      <c r="AN68" s="1334" t="s">
        <v>8889</v>
      </c>
      <c r="AO68" s="1334" t="s">
        <v>9454</v>
      </c>
      <c r="AP68" s="1334" t="s">
        <v>9455</v>
      </c>
      <c r="AQ68" s="1334" t="s">
        <v>9456</v>
      </c>
      <c r="AR68" s="1334" t="s">
        <v>9457</v>
      </c>
      <c r="AS68" s="1334" t="s">
        <v>4358</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7132</v>
      </c>
      <c r="F69" s="1405" t="s">
        <v>9462</v>
      </c>
      <c r="G69" s="1405" t="s">
        <v>9463</v>
      </c>
      <c r="H69" s="1376" t="s">
        <v>9464</v>
      </c>
      <c r="I69" s="1376" t="s">
        <v>9465</v>
      </c>
      <c r="J69" s="1407" t="s">
        <v>2116</v>
      </c>
      <c r="K69" s="1407" t="s">
        <v>9466</v>
      </c>
      <c r="L69" s="1407" t="s">
        <v>8144</v>
      </c>
      <c r="M69" s="1407" t="s">
        <v>7043</v>
      </c>
      <c r="N69" s="1407" t="s">
        <v>9080</v>
      </c>
      <c r="O69" s="1407" t="s">
        <v>4557</v>
      </c>
      <c r="P69" s="1407" t="s">
        <v>1434</v>
      </c>
      <c r="Q69" s="1408" t="s">
        <v>2535</v>
      </c>
      <c r="R69" s="1408" t="s">
        <v>8678</v>
      </c>
      <c r="S69" s="1408" t="s">
        <v>4667</v>
      </c>
      <c r="T69" s="1408" t="s">
        <v>9467</v>
      </c>
      <c r="U69" s="1408" t="s">
        <v>9241</v>
      </c>
      <c r="V69" s="1408" t="s">
        <v>5934</v>
      </c>
      <c r="W69" s="1409" t="s">
        <v>4557</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3289</v>
      </c>
      <c r="AM69" s="1382" t="s">
        <v>9474</v>
      </c>
      <c r="AN69" s="1382" t="s">
        <v>5803</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3817</v>
      </c>
      <c r="K70" s="1340" t="s">
        <v>8674</v>
      </c>
      <c r="L70" s="1340" t="s">
        <v>2358</v>
      </c>
      <c r="M70" s="1340" t="s">
        <v>9484</v>
      </c>
      <c r="N70" s="1340" t="s">
        <v>3759</v>
      </c>
      <c r="O70" s="1340" t="s">
        <v>8367</v>
      </c>
      <c r="P70" s="1340" t="s">
        <v>4838</v>
      </c>
      <c r="Q70" s="1340" t="s">
        <v>9485</v>
      </c>
      <c r="R70" s="1340" t="s">
        <v>5255</v>
      </c>
      <c r="S70" s="1340" t="s">
        <v>9486</v>
      </c>
      <c r="T70" s="1340" t="s">
        <v>8041</v>
      </c>
      <c r="U70" s="1340" t="s">
        <v>9487</v>
      </c>
      <c r="V70" s="1340" t="s">
        <v>9488</v>
      </c>
      <c r="W70" s="1340" t="s">
        <v>9489</v>
      </c>
      <c r="X70" s="1340" t="s">
        <v>9490</v>
      </c>
      <c r="Y70" s="1340" t="s">
        <v>9491</v>
      </c>
      <c r="Z70" s="1340" t="s">
        <v>8685</v>
      </c>
      <c r="AA70" s="1340" t="s">
        <v>5063</v>
      </c>
      <c r="AB70" s="1340" t="s">
        <v>686</v>
      </c>
      <c r="AC70" s="1340" t="s">
        <v>9492</v>
      </c>
      <c r="AD70" s="1340" t="s">
        <v>9493</v>
      </c>
      <c r="AE70" s="1340" t="s">
        <v>5501</v>
      </c>
      <c r="AF70" s="1340" t="s">
        <v>9494</v>
      </c>
      <c r="AG70" s="1340" t="s">
        <v>1908</v>
      </c>
      <c r="AH70" s="1340" t="s">
        <v>2358</v>
      </c>
      <c r="AI70" s="1340" t="s">
        <v>196</v>
      </c>
      <c r="AJ70" s="1340" t="s">
        <v>9495</v>
      </c>
      <c r="AK70" s="1340" t="s">
        <v>3270</v>
      </c>
      <c r="AL70" s="1340" t="s">
        <v>9157</v>
      </c>
      <c r="AM70" s="1340" t="s">
        <v>7055</v>
      </c>
      <c r="AN70" s="1340" t="s">
        <v>3334</v>
      </c>
      <c r="AO70" s="1340" t="s">
        <v>9496</v>
      </c>
      <c r="AP70" s="1340" t="s">
        <v>9106</v>
      </c>
      <c r="AQ70" s="1340" t="s">
        <v>9476</v>
      </c>
      <c r="AR70" s="1340" t="s">
        <v>9497</v>
      </c>
      <c r="AS70" s="1340" t="s">
        <v>5938</v>
      </c>
      <c r="AT70" s="1340" t="s">
        <v>9498</v>
      </c>
      <c r="AU70" s="1338" t="s">
        <v>9499</v>
      </c>
      <c r="AV70" s="1334" t="str">
        <f t="shared" si="6"/>
        <v>4:21</v>
      </c>
      <c r="AW70" s="1347" t="s">
        <v>9500</v>
      </c>
    </row>
    <row r="71" ht="15.75" customHeight="1">
      <c r="A71" s="1404" t="s">
        <v>4466</v>
      </c>
      <c r="B71" s="1463" t="s">
        <v>8017</v>
      </c>
      <c r="C71" s="1323">
        <v>0.051909722222222225</v>
      </c>
      <c r="D71" s="1484" t="s">
        <v>9501</v>
      </c>
      <c r="E71" s="1441" t="s">
        <v>4420</v>
      </c>
      <c r="F71" s="1441" t="s">
        <v>9502</v>
      </c>
      <c r="G71" s="1441" t="s">
        <v>9503</v>
      </c>
      <c r="H71" s="1441" t="s">
        <v>9504</v>
      </c>
      <c r="I71" s="1484">
        <v>49.97</v>
      </c>
      <c r="J71" s="1441" t="s">
        <v>2215</v>
      </c>
      <c r="K71" s="1441" t="s">
        <v>9505</v>
      </c>
      <c r="L71" s="1441" t="s">
        <v>4762</v>
      </c>
      <c r="M71" s="1441" t="s">
        <v>2819</v>
      </c>
      <c r="N71" s="1441" t="s">
        <v>4346</v>
      </c>
      <c r="O71" s="1441" t="s">
        <v>9506</v>
      </c>
      <c r="P71" s="1485">
        <v>48.99</v>
      </c>
      <c r="Q71" s="1441" t="s">
        <v>9507</v>
      </c>
      <c r="R71" s="1441" t="s">
        <v>9508</v>
      </c>
      <c r="S71" s="1441" t="s">
        <v>3725</v>
      </c>
      <c r="T71" s="1441" t="s">
        <v>9509</v>
      </c>
      <c r="U71" s="1441" t="s">
        <v>9510</v>
      </c>
      <c r="V71" s="1441" t="s">
        <v>1917</v>
      </c>
      <c r="W71" s="1441" t="s">
        <v>9511</v>
      </c>
      <c r="X71" s="1441" t="s">
        <v>9198</v>
      </c>
      <c r="Y71" s="1486">
        <v>47.93</v>
      </c>
      <c r="Z71" s="1441" t="s">
        <v>9512</v>
      </c>
      <c r="AA71" s="1441" t="s">
        <v>6737</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5673</v>
      </c>
      <c r="AP71" s="1441" t="s">
        <v>5717</v>
      </c>
      <c r="AQ71" s="1441" t="s">
        <v>9167</v>
      </c>
      <c r="AR71" s="1487" t="s">
        <v>6044</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7105</v>
      </c>
      <c r="F72" s="1374" t="s">
        <v>9519</v>
      </c>
      <c r="G72" s="1374" t="s">
        <v>9520</v>
      </c>
      <c r="H72" s="1401" t="s">
        <v>9521</v>
      </c>
      <c r="I72" s="1401" t="s">
        <v>1875</v>
      </c>
      <c r="J72" s="1377" t="s">
        <v>3861</v>
      </c>
      <c r="K72" s="1377" t="s">
        <v>8614</v>
      </c>
      <c r="L72" s="1377"/>
      <c r="M72" s="1377" t="s">
        <v>6726</v>
      </c>
      <c r="N72" s="1377" t="s">
        <v>8845</v>
      </c>
      <c r="O72" s="1377" t="s">
        <v>8035</v>
      </c>
      <c r="P72" s="1377" t="s">
        <v>9099</v>
      </c>
      <c r="Q72" s="1379" t="s">
        <v>9522</v>
      </c>
      <c r="R72" s="1379" t="s">
        <v>7972</v>
      </c>
      <c r="S72" s="1379" t="s">
        <v>9097</v>
      </c>
      <c r="T72" s="1379" t="s">
        <v>8628</v>
      </c>
      <c r="U72" s="1379" t="s">
        <v>2838</v>
      </c>
      <c r="V72" s="1379" t="s">
        <v>8389</v>
      </c>
      <c r="W72" s="1345" t="s">
        <v>9506</v>
      </c>
      <c r="X72" s="1345" t="s">
        <v>623</v>
      </c>
      <c r="Y72" s="1345" t="s">
        <v>8340</v>
      </c>
      <c r="Z72" s="1345" t="s">
        <v>8836</v>
      </c>
      <c r="AA72" s="1345" t="s">
        <v>7237</v>
      </c>
      <c r="AB72" s="1345" t="s">
        <v>9107</v>
      </c>
      <c r="AC72" s="1345" t="s">
        <v>2660</v>
      </c>
      <c r="AD72" s="1374" t="s">
        <v>9523</v>
      </c>
      <c r="AE72" s="1374" t="s">
        <v>9524</v>
      </c>
      <c r="AF72" s="1381" t="s">
        <v>9525</v>
      </c>
      <c r="AG72" s="1381" t="s">
        <v>9245</v>
      </c>
      <c r="AH72" s="1381" t="s">
        <v>9526</v>
      </c>
      <c r="AI72" s="1381" t="s">
        <v>9527</v>
      </c>
      <c r="AJ72" s="1381" t="s">
        <v>9528</v>
      </c>
      <c r="AK72" s="1381" t="s">
        <v>9529</v>
      </c>
      <c r="AL72" s="1381" t="s">
        <v>2962</v>
      </c>
      <c r="AM72" s="1383" t="s">
        <v>9530</v>
      </c>
      <c r="AN72" s="1383" t="s">
        <v>2896</v>
      </c>
      <c r="AO72" s="1383" t="s">
        <v>9531</v>
      </c>
      <c r="AP72" s="1383" t="s">
        <v>9532</v>
      </c>
      <c r="AQ72" s="1383" t="s">
        <v>9533</v>
      </c>
      <c r="AR72" s="1383" t="s">
        <v>9041</v>
      </c>
      <c r="AS72" s="1383" t="s">
        <v>3452</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6979</v>
      </c>
      <c r="I73" s="1376" t="s">
        <v>3713</v>
      </c>
      <c r="J73" s="1407" t="s">
        <v>4519</v>
      </c>
      <c r="K73" s="1407" t="s">
        <v>9541</v>
      </c>
      <c r="L73" s="1407" t="s">
        <v>2715</v>
      </c>
      <c r="M73" s="1407" t="s">
        <v>1401</v>
      </c>
      <c r="N73" s="1407" t="s">
        <v>8769</v>
      </c>
      <c r="O73" s="1407" t="s">
        <v>9542</v>
      </c>
      <c r="P73" s="1407" t="s">
        <v>2014</v>
      </c>
      <c r="Q73" s="1408" t="s">
        <v>4663</v>
      </c>
      <c r="R73" s="1408" t="s">
        <v>4938</v>
      </c>
      <c r="S73" s="1408" t="s">
        <v>4469</v>
      </c>
      <c r="T73" s="1408" t="s">
        <v>7334</v>
      </c>
      <c r="U73" s="1408" t="s">
        <v>9543</v>
      </c>
      <c r="V73" s="1408" t="s">
        <v>5934</v>
      </c>
      <c r="W73" s="1409" t="s">
        <v>7340</v>
      </c>
      <c r="X73" s="1409" t="s">
        <v>9544</v>
      </c>
      <c r="Y73" s="1409" t="s">
        <v>1754</v>
      </c>
      <c r="Z73" s="1409" t="s">
        <v>9545</v>
      </c>
      <c r="AA73" s="1409" t="s">
        <v>9198</v>
      </c>
      <c r="AB73" s="1409" t="s">
        <v>9546</v>
      </c>
      <c r="AC73" s="1409" t="s">
        <v>2426</v>
      </c>
      <c r="AD73" s="1405" t="s">
        <v>9547</v>
      </c>
      <c r="AE73" s="1405" t="s">
        <v>6185</v>
      </c>
      <c r="AF73" s="1410" t="s">
        <v>9548</v>
      </c>
      <c r="AG73" s="1410" t="s">
        <v>9473</v>
      </c>
      <c r="AH73" s="1410" t="s">
        <v>9549</v>
      </c>
      <c r="AI73" s="1410" t="s">
        <v>9550</v>
      </c>
      <c r="AJ73" s="1410" t="s">
        <v>9551</v>
      </c>
      <c r="AK73" s="1410" t="s">
        <v>808</v>
      </c>
      <c r="AL73" s="1410" t="s">
        <v>3637</v>
      </c>
      <c r="AM73" s="1382" t="s">
        <v>8944</v>
      </c>
      <c r="AN73" s="1382" t="s">
        <v>9552</v>
      </c>
      <c r="AO73" s="1383" t="s">
        <v>7061</v>
      </c>
      <c r="AP73" s="1383" t="s">
        <v>9553</v>
      </c>
      <c r="AQ73" s="1382" t="s">
        <v>4976</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3344</v>
      </c>
      <c r="J74" s="1334" t="s">
        <v>8651</v>
      </c>
      <c r="K74" s="1334" t="s">
        <v>4667</v>
      </c>
      <c r="L74" s="1334" t="s">
        <v>3144</v>
      </c>
      <c r="M74" s="1334" t="s">
        <v>6316</v>
      </c>
      <c r="N74" s="1334" t="s">
        <v>4559</v>
      </c>
      <c r="O74" s="1334" t="s">
        <v>9561</v>
      </c>
      <c r="P74" s="1334" t="s">
        <v>9562</v>
      </c>
      <c r="Q74" s="1334" t="s">
        <v>9563</v>
      </c>
      <c r="R74" s="1334" t="s">
        <v>1314</v>
      </c>
      <c r="S74" s="1334" t="s">
        <v>8738</v>
      </c>
      <c r="T74" s="1334" t="s">
        <v>525</v>
      </c>
      <c r="U74" s="1334" t="s">
        <v>1566</v>
      </c>
      <c r="V74" s="1334" t="s">
        <v>460</v>
      </c>
      <c r="W74" s="1334" t="s">
        <v>5534</v>
      </c>
      <c r="X74" s="1334" t="s">
        <v>8992</v>
      </c>
      <c r="Y74" s="1334" t="s">
        <v>160</v>
      </c>
      <c r="Z74" s="1334" t="s">
        <v>5273</v>
      </c>
      <c r="AA74" s="1334" t="s">
        <v>8769</v>
      </c>
      <c r="AB74" s="1334" t="s">
        <v>9564</v>
      </c>
      <c r="AC74" s="1334" t="s">
        <v>2815</v>
      </c>
      <c r="AD74" s="1334" t="s">
        <v>9565</v>
      </c>
      <c r="AE74" s="1334" t="s">
        <v>4838</v>
      </c>
      <c r="AF74" s="1334" t="s">
        <v>9566</v>
      </c>
      <c r="AG74" s="1334" t="s">
        <v>9567</v>
      </c>
      <c r="AH74" s="1334" t="s">
        <v>2241</v>
      </c>
      <c r="AI74" s="1334" t="s">
        <v>9568</v>
      </c>
      <c r="AJ74" s="1334" t="s">
        <v>9569</v>
      </c>
      <c r="AK74" s="1334" t="s">
        <v>4203</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3725</v>
      </c>
      <c r="L75" s="1407" t="s">
        <v>9584</v>
      </c>
      <c r="M75" s="1407" t="s">
        <v>9585</v>
      </c>
      <c r="N75" s="1407" t="s">
        <v>9586</v>
      </c>
      <c r="O75" s="1407" t="s">
        <v>9587</v>
      </c>
      <c r="P75" s="1407" t="s">
        <v>8979</v>
      </c>
      <c r="Q75" s="1408" t="s">
        <v>9588</v>
      </c>
      <c r="R75" s="1408" t="s">
        <v>6862</v>
      </c>
      <c r="S75" s="1408" t="s">
        <v>9589</v>
      </c>
      <c r="T75" s="1408" t="s">
        <v>9590</v>
      </c>
      <c r="U75" s="1408" t="s">
        <v>9591</v>
      </c>
      <c r="V75" s="1408" t="s">
        <v>7575</v>
      </c>
      <c r="W75" s="1409" t="s">
        <v>9592</v>
      </c>
      <c r="X75" s="1409" t="s">
        <v>8992</v>
      </c>
      <c r="Y75" s="1409" t="s">
        <v>302</v>
      </c>
      <c r="Z75" s="1409" t="s">
        <v>1868</v>
      </c>
      <c r="AA75" s="1409" t="s">
        <v>5489</v>
      </c>
      <c r="AB75" s="1409" t="s">
        <v>8282</v>
      </c>
      <c r="AC75" s="1409" t="s">
        <v>855</v>
      </c>
      <c r="AD75" s="1405" t="s">
        <v>9593</v>
      </c>
      <c r="AE75" s="1405" t="s">
        <v>1028</v>
      </c>
      <c r="AF75" s="1410" t="s">
        <v>9594</v>
      </c>
      <c r="AG75" s="1410" t="s">
        <v>2622</v>
      </c>
      <c r="AH75" s="1410" t="s">
        <v>5664</v>
      </c>
      <c r="AI75" s="1410" t="s">
        <v>9595</v>
      </c>
      <c r="AJ75" s="1410" t="s">
        <v>9596</v>
      </c>
      <c r="AK75" s="1410" t="s">
        <v>3321</v>
      </c>
      <c r="AL75" s="1410" t="s">
        <v>3618</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5995</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4624</v>
      </c>
      <c r="S76" s="1334" t="s">
        <v>5618</v>
      </c>
      <c r="T76" s="1334" t="s">
        <v>7334</v>
      </c>
      <c r="U76" s="1334" t="s">
        <v>9611</v>
      </c>
      <c r="V76" s="1334" t="s">
        <v>1917</v>
      </c>
      <c r="W76" s="1334" t="s">
        <v>9612</v>
      </c>
      <c r="X76" s="1334" t="s">
        <v>9613</v>
      </c>
      <c r="Y76" s="1334" t="s">
        <v>208</v>
      </c>
      <c r="Z76" s="1334" t="s">
        <v>9614</v>
      </c>
      <c r="AA76" s="1334" t="s">
        <v>1344</v>
      </c>
      <c r="AB76" s="1334" t="s">
        <v>3960</v>
      </c>
      <c r="AC76" s="1334" t="s">
        <v>238</v>
      </c>
      <c r="AD76" s="1334" t="s">
        <v>9615</v>
      </c>
      <c r="AE76" s="1334" t="s">
        <v>141</v>
      </c>
      <c r="AF76" s="1334" t="s">
        <v>9616</v>
      </c>
      <c r="AG76" s="1334" t="s">
        <v>8992</v>
      </c>
      <c r="AH76" s="1334" t="s">
        <v>6620</v>
      </c>
      <c r="AI76" s="1334" t="s">
        <v>9386</v>
      </c>
      <c r="AJ76" s="1334" t="s">
        <v>9617</v>
      </c>
      <c r="AK76" s="1334" t="s">
        <v>9618</v>
      </c>
      <c r="AL76" s="1334" t="s">
        <v>2876</v>
      </c>
      <c r="AM76" s="1334" t="s">
        <v>9123</v>
      </c>
      <c r="AN76" s="1334" t="s">
        <v>3618</v>
      </c>
      <c r="AO76" s="1334" t="s">
        <v>3725</v>
      </c>
      <c r="AP76" s="1334" t="s">
        <v>8855</v>
      </c>
      <c r="AQ76" s="1334" t="s">
        <v>9619</v>
      </c>
      <c r="AR76" s="1334" t="s">
        <v>1343</v>
      </c>
      <c r="AS76" s="1334" t="s">
        <v>5706</v>
      </c>
      <c r="AT76" s="1334" t="s">
        <v>9135</v>
      </c>
      <c r="AU76" s="1334" t="s">
        <v>9620</v>
      </c>
      <c r="AV76" s="1334" t="str">
        <f t="shared" si="6"/>
        <v>3:10</v>
      </c>
      <c r="AW76" s="1388" t="s">
        <v>9621</v>
      </c>
    </row>
    <row r="77">
      <c r="A77" s="1398" t="s">
        <v>3524</v>
      </c>
      <c r="B77" s="1390" t="s">
        <v>7962</v>
      </c>
      <c r="C77" s="1348">
        <v>0.05224537037037037</v>
      </c>
      <c r="D77" s="1400" t="s">
        <v>9622</v>
      </c>
      <c r="E77" s="1338" t="s">
        <v>9623</v>
      </c>
      <c r="F77" s="1338" t="s">
        <v>9624</v>
      </c>
      <c r="G77" s="1338" t="s">
        <v>9625</v>
      </c>
      <c r="H77" s="1338" t="s">
        <v>9626</v>
      </c>
      <c r="I77" s="1338" t="s">
        <v>1550</v>
      </c>
      <c r="J77" s="1338" t="s">
        <v>7650</v>
      </c>
      <c r="K77" s="1338" t="s">
        <v>4667</v>
      </c>
      <c r="L77" s="1338" t="s">
        <v>5736</v>
      </c>
      <c r="M77" s="1338" t="s">
        <v>9627</v>
      </c>
      <c r="N77" s="1338" t="s">
        <v>9037</v>
      </c>
      <c r="O77" s="1338" t="s">
        <v>9628</v>
      </c>
      <c r="P77" s="1338" t="s">
        <v>4838</v>
      </c>
      <c r="Q77" s="1338" t="s">
        <v>4480</v>
      </c>
      <c r="R77" s="1338" t="s">
        <v>5758</v>
      </c>
      <c r="S77" s="1338" t="s">
        <v>602</v>
      </c>
      <c r="T77" s="1338" t="s">
        <v>9629</v>
      </c>
      <c r="U77" s="1338" t="s">
        <v>8313</v>
      </c>
      <c r="V77" s="1338" t="s">
        <v>9630</v>
      </c>
      <c r="W77" s="1338" t="s">
        <v>9631</v>
      </c>
      <c r="X77" s="1338" t="s">
        <v>9632</v>
      </c>
      <c r="Y77" s="1338" t="s">
        <v>758</v>
      </c>
      <c r="Z77" s="1338" t="s">
        <v>9633</v>
      </c>
      <c r="AA77" s="1340" t="s">
        <v>9634</v>
      </c>
      <c r="AB77" s="1338" t="s">
        <v>6557</v>
      </c>
      <c r="AC77" s="1338" t="s">
        <v>9406</v>
      </c>
      <c r="AD77" s="1338" t="s">
        <v>6976</v>
      </c>
      <c r="AE77" s="1338" t="s">
        <v>4629</v>
      </c>
      <c r="AF77" s="1352" t="s">
        <v>9635</v>
      </c>
      <c r="AG77" s="1338" t="s">
        <v>9636</v>
      </c>
      <c r="AH77" s="1338" t="s">
        <v>4172</v>
      </c>
      <c r="AI77" s="1338" t="s">
        <v>6207</v>
      </c>
      <c r="AJ77" s="1338" t="s">
        <v>9637</v>
      </c>
      <c r="AK77" s="1338" t="s">
        <v>9638</v>
      </c>
      <c r="AL77" s="1338" t="s">
        <v>9329</v>
      </c>
      <c r="AM77" s="1338" t="s">
        <v>9639</v>
      </c>
      <c r="AN77" s="1338" t="s">
        <v>2381</v>
      </c>
      <c r="AO77" s="1338" t="s">
        <v>8362</v>
      </c>
      <c r="AP77" s="1338" t="s">
        <v>5318</v>
      </c>
      <c r="AQ77" s="1338" t="s">
        <v>9640</v>
      </c>
      <c r="AR77" s="1338" t="s">
        <v>689</v>
      </c>
      <c r="AS77" s="1352" t="s">
        <v>2985</v>
      </c>
      <c r="AT77" s="1338" t="s">
        <v>9641</v>
      </c>
      <c r="AU77" s="1338" t="s">
        <v>9642</v>
      </c>
      <c r="AV77" s="1334" t="str">
        <f t="shared" si="6"/>
        <v>4:31</v>
      </c>
      <c r="AW77" s="1347" t="s">
        <v>9643</v>
      </c>
    </row>
    <row r="78">
      <c r="A78" s="1336" t="s">
        <v>4842</v>
      </c>
      <c r="B78" s="1337" t="s">
        <v>7988</v>
      </c>
      <c r="C78" s="1489">
        <v>0.05232638888888889</v>
      </c>
      <c r="D78" s="1400" t="s">
        <v>9644</v>
      </c>
      <c r="E78" s="1338" t="s">
        <v>1185</v>
      </c>
      <c r="F78" s="1338" t="s">
        <v>9645</v>
      </c>
      <c r="G78" s="1338" t="s">
        <v>9646</v>
      </c>
      <c r="H78" s="1338" t="s">
        <v>9647</v>
      </c>
      <c r="I78" s="1338" t="s">
        <v>1214</v>
      </c>
      <c r="J78" s="1338" t="s">
        <v>2561</v>
      </c>
      <c r="K78" s="1338" t="s">
        <v>9218</v>
      </c>
      <c r="L78" s="1338" t="s">
        <v>9648</v>
      </c>
      <c r="M78" s="1338" t="s">
        <v>6963</v>
      </c>
      <c r="N78" s="1338" t="s">
        <v>9649</v>
      </c>
      <c r="O78" s="1338" t="s">
        <v>9650</v>
      </c>
      <c r="P78" s="1338" t="s">
        <v>517</v>
      </c>
      <c r="Q78" s="1338" t="s">
        <v>7716</v>
      </c>
      <c r="R78" s="1338" t="s">
        <v>5093</v>
      </c>
      <c r="S78" s="1338" t="s">
        <v>8866</v>
      </c>
      <c r="T78" s="1338" t="s">
        <v>9651</v>
      </c>
      <c r="U78" s="1338" t="s">
        <v>9652</v>
      </c>
      <c r="V78" s="1338" t="s">
        <v>4512</v>
      </c>
      <c r="W78" s="1338" t="s">
        <v>5824</v>
      </c>
      <c r="X78" s="1338" t="s">
        <v>311</v>
      </c>
      <c r="Y78" s="1338" t="s">
        <v>6056</v>
      </c>
      <c r="Z78" s="1338" t="s">
        <v>781</v>
      </c>
      <c r="AA78" s="1334" t="s">
        <v>8866</v>
      </c>
      <c r="AB78" s="1338" t="s">
        <v>9653</v>
      </c>
      <c r="AC78" s="1338" t="s">
        <v>5753</v>
      </c>
      <c r="AD78" s="1338" t="s">
        <v>9654</v>
      </c>
      <c r="AE78" s="1338" t="s">
        <v>224</v>
      </c>
      <c r="AF78" s="1338" t="s">
        <v>7568</v>
      </c>
      <c r="AG78" s="1338" t="s">
        <v>3764</v>
      </c>
      <c r="AH78" s="1338" t="s">
        <v>1529</v>
      </c>
      <c r="AI78" s="1338" t="s">
        <v>416</v>
      </c>
      <c r="AJ78" s="1338" t="s">
        <v>2518</v>
      </c>
      <c r="AK78" s="1338" t="s">
        <v>9655</v>
      </c>
      <c r="AL78" s="1338" t="s">
        <v>9388</v>
      </c>
      <c r="AM78" s="1338" t="s">
        <v>2622</v>
      </c>
      <c r="AN78" s="1338" t="s">
        <v>5579</v>
      </c>
      <c r="AO78" s="1338" t="s">
        <v>3112</v>
      </c>
      <c r="AP78" s="1338" t="s">
        <v>9656</v>
      </c>
      <c r="AQ78" s="1338" t="s">
        <v>6962</v>
      </c>
      <c r="AR78" s="1338" t="s">
        <v>5752</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5119</v>
      </c>
      <c r="N79" s="1334" t="s">
        <v>4382</v>
      </c>
      <c r="O79" s="1334" t="s">
        <v>9667</v>
      </c>
      <c r="P79" s="1334" t="s">
        <v>9668</v>
      </c>
      <c r="Q79" s="1334" t="s">
        <v>3842</v>
      </c>
      <c r="R79" s="1334" t="s">
        <v>8960</v>
      </c>
      <c r="S79" s="1334" t="s">
        <v>9126</v>
      </c>
      <c r="T79" s="1334" t="s">
        <v>6737</v>
      </c>
      <c r="U79" s="1334" t="s">
        <v>9669</v>
      </c>
      <c r="V79" s="1334" t="s">
        <v>9670</v>
      </c>
      <c r="W79" s="1334" t="s">
        <v>9671</v>
      </c>
      <c r="X79" s="1334" t="s">
        <v>9672</v>
      </c>
      <c r="Y79" s="1334" t="s">
        <v>5951</v>
      </c>
      <c r="Z79" s="1334" t="s">
        <v>9545</v>
      </c>
      <c r="AA79" s="1409" t="s">
        <v>1728</v>
      </c>
      <c r="AB79" s="1334" t="s">
        <v>9673</v>
      </c>
      <c r="AC79" s="1334" t="s">
        <v>1447</v>
      </c>
      <c r="AD79" s="1334" t="s">
        <v>9674</v>
      </c>
      <c r="AE79" s="1334" t="s">
        <v>1447</v>
      </c>
      <c r="AF79" s="1334" t="s">
        <v>9675</v>
      </c>
      <c r="AG79" s="1334" t="s">
        <v>9287</v>
      </c>
      <c r="AH79" s="1334" t="s">
        <v>9676</v>
      </c>
      <c r="AI79" s="1334" t="s">
        <v>2970</v>
      </c>
      <c r="AJ79" s="1334" t="s">
        <v>9677</v>
      </c>
      <c r="AK79" s="1334" t="s">
        <v>9678</v>
      </c>
      <c r="AL79" s="1334" t="s">
        <v>3928</v>
      </c>
      <c r="AM79" s="1334" t="s">
        <v>1050</v>
      </c>
      <c r="AN79" s="1334" t="s">
        <v>2651</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4390</v>
      </c>
      <c r="K80" s="1407" t="s">
        <v>3817</v>
      </c>
      <c r="L80" s="1407" t="s">
        <v>3731</v>
      </c>
      <c r="M80" s="1407" t="s">
        <v>8683</v>
      </c>
      <c r="N80" s="1407" t="s">
        <v>9691</v>
      </c>
      <c r="O80" s="1407" t="s">
        <v>8002</v>
      </c>
      <c r="P80" s="1407" t="s">
        <v>147</v>
      </c>
      <c r="Q80" s="1408" t="s">
        <v>9692</v>
      </c>
      <c r="R80" s="1408" t="s">
        <v>5255</v>
      </c>
      <c r="S80" s="1408" t="s">
        <v>1705</v>
      </c>
      <c r="T80" s="1408" t="s">
        <v>9693</v>
      </c>
      <c r="U80" s="1408" t="s">
        <v>9694</v>
      </c>
      <c r="V80" s="1408" t="s">
        <v>9695</v>
      </c>
      <c r="W80" s="1409" t="s">
        <v>9696</v>
      </c>
      <c r="X80" s="1409" t="s">
        <v>5407</v>
      </c>
      <c r="Y80" s="1409" t="s">
        <v>1447</v>
      </c>
      <c r="Z80" s="1409" t="s">
        <v>6045</v>
      </c>
      <c r="AA80" s="1338" t="s">
        <v>7198</v>
      </c>
      <c r="AB80" s="1409" t="s">
        <v>1965</v>
      </c>
      <c r="AC80" s="1409" t="s">
        <v>9697</v>
      </c>
      <c r="AD80" s="1405" t="s">
        <v>2693</v>
      </c>
      <c r="AE80" s="1405" t="s">
        <v>4603</v>
      </c>
      <c r="AF80" s="1410" t="s">
        <v>9698</v>
      </c>
      <c r="AG80" s="1410" t="s">
        <v>2367</v>
      </c>
      <c r="AH80" s="1410" t="s">
        <v>6203</v>
      </c>
      <c r="AI80" s="1410" t="s">
        <v>9699</v>
      </c>
      <c r="AJ80" s="1410" t="s">
        <v>9700</v>
      </c>
      <c r="AK80" s="1410" t="s">
        <v>8987</v>
      </c>
      <c r="AL80" s="1410" t="s">
        <v>9701</v>
      </c>
      <c r="AM80" s="1382" t="s">
        <v>9702</v>
      </c>
      <c r="AN80" s="1382" t="s">
        <v>3617</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3316</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2998</v>
      </c>
      <c r="Z81" s="1340" t="s">
        <v>5832</v>
      </c>
      <c r="AA81" s="1345" t="s">
        <v>9722</v>
      </c>
      <c r="AB81" s="1340" t="s">
        <v>9723</v>
      </c>
      <c r="AC81" s="1340" t="s">
        <v>6058</v>
      </c>
      <c r="AD81" s="1393" t="s">
        <v>9612</v>
      </c>
      <c r="AE81" s="1340" t="s">
        <v>333</v>
      </c>
      <c r="AF81" s="1340" t="s">
        <v>9724</v>
      </c>
      <c r="AG81" s="1340" t="s">
        <v>6943</v>
      </c>
      <c r="AH81" s="1340" t="s">
        <v>3392</v>
      </c>
      <c r="AI81" s="1340" t="s">
        <v>2935</v>
      </c>
      <c r="AJ81" s="1340" t="s">
        <v>9725</v>
      </c>
      <c r="AK81" s="1340" t="s">
        <v>9726</v>
      </c>
      <c r="AL81" s="1340" t="s">
        <v>4277</v>
      </c>
      <c r="AM81" s="1340" t="s">
        <v>5533</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5311</v>
      </c>
      <c r="J82" s="1340" t="s">
        <v>9737</v>
      </c>
      <c r="K82" s="1338" t="s">
        <v>9738</v>
      </c>
      <c r="L82" s="1338" t="s">
        <v>3392</v>
      </c>
      <c r="M82" s="1338" t="s">
        <v>6924</v>
      </c>
      <c r="N82" s="1338" t="s">
        <v>9739</v>
      </c>
      <c r="O82" s="1338" t="s">
        <v>9740</v>
      </c>
      <c r="P82" s="1338" t="s">
        <v>3713</v>
      </c>
      <c r="Q82" s="1338" t="s">
        <v>9741</v>
      </c>
      <c r="R82" s="1338" t="s">
        <v>5382</v>
      </c>
      <c r="S82" s="1338" t="s">
        <v>7066</v>
      </c>
      <c r="T82" s="1338" t="s">
        <v>9742</v>
      </c>
      <c r="U82" s="1338" t="s">
        <v>9743</v>
      </c>
      <c r="V82" s="1338" t="s">
        <v>8740</v>
      </c>
      <c r="W82" s="1338" t="s">
        <v>9744</v>
      </c>
      <c r="X82" s="1338" t="s">
        <v>1908</v>
      </c>
      <c r="Y82" s="1338" t="s">
        <v>8647</v>
      </c>
      <c r="Z82" s="1338" t="s">
        <v>8191</v>
      </c>
      <c r="AA82" s="1345" t="s">
        <v>9745</v>
      </c>
      <c r="AB82" s="1338" t="s">
        <v>5003</v>
      </c>
      <c r="AC82" s="1338" t="s">
        <v>8480</v>
      </c>
      <c r="AD82" s="1338" t="s">
        <v>9746</v>
      </c>
      <c r="AE82" s="1338" t="s">
        <v>1875</v>
      </c>
      <c r="AF82" s="1338" t="s">
        <v>9747</v>
      </c>
      <c r="AG82" s="1338" t="s">
        <v>9748</v>
      </c>
      <c r="AH82" s="1338" t="s">
        <v>3731</v>
      </c>
      <c r="AI82" s="1338" t="s">
        <v>9749</v>
      </c>
      <c r="AJ82" s="1338" t="s">
        <v>9750</v>
      </c>
      <c r="AK82" s="1338" t="s">
        <v>2691</v>
      </c>
      <c r="AL82" s="1338" t="s">
        <v>2446</v>
      </c>
      <c r="AM82" s="1338" t="s">
        <v>2691</v>
      </c>
      <c r="AN82" s="1338" t="s">
        <v>2446</v>
      </c>
      <c r="AO82" s="1338" t="s">
        <v>5655</v>
      </c>
      <c r="AP82" s="1338" t="s">
        <v>9751</v>
      </c>
      <c r="AQ82" s="1338" t="s">
        <v>2191</v>
      </c>
      <c r="AR82" s="1338" t="s">
        <v>9571</v>
      </c>
      <c r="AS82" s="1338" t="s">
        <v>8564</v>
      </c>
      <c r="AT82" s="1338" t="s">
        <v>9752</v>
      </c>
      <c r="AU82" s="1338" t="s">
        <v>9753</v>
      </c>
      <c r="AV82" s="1334" t="str">
        <f t="shared" si="6"/>
        <v>5:58</v>
      </c>
      <c r="AW82" s="1347" t="s">
        <v>9754</v>
      </c>
    </row>
    <row r="83" ht="15.75" customHeight="1">
      <c r="A83" s="1250" t="s">
        <v>5608</v>
      </c>
      <c r="B83" s="1392" t="s">
        <v>7988</v>
      </c>
      <c r="C83" s="1431">
        <v>0.05275462962962963</v>
      </c>
      <c r="D83" s="1340" t="s">
        <v>9755</v>
      </c>
      <c r="E83" s="1334" t="s">
        <v>9111</v>
      </c>
      <c r="F83" s="1334" t="s">
        <v>9756</v>
      </c>
      <c r="G83" s="1334" t="s">
        <v>8226</v>
      </c>
      <c r="H83" s="1334" t="s">
        <v>6795</v>
      </c>
      <c r="I83" s="1334" t="s">
        <v>9757</v>
      </c>
      <c r="J83" s="1334" t="s">
        <v>3832</v>
      </c>
      <c r="K83" s="1334" t="s">
        <v>9443</v>
      </c>
      <c r="L83" s="1334" t="s">
        <v>4911</v>
      </c>
      <c r="M83" s="1334" t="s">
        <v>3816</v>
      </c>
      <c r="N83" s="1334" t="s">
        <v>1775</v>
      </c>
      <c r="O83" s="1334" t="s">
        <v>9758</v>
      </c>
      <c r="P83" s="1334" t="s">
        <v>5784</v>
      </c>
      <c r="Q83" s="1334" t="s">
        <v>9759</v>
      </c>
      <c r="R83" s="1334" t="s">
        <v>9760</v>
      </c>
      <c r="S83" s="1334" t="s">
        <v>8247</v>
      </c>
      <c r="T83" s="1334" t="s">
        <v>2453</v>
      </c>
      <c r="U83" s="1334" t="s">
        <v>493</v>
      </c>
      <c r="V83" s="1334" t="s">
        <v>9761</v>
      </c>
      <c r="W83" s="1334" t="s">
        <v>9762</v>
      </c>
      <c r="X83" s="1334" t="s">
        <v>9763</v>
      </c>
      <c r="Y83" s="1334" t="s">
        <v>5419</v>
      </c>
      <c r="Z83" s="1334" t="s">
        <v>8282</v>
      </c>
      <c r="AA83" s="1409" t="s">
        <v>9764</v>
      </c>
      <c r="AB83" s="1334" t="s">
        <v>486</v>
      </c>
      <c r="AC83" s="1334" t="s">
        <v>9306</v>
      </c>
      <c r="AD83" s="1334" t="s">
        <v>9765</v>
      </c>
      <c r="AE83" s="1334" t="s">
        <v>9766</v>
      </c>
      <c r="AF83" s="1334" t="s">
        <v>8820</v>
      </c>
      <c r="AG83" s="1334" t="s">
        <v>9767</v>
      </c>
      <c r="AH83" s="1334" t="s">
        <v>716</v>
      </c>
      <c r="AI83" s="1334" t="s">
        <v>4944</v>
      </c>
      <c r="AJ83" s="1334" t="s">
        <v>9768</v>
      </c>
      <c r="AK83" s="1334" t="s">
        <v>9769</v>
      </c>
      <c r="AL83" s="1334" t="s">
        <v>5103</v>
      </c>
      <c r="AM83" s="1334" t="s">
        <v>9770</v>
      </c>
      <c r="AN83" s="1334" t="s">
        <v>5915</v>
      </c>
      <c r="AO83" s="1334" t="s">
        <v>9771</v>
      </c>
      <c r="AP83" s="1334" t="s">
        <v>9772</v>
      </c>
      <c r="AQ83" s="1334" t="s">
        <v>9773</v>
      </c>
      <c r="AR83" s="1334" t="s">
        <v>5386</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5491</v>
      </c>
      <c r="G84" s="1405" t="s">
        <v>8945</v>
      </c>
      <c r="H84" s="1376" t="s">
        <v>9298</v>
      </c>
      <c r="I84" s="1376" t="s">
        <v>2823</v>
      </c>
      <c r="J84" s="1407" t="s">
        <v>9780</v>
      </c>
      <c r="K84" s="1407" t="s">
        <v>5053</v>
      </c>
      <c r="L84" s="1407" t="s">
        <v>7269</v>
      </c>
      <c r="M84" s="1407" t="s">
        <v>9781</v>
      </c>
      <c r="N84" s="1407" t="s">
        <v>9782</v>
      </c>
      <c r="O84" s="1407" t="s">
        <v>9783</v>
      </c>
      <c r="P84" s="1407" t="s">
        <v>4735</v>
      </c>
      <c r="Q84" s="1408" t="s">
        <v>9784</v>
      </c>
      <c r="R84" s="1408" t="s">
        <v>9054</v>
      </c>
      <c r="S84" s="1408" t="s">
        <v>4184</v>
      </c>
      <c r="T84" s="1408" t="s">
        <v>8298</v>
      </c>
      <c r="U84" s="1408" t="s">
        <v>4999</v>
      </c>
      <c r="V84" s="1408" t="s">
        <v>1011</v>
      </c>
      <c r="W84" s="1409" t="s">
        <v>9785</v>
      </c>
      <c r="X84" s="1409" t="s">
        <v>2926</v>
      </c>
      <c r="Y84" s="1409" t="s">
        <v>658</v>
      </c>
      <c r="Z84" s="1409" t="s">
        <v>9786</v>
      </c>
      <c r="AA84" s="1345" t="s">
        <v>7232</v>
      </c>
      <c r="AB84" s="1409" t="s">
        <v>4242</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3384</v>
      </c>
      <c r="AN84" s="1382" t="s">
        <v>9795</v>
      </c>
      <c r="AO84" s="1382" t="s">
        <v>9796</v>
      </c>
      <c r="AP84" s="1382" t="s">
        <v>7776</v>
      </c>
      <c r="AQ84" s="1382" t="s">
        <v>9797</v>
      </c>
      <c r="AR84" s="1382" t="s">
        <v>9693</v>
      </c>
      <c r="AS84" s="1382" t="s">
        <v>3889</v>
      </c>
      <c r="AT84" s="1407" t="s">
        <v>9798</v>
      </c>
      <c r="AU84" s="1411" t="s">
        <v>9799</v>
      </c>
      <c r="AV84" s="1334" t="str">
        <f t="shared" si="6"/>
        <v>2:38</v>
      </c>
      <c r="AW84" s="1403"/>
    </row>
    <row r="85" ht="15.75" customHeight="1">
      <c r="A85" s="1398" t="s">
        <v>5843</v>
      </c>
      <c r="B85" s="1390" t="s">
        <v>7962</v>
      </c>
      <c r="C85" s="1323">
        <v>0.05324074074074074</v>
      </c>
      <c r="D85" s="1340" t="s">
        <v>9800</v>
      </c>
      <c r="E85" s="1340" t="s">
        <v>9801</v>
      </c>
      <c r="F85" s="1340" t="s">
        <v>9802</v>
      </c>
      <c r="G85" s="1340" t="s">
        <v>8689</v>
      </c>
      <c r="H85" s="1340" t="s">
        <v>9803</v>
      </c>
      <c r="I85" s="1340" t="s">
        <v>141</v>
      </c>
      <c r="J85" s="1340" t="s">
        <v>8858</v>
      </c>
      <c r="K85" s="1340" t="s">
        <v>4028</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5311</v>
      </c>
      <c r="Z85" s="1340" t="s">
        <v>9814</v>
      </c>
      <c r="AA85" s="1338" t="s">
        <v>9815</v>
      </c>
      <c r="AB85" s="1340" t="s">
        <v>9093</v>
      </c>
      <c r="AC85" s="1340" t="s">
        <v>5254</v>
      </c>
      <c r="AD85" s="1340" t="s">
        <v>9816</v>
      </c>
      <c r="AE85" s="1340" t="s">
        <v>8903</v>
      </c>
      <c r="AF85" s="1340" t="s">
        <v>9817</v>
      </c>
      <c r="AG85" s="1340" t="s">
        <v>9818</v>
      </c>
      <c r="AH85" s="1340" t="s">
        <v>9819</v>
      </c>
      <c r="AI85" s="1340" t="s">
        <v>9820</v>
      </c>
      <c r="AJ85" s="1340" t="s">
        <v>9821</v>
      </c>
      <c r="AK85" s="1381" t="s">
        <v>9822</v>
      </c>
      <c r="AL85" s="1340" t="s">
        <v>5940</v>
      </c>
      <c r="AM85" s="1340" t="s">
        <v>9823</v>
      </c>
      <c r="AN85" s="1340" t="s">
        <v>9242</v>
      </c>
      <c r="AO85" s="1340" t="s">
        <v>8504</v>
      </c>
      <c r="AP85" s="1340" t="s">
        <v>9824</v>
      </c>
      <c r="AQ85" s="1340" t="s">
        <v>9825</v>
      </c>
      <c r="AR85" s="1383" t="s">
        <v>3391</v>
      </c>
      <c r="AS85" s="1340" t="s">
        <v>2235</v>
      </c>
      <c r="AT85" s="1340" t="s">
        <v>8014</v>
      </c>
      <c r="AU85" s="1368" t="s">
        <v>9731</v>
      </c>
      <c r="AV85" s="1334" t="str">
        <f t="shared" si="6"/>
        <v>3:53</v>
      </c>
      <c r="AW85" s="1391" t="s">
        <v>9826</v>
      </c>
    </row>
    <row r="86">
      <c r="A86" s="1336" t="s">
        <v>4416</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4368</v>
      </c>
      <c r="M86" s="1338" t="s">
        <v>8195</v>
      </c>
      <c r="N86" s="1338" t="s">
        <v>9123</v>
      </c>
      <c r="O86" s="1338" t="s">
        <v>9831</v>
      </c>
      <c r="P86" s="1338" t="s">
        <v>5753</v>
      </c>
      <c r="Q86" s="1338" t="s">
        <v>9832</v>
      </c>
      <c r="R86" s="1338" t="s">
        <v>1860</v>
      </c>
      <c r="S86" s="1338" t="s">
        <v>7204</v>
      </c>
      <c r="T86" s="1338" t="s">
        <v>6775</v>
      </c>
      <c r="U86" s="1338" t="s">
        <v>9833</v>
      </c>
      <c r="V86" s="1338" t="s">
        <v>9322</v>
      </c>
      <c r="W86" s="1338" t="s">
        <v>9834</v>
      </c>
      <c r="X86" s="1338" t="s">
        <v>6458</v>
      </c>
      <c r="Y86" s="1338" t="s">
        <v>5138</v>
      </c>
      <c r="Z86" s="1338" t="s">
        <v>9126</v>
      </c>
      <c r="AA86" s="1345" t="s">
        <v>9835</v>
      </c>
      <c r="AB86" s="1338" t="s">
        <v>3219</v>
      </c>
      <c r="AC86" s="1338" t="s">
        <v>5496</v>
      </c>
      <c r="AD86" s="1338" t="s">
        <v>9836</v>
      </c>
      <c r="AE86" s="1338" t="s">
        <v>5419</v>
      </c>
      <c r="AF86" s="1338" t="s">
        <v>9837</v>
      </c>
      <c r="AG86" s="1338" t="s">
        <v>9838</v>
      </c>
      <c r="AH86" s="1338" t="s">
        <v>9839</v>
      </c>
      <c r="AI86" s="1338" t="s">
        <v>9840</v>
      </c>
      <c r="AJ86" s="1338" t="s">
        <v>9841</v>
      </c>
      <c r="AK86" s="1338" t="s">
        <v>9457</v>
      </c>
      <c r="AL86" s="1338" t="s">
        <v>2849</v>
      </c>
      <c r="AM86" s="1338" t="s">
        <v>9842</v>
      </c>
      <c r="AN86" s="1338" t="s">
        <v>5341</v>
      </c>
      <c r="AO86" s="1338" t="s">
        <v>8220</v>
      </c>
      <c r="AP86" s="1338" t="s">
        <v>2335</v>
      </c>
      <c r="AQ86" s="1338" t="s">
        <v>2431</v>
      </c>
      <c r="AR86" s="1338" t="s">
        <v>3298</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5914</v>
      </c>
      <c r="G87" s="1405" t="s">
        <v>9846</v>
      </c>
      <c r="H87" s="1376" t="s">
        <v>9847</v>
      </c>
      <c r="I87" s="1376" t="s">
        <v>3034</v>
      </c>
      <c r="J87" s="1407" t="s">
        <v>8455</v>
      </c>
      <c r="K87" s="1407" t="s">
        <v>8032</v>
      </c>
      <c r="L87" s="1407" t="s">
        <v>4380</v>
      </c>
      <c r="M87" s="1407" t="s">
        <v>9848</v>
      </c>
      <c r="N87" s="1407" t="s">
        <v>9849</v>
      </c>
      <c r="O87" s="1407" t="s">
        <v>4069</v>
      </c>
      <c r="P87" s="1407" t="s">
        <v>855</v>
      </c>
      <c r="Q87" s="1379" t="s">
        <v>9850</v>
      </c>
      <c r="R87" s="1408" t="s">
        <v>9402</v>
      </c>
      <c r="S87" s="1408" t="s">
        <v>4108</v>
      </c>
      <c r="T87" s="1408" t="s">
        <v>9613</v>
      </c>
      <c r="U87" s="1408" t="s">
        <v>9851</v>
      </c>
      <c r="V87" s="1408" t="s">
        <v>6148</v>
      </c>
      <c r="W87" s="1409" t="s">
        <v>9852</v>
      </c>
      <c r="X87" s="1409" t="s">
        <v>2720</v>
      </c>
      <c r="Y87" s="1409" t="s">
        <v>1288</v>
      </c>
      <c r="Z87" s="1409" t="s">
        <v>8311</v>
      </c>
      <c r="AA87" s="1338" t="s">
        <v>9853</v>
      </c>
      <c r="AB87" s="1409" t="s">
        <v>9136</v>
      </c>
      <c r="AC87" s="1409" t="s">
        <v>1018</v>
      </c>
      <c r="AD87" s="1405" t="s">
        <v>9854</v>
      </c>
      <c r="AE87" s="1405" t="s">
        <v>579</v>
      </c>
      <c r="AF87" s="1381" t="s">
        <v>9855</v>
      </c>
      <c r="AG87" s="1410" t="s">
        <v>5443</v>
      </c>
      <c r="AH87" s="1410" t="s">
        <v>8584</v>
      </c>
      <c r="AI87" s="1410" t="s">
        <v>2478</v>
      </c>
      <c r="AJ87" s="1410" t="s">
        <v>9856</v>
      </c>
      <c r="AK87" s="1410" t="s">
        <v>8329</v>
      </c>
      <c r="AL87" s="1410" t="s">
        <v>9857</v>
      </c>
      <c r="AM87" s="1382" t="s">
        <v>9858</v>
      </c>
      <c r="AN87" s="1382" t="s">
        <v>5940</v>
      </c>
      <c r="AO87" s="1382" t="s">
        <v>8417</v>
      </c>
      <c r="AP87" s="1382" t="s">
        <v>9859</v>
      </c>
      <c r="AQ87" s="1382" t="s">
        <v>4548</v>
      </c>
      <c r="AR87" s="1382" t="s">
        <v>154</v>
      </c>
      <c r="AS87" s="1382" t="s">
        <v>8137</v>
      </c>
      <c r="AT87" s="1407" t="s">
        <v>4313</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2815</v>
      </c>
      <c r="Q88" s="1378" t="s">
        <v>9872</v>
      </c>
      <c r="R88" s="1378" t="s">
        <v>6903</v>
      </c>
      <c r="S88" s="1496" t="s">
        <v>9873</v>
      </c>
      <c r="T88" s="1496" t="s">
        <v>8079</v>
      </c>
      <c r="U88" s="1378" t="s">
        <v>8050</v>
      </c>
      <c r="V88" s="1378" t="s">
        <v>9874</v>
      </c>
      <c r="W88" s="1459" t="s">
        <v>9875</v>
      </c>
      <c r="X88" s="1459" t="s">
        <v>9876</v>
      </c>
      <c r="Y88" s="1459" t="s">
        <v>1003</v>
      </c>
      <c r="Z88" s="1459" t="s">
        <v>9666</v>
      </c>
      <c r="AA88" s="1352" t="s">
        <v>9853</v>
      </c>
      <c r="AB88" s="1459" t="s">
        <v>8527</v>
      </c>
      <c r="AC88" s="1459" t="s">
        <v>6267</v>
      </c>
      <c r="AD88" s="1492" t="s">
        <v>9877</v>
      </c>
      <c r="AE88" s="1492" t="s">
        <v>1693</v>
      </c>
      <c r="AF88" s="1475" t="s">
        <v>9077</v>
      </c>
      <c r="AG88" s="1475" t="s">
        <v>2617</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4474</v>
      </c>
      <c r="AT88" s="1495" t="s">
        <v>9887</v>
      </c>
      <c r="AU88" s="1498" t="s">
        <v>9888</v>
      </c>
      <c r="AV88" s="1334" t="str">
        <f t="shared" si="7"/>
        <v>4:58</v>
      </c>
      <c r="AW88" s="1499" t="s">
        <v>9889</v>
      </c>
    </row>
    <row r="89">
      <c r="A89" s="1398" t="s">
        <v>5007</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3973</v>
      </c>
      <c r="R89" s="1379" t="s">
        <v>9898</v>
      </c>
      <c r="S89" s="1501" t="s">
        <v>4751</v>
      </c>
      <c r="T89" s="1501" t="s">
        <v>8523</v>
      </c>
      <c r="U89" s="1379" t="s">
        <v>9899</v>
      </c>
      <c r="V89" s="1379" t="s">
        <v>9900</v>
      </c>
      <c r="W89" s="1345" t="s">
        <v>7189</v>
      </c>
      <c r="X89" s="1345" t="s">
        <v>9901</v>
      </c>
      <c r="Y89" s="1345" t="s">
        <v>1832</v>
      </c>
      <c r="Z89" s="1345" t="s">
        <v>9136</v>
      </c>
      <c r="AA89" s="1338" t="s">
        <v>9902</v>
      </c>
      <c r="AB89" s="1345" t="s">
        <v>9903</v>
      </c>
      <c r="AC89" s="1345" t="s">
        <v>7144</v>
      </c>
      <c r="AD89" s="1374" t="s">
        <v>5546</v>
      </c>
      <c r="AE89" s="1374" t="s">
        <v>160</v>
      </c>
      <c r="AF89" s="1381" t="s">
        <v>7208</v>
      </c>
      <c r="AG89" s="1381" t="s">
        <v>9904</v>
      </c>
      <c r="AH89" s="1381" t="s">
        <v>8520</v>
      </c>
      <c r="AI89" s="1381" t="s">
        <v>6953</v>
      </c>
      <c r="AJ89" s="1381" t="s">
        <v>9905</v>
      </c>
      <c r="AK89" s="1381" t="s">
        <v>4369</v>
      </c>
      <c r="AL89" s="1381" t="s">
        <v>9906</v>
      </c>
      <c r="AM89" s="1383" t="s">
        <v>4383</v>
      </c>
      <c r="AN89" s="1383" t="s">
        <v>9907</v>
      </c>
      <c r="AO89" s="1383" t="s">
        <v>6467</v>
      </c>
      <c r="AP89" s="1383" t="s">
        <v>9908</v>
      </c>
      <c r="AQ89" s="1383" t="s">
        <v>9909</v>
      </c>
      <c r="AR89" s="1383" t="s">
        <v>4834</v>
      </c>
      <c r="AS89" s="1383" t="s">
        <v>8132</v>
      </c>
      <c r="AT89" s="1377" t="s">
        <v>9910</v>
      </c>
      <c r="AU89" s="1368" t="s">
        <v>9911</v>
      </c>
      <c r="AV89" s="1368" t="str">
        <f t="shared" si="7"/>
        <v>4:58</v>
      </c>
      <c r="AW89" s="1502"/>
    </row>
    <row r="90" ht="15.75" customHeight="1">
      <c r="A90" s="1413" t="s">
        <v>5945</v>
      </c>
      <c r="B90" s="1463" t="s">
        <v>8017</v>
      </c>
      <c r="C90" s="1431">
        <v>0.05386574074074074</v>
      </c>
      <c r="D90" s="1334" t="s">
        <v>9912</v>
      </c>
      <c r="E90" s="1334" t="s">
        <v>9913</v>
      </c>
      <c r="F90" s="1334" t="s">
        <v>9914</v>
      </c>
      <c r="G90" s="1334" t="s">
        <v>4035</v>
      </c>
      <c r="H90" s="1334" t="s">
        <v>9915</v>
      </c>
      <c r="I90" s="1334" t="s">
        <v>9830</v>
      </c>
      <c r="J90" s="1334" t="s">
        <v>9916</v>
      </c>
      <c r="K90" s="1334" t="s">
        <v>9917</v>
      </c>
      <c r="L90" s="1334" t="s">
        <v>1295</v>
      </c>
      <c r="M90" s="1334" t="s">
        <v>4151</v>
      </c>
      <c r="N90" s="1334" t="s">
        <v>6915</v>
      </c>
      <c r="O90" s="1334" t="s">
        <v>9918</v>
      </c>
      <c r="P90" s="1334" t="s">
        <v>5753</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6534</v>
      </c>
      <c r="AD90" s="1334" t="s">
        <v>9927</v>
      </c>
      <c r="AE90" s="1334" t="s">
        <v>9928</v>
      </c>
      <c r="AF90" s="1334" t="s">
        <v>9472</v>
      </c>
      <c r="AG90" s="1334" t="s">
        <v>9929</v>
      </c>
      <c r="AH90" s="1334" t="s">
        <v>9930</v>
      </c>
      <c r="AI90" s="1334" t="s">
        <v>3346</v>
      </c>
      <c r="AJ90" s="1334" t="s">
        <v>9931</v>
      </c>
      <c r="AK90" s="1334" t="s">
        <v>9932</v>
      </c>
      <c r="AL90" s="1334" t="s">
        <v>5353</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4889</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5951</v>
      </c>
      <c r="Q91" s="1379" t="s">
        <v>9946</v>
      </c>
      <c r="R91" s="1379" t="s">
        <v>8316</v>
      </c>
      <c r="S91" s="1379" t="s">
        <v>9947</v>
      </c>
      <c r="T91" s="1379" t="s">
        <v>9835</v>
      </c>
      <c r="U91" s="1379" t="s">
        <v>9948</v>
      </c>
      <c r="V91" s="1379" t="s">
        <v>1478</v>
      </c>
      <c r="W91" s="1345" t="s">
        <v>9949</v>
      </c>
      <c r="X91" s="1345" t="s">
        <v>5358</v>
      </c>
      <c r="Y91" s="1345" t="s">
        <v>1969</v>
      </c>
      <c r="Z91" s="1345" t="s">
        <v>9158</v>
      </c>
      <c r="AA91" s="1345" t="s">
        <v>1881</v>
      </c>
      <c r="AB91" s="1345" t="s">
        <v>1991</v>
      </c>
      <c r="AC91" s="1345" t="s">
        <v>9950</v>
      </c>
      <c r="AD91" s="1374" t="s">
        <v>9951</v>
      </c>
      <c r="AE91" s="1374" t="s">
        <v>1447</v>
      </c>
      <c r="AF91" s="1381" t="s">
        <v>9952</v>
      </c>
      <c r="AG91" s="1381" t="s">
        <v>9953</v>
      </c>
      <c r="AH91" s="1381" t="s">
        <v>5347</v>
      </c>
      <c r="AI91" s="1381" t="s">
        <v>9954</v>
      </c>
      <c r="AJ91" s="1381" t="s">
        <v>9955</v>
      </c>
      <c r="AK91" s="1381" t="s">
        <v>245</v>
      </c>
      <c r="AL91" s="1381" t="s">
        <v>6617</v>
      </c>
      <c r="AM91" s="1383" t="s">
        <v>4039</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5271</v>
      </c>
      <c r="B92" s="1390" t="s">
        <v>7962</v>
      </c>
      <c r="C92" s="1323">
        <v>0.05482638888888889</v>
      </c>
      <c r="D92" s="1386" t="s">
        <v>9963</v>
      </c>
      <c r="E92" s="1386" t="s">
        <v>4393</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3242</v>
      </c>
      <c r="S92" s="1386" t="s">
        <v>9972</v>
      </c>
      <c r="T92" s="1386" t="s">
        <v>6737</v>
      </c>
      <c r="U92" s="1386" t="s">
        <v>9973</v>
      </c>
      <c r="V92" s="1386" t="s">
        <v>9974</v>
      </c>
      <c r="W92" s="1386" t="s">
        <v>9975</v>
      </c>
      <c r="X92" s="1386" t="s">
        <v>9976</v>
      </c>
      <c r="Y92" s="1386">
        <v>51.87</v>
      </c>
      <c r="Z92" s="1386" t="s">
        <v>5752</v>
      </c>
      <c r="AA92" s="1386" t="s">
        <v>5927</v>
      </c>
      <c r="AB92" s="1386" t="s">
        <v>1705</v>
      </c>
      <c r="AC92" s="1386">
        <v>49.75</v>
      </c>
      <c r="AD92" s="1386" t="s">
        <v>9977</v>
      </c>
      <c r="AE92" s="1386">
        <v>50.16</v>
      </c>
      <c r="AF92" s="1386" t="s">
        <v>9978</v>
      </c>
      <c r="AG92" s="1386" t="s">
        <v>9979</v>
      </c>
      <c r="AH92" s="1386" t="s">
        <v>5821</v>
      </c>
      <c r="AI92" s="1386" t="s">
        <v>1720</v>
      </c>
      <c r="AJ92" s="1386" t="s">
        <v>9980</v>
      </c>
      <c r="AK92" s="1386" t="s">
        <v>9896</v>
      </c>
      <c r="AL92" s="1386">
        <v>59.29</v>
      </c>
      <c r="AM92" s="1386" t="s">
        <v>4548</v>
      </c>
      <c r="AN92" s="1386" t="s">
        <v>618</v>
      </c>
      <c r="AO92" s="1386" t="s">
        <v>9981</v>
      </c>
      <c r="AP92" s="1386" t="s">
        <v>9982</v>
      </c>
      <c r="AQ92" s="1386" t="s">
        <v>9983</v>
      </c>
      <c r="AR92" s="1386" t="s">
        <v>6822</v>
      </c>
      <c r="AS92" s="1386">
        <v>47.7</v>
      </c>
      <c r="AT92" s="1386" t="s">
        <v>9984</v>
      </c>
      <c r="AU92" s="1435" t="s">
        <v>9985</v>
      </c>
      <c r="AV92" s="1334" t="str">
        <f t="shared" si="7"/>
        <v>5:51</v>
      </c>
      <c r="AW92" s="1426" t="s">
        <v>9986</v>
      </c>
    </row>
    <row r="93">
      <c r="A93" s="1336" t="s">
        <v>5165</v>
      </c>
      <c r="B93" s="1337" t="s">
        <v>7962</v>
      </c>
      <c r="C93" s="1348">
        <v>0.05559027777777778</v>
      </c>
      <c r="D93" s="1400" t="s">
        <v>9987</v>
      </c>
      <c r="E93" s="1338" t="s">
        <v>9988</v>
      </c>
      <c r="F93" s="1338" t="s">
        <v>9989</v>
      </c>
      <c r="G93" s="1338" t="s">
        <v>7663</v>
      </c>
      <c r="H93" s="1338" t="s">
        <v>5503</v>
      </c>
      <c r="I93" s="1338" t="s">
        <v>1707</v>
      </c>
      <c r="J93" s="1338" t="s">
        <v>9990</v>
      </c>
      <c r="K93" s="1338" t="s">
        <v>5757</v>
      </c>
      <c r="L93" s="1338" t="s">
        <v>7763</v>
      </c>
      <c r="M93" s="1338" t="s">
        <v>9614</v>
      </c>
      <c r="N93" s="1338" t="s">
        <v>9991</v>
      </c>
      <c r="O93" s="1338" t="s">
        <v>9992</v>
      </c>
      <c r="P93" s="1338" t="s">
        <v>291</v>
      </c>
      <c r="Q93" s="1338" t="s">
        <v>9993</v>
      </c>
      <c r="R93" s="1338" t="s">
        <v>9994</v>
      </c>
      <c r="S93" s="1338" t="s">
        <v>4860</v>
      </c>
      <c r="T93" s="1338" t="s">
        <v>9995</v>
      </c>
      <c r="U93" s="1338" t="s">
        <v>9996</v>
      </c>
      <c r="V93" s="1338" t="s">
        <v>5949</v>
      </c>
      <c r="W93" s="1338" t="s">
        <v>8695</v>
      </c>
      <c r="X93" s="1338" t="s">
        <v>9997</v>
      </c>
      <c r="Y93" s="1338" t="s">
        <v>99</v>
      </c>
      <c r="Z93" s="1338" t="s">
        <v>9998</v>
      </c>
      <c r="AA93" s="1345" t="s">
        <v>2935</v>
      </c>
      <c r="AB93" s="1338" t="s">
        <v>3150</v>
      </c>
      <c r="AC93" s="1338" t="s">
        <v>4326</v>
      </c>
      <c r="AD93" s="1338" t="s">
        <v>8955</v>
      </c>
      <c r="AE93" s="1338" t="s">
        <v>9999</v>
      </c>
      <c r="AF93" s="1338" t="s">
        <v>10000</v>
      </c>
      <c r="AG93" s="1338" t="s">
        <v>3639</v>
      </c>
      <c r="AH93" s="1338" t="s">
        <v>7720</v>
      </c>
      <c r="AI93" s="1338" t="s">
        <v>10001</v>
      </c>
      <c r="AJ93" s="1338" t="s">
        <v>10002</v>
      </c>
      <c r="AK93" s="1338" t="s">
        <v>4145</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4619</v>
      </c>
      <c r="B94" s="1337" t="s">
        <v>7988</v>
      </c>
      <c r="C94" s="1503">
        <v>0.05604166666666666</v>
      </c>
      <c r="D94" s="1338" t="s">
        <v>10011</v>
      </c>
      <c r="E94" s="1338" t="s">
        <v>8025</v>
      </c>
      <c r="F94" s="1338" t="s">
        <v>10012</v>
      </c>
      <c r="G94" s="1338" t="s">
        <v>10013</v>
      </c>
      <c r="H94" s="1340" t="s">
        <v>7070</v>
      </c>
      <c r="I94" s="1338" t="s">
        <v>3146</v>
      </c>
      <c r="J94" s="1338" t="s">
        <v>8705</v>
      </c>
      <c r="K94" s="1338" t="s">
        <v>9114</v>
      </c>
      <c r="L94" s="1338" t="s">
        <v>10014</v>
      </c>
      <c r="M94" s="1338" t="s">
        <v>10015</v>
      </c>
      <c r="N94" s="1338" t="s">
        <v>5842</v>
      </c>
      <c r="O94" s="1338" t="s">
        <v>10016</v>
      </c>
      <c r="P94" s="1338" t="s">
        <v>9406</v>
      </c>
      <c r="Q94" s="1338" t="s">
        <v>10017</v>
      </c>
      <c r="R94" s="1338" t="s">
        <v>7012</v>
      </c>
      <c r="S94" s="1338" t="s">
        <v>416</v>
      </c>
      <c r="T94" s="1338" t="s">
        <v>10018</v>
      </c>
      <c r="U94" s="1338" t="s">
        <v>10019</v>
      </c>
      <c r="V94" s="1338" t="s">
        <v>10020</v>
      </c>
      <c r="W94" s="1338" t="s">
        <v>10021</v>
      </c>
      <c r="X94" s="1338" t="s">
        <v>10022</v>
      </c>
      <c r="Y94" s="1338" t="s">
        <v>160</v>
      </c>
      <c r="Z94" s="1338" t="s">
        <v>3369</v>
      </c>
      <c r="AA94" s="1345" t="s">
        <v>9325</v>
      </c>
      <c r="AB94" s="1338" t="s">
        <v>9666</v>
      </c>
      <c r="AC94" s="1338" t="s">
        <v>1550</v>
      </c>
      <c r="AD94" s="1338" t="s">
        <v>8577</v>
      </c>
      <c r="AE94" s="1338" t="s">
        <v>5200</v>
      </c>
      <c r="AF94" s="1338" t="s">
        <v>10023</v>
      </c>
      <c r="AG94" s="1338" t="s">
        <v>10024</v>
      </c>
      <c r="AH94" s="1338" t="s">
        <v>10025</v>
      </c>
      <c r="AI94" s="1338" t="s">
        <v>10026</v>
      </c>
      <c r="AJ94" s="1338" t="s">
        <v>10027</v>
      </c>
      <c r="AK94" s="1338" t="s">
        <v>6775</v>
      </c>
      <c r="AL94" s="1338" t="s">
        <v>9193</v>
      </c>
      <c r="AM94" s="1338" t="s">
        <v>10028</v>
      </c>
      <c r="AN94" s="1338" t="s">
        <v>2053</v>
      </c>
      <c r="AO94" s="1338" t="s">
        <v>5073</v>
      </c>
      <c r="AP94" s="1338" t="s">
        <v>10029</v>
      </c>
      <c r="AQ94" s="1338" t="s">
        <v>10030</v>
      </c>
      <c r="AR94" s="1338" t="s">
        <v>10031</v>
      </c>
      <c r="AS94" s="1338" t="s">
        <v>10032</v>
      </c>
      <c r="AT94" s="1338" t="s">
        <v>7120</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3100</v>
      </c>
      <c r="L95" s="1407" t="s">
        <v>10041</v>
      </c>
      <c r="M95" s="1407" t="s">
        <v>6306</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2619</v>
      </c>
      <c r="Z95" s="1409" t="s">
        <v>10052</v>
      </c>
      <c r="AA95" s="1338" t="s">
        <v>10053</v>
      </c>
      <c r="AB95" s="1409" t="s">
        <v>8455</v>
      </c>
      <c r="AC95" s="1409" t="s">
        <v>4177</v>
      </c>
      <c r="AD95" s="1405" t="s">
        <v>4924</v>
      </c>
      <c r="AE95" s="1405" t="s">
        <v>2455</v>
      </c>
      <c r="AF95" s="1410" t="s">
        <v>10054</v>
      </c>
      <c r="AG95" s="1410" t="s">
        <v>5446</v>
      </c>
      <c r="AH95" s="1410" t="s">
        <v>10055</v>
      </c>
      <c r="AI95" s="1410" t="s">
        <v>4805</v>
      </c>
      <c r="AJ95" s="1410" t="s">
        <v>10056</v>
      </c>
      <c r="AK95" s="1410" t="s">
        <v>10057</v>
      </c>
      <c r="AL95" s="1410" t="s">
        <v>3588</v>
      </c>
      <c r="AM95" s="1382" t="s">
        <v>4813</v>
      </c>
      <c r="AN95" s="1382" t="s">
        <v>10058</v>
      </c>
      <c r="AO95" s="1382" t="s">
        <v>9407</v>
      </c>
      <c r="AP95" s="1382" t="s">
        <v>10059</v>
      </c>
      <c r="AQ95" s="1382" t="s">
        <v>6794</v>
      </c>
      <c r="AR95" s="1382" t="s">
        <v>10060</v>
      </c>
      <c r="AS95" s="1382" t="s">
        <v>613</v>
      </c>
      <c r="AT95" s="1407" t="s">
        <v>10061</v>
      </c>
      <c r="AU95" s="1411" t="s">
        <v>10062</v>
      </c>
      <c r="AV95" s="1338" t="str">
        <f t="shared" si="7"/>
        <v>2:11</v>
      </c>
      <c r="AW95" s="1403" t="s">
        <v>10063</v>
      </c>
    </row>
    <row r="96" ht="15.75" customHeight="1">
      <c r="A96" s="1336" t="s">
        <v>5805</v>
      </c>
      <c r="B96" s="1392" t="s">
        <v>7988</v>
      </c>
      <c r="C96" s="1348">
        <v>0.06635416666666667</v>
      </c>
      <c r="D96" s="1340" t="s">
        <v>10064</v>
      </c>
      <c r="E96" s="1340" t="s">
        <v>7835</v>
      </c>
      <c r="F96" s="1340" t="s">
        <v>10065</v>
      </c>
      <c r="G96" s="1340" t="s">
        <v>10066</v>
      </c>
      <c r="H96" s="1340" t="s">
        <v>10067</v>
      </c>
      <c r="I96" s="1340" t="s">
        <v>2912</v>
      </c>
      <c r="J96" s="1340" t="s">
        <v>10068</v>
      </c>
      <c r="K96" s="1340" t="s">
        <v>2909</v>
      </c>
      <c r="L96" s="1340" t="s">
        <v>6882</v>
      </c>
      <c r="M96" s="1340" t="s">
        <v>866</v>
      </c>
      <c r="N96" s="1340" t="s">
        <v>10069</v>
      </c>
      <c r="O96" s="1340" t="s">
        <v>10070</v>
      </c>
      <c r="P96" s="1340" t="s">
        <v>3357</v>
      </c>
      <c r="Q96" s="1340" t="s">
        <v>10071</v>
      </c>
      <c r="R96" s="1340" t="s">
        <v>4160</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3966</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3766</v>
      </c>
      <c r="AT96" s="1340" t="s">
        <v>10090</v>
      </c>
      <c r="AU96" s="1396" t="s">
        <v>10091</v>
      </c>
      <c r="AV96" s="1334" t="str">
        <f t="shared" si="7"/>
        <v>9:53</v>
      </c>
      <c r="AW96" s="1397" t="s">
        <v>10092</v>
      </c>
    </row>
    <row r="97">
      <c r="A97" s="1398" t="s">
        <v>4240</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2529</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7962</v>
      </c>
      <c r="C99" s="1385">
        <v>0.0505787037037037</v>
      </c>
      <c r="D99" s="1435" t="s">
        <v>10093</v>
      </c>
      <c r="E99" s="1435" t="s">
        <v>10094</v>
      </c>
      <c r="F99" s="1435" t="s">
        <v>10095</v>
      </c>
      <c r="G99" s="1435" t="s">
        <v>8779</v>
      </c>
      <c r="H99" s="1435" t="s">
        <v>7097</v>
      </c>
      <c r="I99" s="1435" t="s">
        <v>6185</v>
      </c>
      <c r="J99" s="1435" t="s">
        <v>10096</v>
      </c>
      <c r="K99" s="1436" t="s">
        <v>2661</v>
      </c>
      <c r="L99" s="1435" t="s">
        <v>8273</v>
      </c>
      <c r="M99" s="1435" t="s">
        <v>10097</v>
      </c>
      <c r="N99" s="1435" t="s">
        <v>9254</v>
      </c>
      <c r="O99" s="1435" t="s">
        <v>10098</v>
      </c>
      <c r="P99" s="1435" t="s">
        <v>5203</v>
      </c>
      <c r="Q99" s="1435" t="s">
        <v>10099</v>
      </c>
      <c r="R99" s="1435" t="s">
        <v>4654</v>
      </c>
      <c r="S99" s="1435" t="s">
        <v>8857</v>
      </c>
      <c r="T99" s="1435" t="s">
        <v>608</v>
      </c>
      <c r="U99" s="1435" t="s">
        <v>10100</v>
      </c>
      <c r="V99" s="1435" t="s">
        <v>1285</v>
      </c>
      <c r="W99" s="1435" t="s">
        <v>8450</v>
      </c>
      <c r="X99" s="1435" t="s">
        <v>9554</v>
      </c>
      <c r="Y99" s="1435" t="s">
        <v>8294</v>
      </c>
      <c r="Z99" s="1435" t="s">
        <v>1409</v>
      </c>
      <c r="AA99" s="1435" t="s">
        <v>3888</v>
      </c>
      <c r="AB99" s="1435" t="s">
        <v>8883</v>
      </c>
      <c r="AC99" s="1435" t="s">
        <v>632</v>
      </c>
      <c r="AD99" s="1435" t="s">
        <v>8164</v>
      </c>
      <c r="AE99" s="1435" t="s">
        <v>10101</v>
      </c>
      <c r="AF99" s="1435" t="s">
        <v>8990</v>
      </c>
      <c r="AG99" s="1435" t="s">
        <v>10102</v>
      </c>
      <c r="AH99" s="1435" t="s">
        <v>5811</v>
      </c>
      <c r="AI99" s="1435" t="s">
        <v>8768</v>
      </c>
      <c r="AJ99" s="1435" t="s">
        <v>10103</v>
      </c>
      <c r="AK99" s="1435" t="s">
        <v>7090</v>
      </c>
      <c r="AL99" s="1435" t="s">
        <v>3000</v>
      </c>
      <c r="AM99" s="1435" t="s">
        <v>5244</v>
      </c>
      <c r="AN99" s="1435" t="s">
        <v>2728</v>
      </c>
      <c r="AO99" s="1435" t="s">
        <v>9105</v>
      </c>
      <c r="AP99" s="1435" t="s">
        <v>9624</v>
      </c>
      <c r="AQ99" s="1436" t="s">
        <v>10104</v>
      </c>
      <c r="AR99" s="1435" t="s">
        <v>6569</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6223</v>
      </c>
      <c r="F1" s="1522" t="s">
        <v>6504</v>
      </c>
      <c r="G1" s="1523" t="s">
        <v>38</v>
      </c>
      <c r="H1" s="1524" t="s">
        <v>36</v>
      </c>
      <c r="I1" s="1520" t="s">
        <v>10108</v>
      </c>
      <c r="J1" s="1525" t="s">
        <v>39</v>
      </c>
      <c r="K1" s="1526" t="s">
        <v>6447</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5986</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5930</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5996</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5922</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5990</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6995</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2981</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2801</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2882</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2416</v>
      </c>
      <c r="B26" s="1555" t="s">
        <v>7988</v>
      </c>
      <c r="C26" s="1556">
        <v>0.05215277777777778</v>
      </c>
      <c r="D26" s="1333" t="s">
        <v>10288</v>
      </c>
      <c r="E26" s="1566" t="s">
        <v>5556</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2631</v>
      </c>
      <c r="B27" s="1555" t="s">
        <v>7962</v>
      </c>
      <c r="C27" s="1577">
        <v>0.05216435185185185</v>
      </c>
      <c r="D27" s="1333" t="s">
        <v>10296</v>
      </c>
      <c r="E27" s="1353" t="s">
        <v>10297</v>
      </c>
      <c r="F27" s="1333" t="s">
        <v>10298</v>
      </c>
      <c r="G27" s="1333" t="s">
        <v>10299</v>
      </c>
      <c r="H27" s="1333" t="s">
        <v>10300</v>
      </c>
      <c r="I27" s="1333" t="s">
        <v>2905</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2801</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3735</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3404</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4619</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7120</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6223</v>
      </c>
      <c r="E1" s="1522" t="s">
        <v>6504</v>
      </c>
      <c r="F1" s="1523" t="s">
        <v>38</v>
      </c>
      <c r="G1" s="1524" t="s">
        <v>36</v>
      </c>
      <c r="H1" s="1520" t="s">
        <v>10108</v>
      </c>
      <c r="I1" s="1525" t="s">
        <v>39</v>
      </c>
      <c r="J1" s="1526" t="s">
        <v>6447</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5930</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5986</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5996</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2489</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5990</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2882</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2631</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2801</v>
      </c>
      <c r="B24" s="1561" t="s">
        <v>7988</v>
      </c>
      <c r="C24" s="1434" t="s">
        <v>10519</v>
      </c>
      <c r="D24" s="1333"/>
      <c r="E24" s="1333" t="s">
        <v>10520</v>
      </c>
      <c r="F24" s="1333" t="s">
        <v>10521</v>
      </c>
      <c r="G24" s="1333"/>
      <c r="H24" s="1333"/>
      <c r="I24" s="1333"/>
      <c r="J24" s="1333"/>
      <c r="K24" s="1333" t="s">
        <v>9064</v>
      </c>
      <c r="L24" s="1333"/>
    </row>
    <row r="25" ht="15.75" customHeight="1">
      <c r="A25" s="1336" t="s">
        <v>2416</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3279</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5271</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4619</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