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<sst xmlns="http://schemas.openxmlformats.org/spreadsheetml/2006/main" count="19599" uniqueCount="10363">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</sst>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9"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9"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6"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7" t="s">
        <v>43</v>
      </c>
      <c r="B1" s="1078" t="s">
        <v>6921</v>
      </c>
      <c r="C1" s="1389" t="s">
        <v>9974</v>
      </c>
      <c r="D1" s="1449" t="s">
        <v>6041</v>
      </c>
      <c r="E1" s="1391" t="s">
        <v>6252</v>
      </c>
      <c r="F1" s="1392" t="s">
        <v>38</v>
      </c>
      <c r="G1" s="1393" t="s">
        <v>36</v>
      </c>
      <c r="H1" s="1389" t="s">
        <v>9975</v>
      </c>
      <c r="I1" s="1394" t="s">
        <v>39</v>
      </c>
      <c r="J1" s="1395" t="s">
        <v>6209</v>
      </c>
      <c r="K1" s="1077" t="s">
        <v>6955</v>
      </c>
      <c r="L1" s="1077" t="s">
        <v>6957</v>
      </c>
    </row>
    <row r="2" ht="15.75" customHeight="1">
      <c r="A2" s="1090" t="s">
        <v>6958</v>
      </c>
      <c r="B2" s="1091" t="s">
        <v>6959</v>
      </c>
      <c r="C2" s="1093" t="s">
        <v>9976</v>
      </c>
      <c r="D2" s="1094" t="s">
        <v>10160</v>
      </c>
      <c r="E2" s="1095" t="s">
        <v>10161</v>
      </c>
      <c r="F2" s="1096" t="s">
        <v>10162</v>
      </c>
      <c r="G2" s="1098" t="s">
        <v>10163</v>
      </c>
      <c r="H2" s="1093" t="s">
        <v>10164</v>
      </c>
      <c r="I2" s="1099" t="s">
        <v>10165</v>
      </c>
      <c r="J2" s="1100" t="s">
        <v>10166</v>
      </c>
      <c r="K2" s="1092" t="s">
        <v>6987</v>
      </c>
      <c r="L2" s="1102"/>
    </row>
    <row r="3" ht="15.75" customHeight="1">
      <c r="A3" s="1103" t="s">
        <v>6988</v>
      </c>
      <c r="B3" s="1104" t="s">
        <v>6989</v>
      </c>
      <c r="C3" s="1093" t="s">
        <v>10167</v>
      </c>
      <c r="D3" s="1094" t="s">
        <v>10168</v>
      </c>
      <c r="E3" s="1095" t="s">
        <v>10169</v>
      </c>
      <c r="F3" s="1096" t="s">
        <v>10170</v>
      </c>
      <c r="G3" s="1098" t="s">
        <v>10171</v>
      </c>
      <c r="H3" s="1093" t="s">
        <v>10172</v>
      </c>
      <c r="I3" s="1099" t="s">
        <v>10173</v>
      </c>
      <c r="J3" s="1100" t="s">
        <v>10174</v>
      </c>
      <c r="K3" s="1398" t="s">
        <v>7558</v>
      </c>
    </row>
    <row r="4" ht="15.75" customHeight="1">
      <c r="A4" s="1105" t="s">
        <v>7023</v>
      </c>
      <c r="B4" s="1106" t="s">
        <v>7024</v>
      </c>
      <c r="C4" s="1093"/>
      <c r="D4" s="1094"/>
      <c r="E4" s="1095"/>
      <c r="F4" s="1096"/>
      <c r="G4" s="1098"/>
      <c r="H4" s="1093"/>
      <c r="I4" s="1099"/>
      <c r="J4" s="1100"/>
      <c r="K4" s="1401"/>
    </row>
    <row r="5" ht="15.75" customHeight="1">
      <c r="A5" s="1108" t="s">
        <v>322</v>
      </c>
      <c r="B5" s="1109" t="s">
        <v>6959</v>
      </c>
      <c r="C5" s="1122" t="s">
        <v>10000</v>
      </c>
      <c r="D5" s="1126" t="s">
        <v>10160</v>
      </c>
      <c r="E5" s="1126" t="s">
        <v>10161</v>
      </c>
      <c r="F5" s="1126" t="s">
        <v>10162</v>
      </c>
      <c r="G5" s="1126" t="s">
        <v>10163</v>
      </c>
      <c r="H5" s="1450" t="s">
        <v>10164</v>
      </c>
      <c r="I5" s="1126" t="s">
        <v>10165</v>
      </c>
      <c r="J5" s="1126" t="s">
        <v>10166</v>
      </c>
      <c r="K5" s="1127" t="s">
        <v>6987</v>
      </c>
      <c r="L5" s="1127" t="s">
        <v>10003</v>
      </c>
    </row>
    <row r="6" ht="15.75" customHeight="1">
      <c r="A6" s="1120" t="s">
        <v>5326</v>
      </c>
      <c r="B6" s="1109" t="s">
        <v>6959</v>
      </c>
      <c r="C6" s="1127" t="s">
        <v>10175</v>
      </c>
      <c r="D6" s="1127" t="s">
        <v>10176</v>
      </c>
      <c r="E6" s="1127" t="s">
        <v>10177</v>
      </c>
      <c r="F6" s="1122" t="s">
        <v>10178</v>
      </c>
      <c r="G6" s="1122" t="s">
        <v>10179</v>
      </c>
      <c r="H6" s="1451" t="s">
        <v>10180</v>
      </c>
      <c r="I6" s="1122" t="s">
        <v>10181</v>
      </c>
      <c r="J6" s="1122" t="s">
        <v>10182</v>
      </c>
      <c r="K6" s="1127" t="s">
        <v>7094</v>
      </c>
      <c r="L6" s="1127"/>
    </row>
    <row r="7" ht="15.75" customHeight="1">
      <c r="A7" s="1120" t="s">
        <v>1707</v>
      </c>
      <c r="B7" s="1109" t="s">
        <v>6959</v>
      </c>
      <c r="C7" s="1127" t="s">
        <v>10183</v>
      </c>
      <c r="D7" s="1127" t="s">
        <v>10184</v>
      </c>
      <c r="E7" s="1122" t="s">
        <v>10185</v>
      </c>
      <c r="F7" s="1122" t="s">
        <v>10186</v>
      </c>
      <c r="G7" s="1127" t="s">
        <v>10187</v>
      </c>
      <c r="H7" s="1127" t="s">
        <v>10188</v>
      </c>
      <c r="I7" s="1127" t="s">
        <v>10189</v>
      </c>
      <c r="J7" s="1127" t="s">
        <v>10190</v>
      </c>
      <c r="K7" s="1127" t="s">
        <v>10191</v>
      </c>
      <c r="L7" s="1127" t="s">
        <v>10192</v>
      </c>
    </row>
    <row r="8" ht="15.75" customHeight="1">
      <c r="A8" s="1164" t="s">
        <v>1299</v>
      </c>
      <c r="B8" s="1109" t="s">
        <v>6959</v>
      </c>
      <c r="C8" s="1404" t="s">
        <v>9976</v>
      </c>
      <c r="D8" s="1127" t="s">
        <v>10193</v>
      </c>
      <c r="E8" s="1127" t="s">
        <v>10194</v>
      </c>
      <c r="F8" s="1127" t="s">
        <v>10195</v>
      </c>
      <c r="G8" s="1127" t="s">
        <v>10196</v>
      </c>
      <c r="H8" s="1127" t="s">
        <v>10197</v>
      </c>
      <c r="I8" s="1127" t="s">
        <v>10198</v>
      </c>
      <c r="J8" s="1127" t="s">
        <v>10199</v>
      </c>
      <c r="K8" s="1127" t="s">
        <v>7176</v>
      </c>
      <c r="L8" s="1127"/>
    </row>
    <row r="9" ht="15.75" customHeight="1">
      <c r="A9" s="1108" t="s">
        <v>5432</v>
      </c>
      <c r="B9" s="1109" t="s">
        <v>6959</v>
      </c>
      <c r="C9" s="1127" t="s">
        <v>10200</v>
      </c>
      <c r="D9" s="1127" t="s">
        <v>10201</v>
      </c>
      <c r="E9" s="1127" t="s">
        <v>10202</v>
      </c>
      <c r="F9" s="1127" t="s">
        <v>10203</v>
      </c>
      <c r="G9" s="1127" t="s">
        <v>10204</v>
      </c>
      <c r="H9" s="1127" t="s">
        <v>10205</v>
      </c>
      <c r="I9" s="1127" t="s">
        <v>10206</v>
      </c>
      <c r="J9" s="1127" t="s">
        <v>10207</v>
      </c>
      <c r="K9" s="1127" t="s">
        <v>7122</v>
      </c>
      <c r="L9" s="1127"/>
    </row>
    <row r="10" ht="16.5" customHeight="1">
      <c r="A10" s="1410" t="s">
        <v>2161</v>
      </c>
      <c r="B10" s="1109" t="s">
        <v>6959</v>
      </c>
      <c r="C10" s="1127" t="s">
        <v>10035</v>
      </c>
      <c r="D10" s="1127" t="s">
        <v>10208</v>
      </c>
      <c r="E10" s="1127" t="s">
        <v>10209</v>
      </c>
      <c r="F10" s="1127" t="s">
        <v>10210</v>
      </c>
      <c r="G10" s="1127" t="s">
        <v>10211</v>
      </c>
      <c r="H10" s="1127" t="s">
        <v>10212</v>
      </c>
      <c r="I10" s="1127" t="s">
        <v>10213</v>
      </c>
      <c r="J10" s="1127" t="s">
        <v>10214</v>
      </c>
      <c r="K10" s="1127" t="s">
        <v>7144</v>
      </c>
      <c r="L10" s="1127" t="s">
        <v>10215</v>
      </c>
    </row>
    <row r="11" ht="15.75" customHeight="1">
      <c r="A11" s="1108" t="s">
        <v>782</v>
      </c>
      <c r="B11" s="1109" t="s">
        <v>6959</v>
      </c>
      <c r="C11" s="1127" t="s">
        <v>10216</v>
      </c>
      <c r="D11" s="1127" t="s">
        <v>10217</v>
      </c>
      <c r="E11" s="1127" t="s">
        <v>10218</v>
      </c>
      <c r="F11" s="1127" t="s">
        <v>10219</v>
      </c>
      <c r="G11" s="1127" t="s">
        <v>10220</v>
      </c>
      <c r="H11" s="1127" t="s">
        <v>10221</v>
      </c>
      <c r="I11" s="1127" t="s">
        <v>10222</v>
      </c>
      <c r="J11" s="1127" t="s">
        <v>10223</v>
      </c>
      <c r="K11" s="1127" t="s">
        <v>7255</v>
      </c>
      <c r="L11" s="1127"/>
    </row>
    <row r="12" ht="15.75" customHeight="1">
      <c r="A12" s="1108" t="s">
        <v>5276</v>
      </c>
      <c r="B12" s="1109" t="s">
        <v>6959</v>
      </c>
      <c r="C12" s="1127" t="s">
        <v>10224</v>
      </c>
      <c r="D12" s="1127" t="s">
        <v>10225</v>
      </c>
      <c r="E12" s="1127" t="s">
        <v>10226</v>
      </c>
      <c r="F12" s="1127" t="s">
        <v>10227</v>
      </c>
      <c r="G12" s="1127" t="s">
        <v>10228</v>
      </c>
      <c r="H12" s="1127" t="s">
        <v>10229</v>
      </c>
      <c r="I12" s="1127" t="s">
        <v>10230</v>
      </c>
      <c r="J12" s="1127" t="s">
        <v>10231</v>
      </c>
      <c r="K12" s="1127" t="s">
        <v>7633</v>
      </c>
      <c r="L12" s="1127"/>
    </row>
    <row r="13" ht="15.75" customHeight="1">
      <c r="A13" s="1170" t="s">
        <v>10086</v>
      </c>
      <c r="B13" s="1230" t="s">
        <v>6959</v>
      </c>
      <c r="C13" s="1127" t="s">
        <v>10087</v>
      </c>
      <c r="D13" s="1127" t="s">
        <v>10232</v>
      </c>
      <c r="E13" s="1422" t="s">
        <v>10233</v>
      </c>
      <c r="F13" s="1127" t="s">
        <v>10234</v>
      </c>
      <c r="G13" s="1127" t="s">
        <v>10235</v>
      </c>
      <c r="H13" s="1127" t="s">
        <v>10236</v>
      </c>
      <c r="I13" s="1127" t="s">
        <v>10237</v>
      </c>
      <c r="J13" s="1127" t="s">
        <v>10238</v>
      </c>
      <c r="K13" s="1127" t="s">
        <v>7387</v>
      </c>
      <c r="L13" s="1127"/>
    </row>
    <row r="14" ht="15.75" customHeight="1">
      <c r="A14" s="1120" t="s">
        <v>7305</v>
      </c>
      <c r="B14" s="1109" t="s">
        <v>6959</v>
      </c>
      <c r="C14" s="1127" t="s">
        <v>10059</v>
      </c>
      <c r="D14" s="1127" t="s">
        <v>10239</v>
      </c>
      <c r="E14" s="1127" t="s">
        <v>10240</v>
      </c>
      <c r="F14" s="1127" t="s">
        <v>10241</v>
      </c>
      <c r="G14" s="1127" t="s">
        <v>10242</v>
      </c>
      <c r="H14" s="1127" t="s">
        <v>10243</v>
      </c>
      <c r="I14" s="1127" t="s">
        <v>10244</v>
      </c>
      <c r="J14" s="1127" t="s">
        <v>10245</v>
      </c>
      <c r="K14" s="1127" t="s">
        <v>7329</v>
      </c>
      <c r="L14" s="1127"/>
    </row>
    <row r="15" ht="15.75" customHeight="1">
      <c r="A15" s="1170" t="s">
        <v>614</v>
      </c>
      <c r="B15" s="1230" t="s">
        <v>6989</v>
      </c>
      <c r="C15" s="1127" t="s">
        <v>10167</v>
      </c>
      <c r="D15" s="1127" t="s">
        <v>10168</v>
      </c>
      <c r="E15" s="1127" t="s">
        <v>10169</v>
      </c>
      <c r="F15" s="1127" t="s">
        <v>10170</v>
      </c>
      <c r="G15" s="1127" t="s">
        <v>10171</v>
      </c>
      <c r="H15" s="1127" t="s">
        <v>10172</v>
      </c>
      <c r="I15" s="1127" t="s">
        <v>10173</v>
      </c>
      <c r="J15" s="1127" t="s">
        <v>10174</v>
      </c>
      <c r="K15" s="1127" t="s">
        <v>7558</v>
      </c>
      <c r="L15" s="1127" t="s">
        <v>10246</v>
      </c>
    </row>
    <row r="16">
      <c r="A16" s="1415" t="s">
        <v>2582</v>
      </c>
      <c r="B16" s="1198" t="s">
        <v>6989</v>
      </c>
      <c r="C16" s="1127" t="s">
        <v>10247</v>
      </c>
      <c r="D16" s="1127" t="s">
        <v>10248</v>
      </c>
      <c r="E16" s="1127" t="s">
        <v>10249</v>
      </c>
      <c r="F16" s="1127" t="s">
        <v>10250</v>
      </c>
      <c r="G16" s="1127" t="s">
        <v>10251</v>
      </c>
      <c r="H16" s="1127" t="s">
        <v>10252</v>
      </c>
      <c r="I16" s="1127" t="s">
        <v>10253</v>
      </c>
      <c r="J16" s="1127" t="s">
        <v>10254</v>
      </c>
      <c r="K16" s="1127" t="s">
        <v>8836</v>
      </c>
      <c r="L16" s="1127" t="s">
        <v>10255</v>
      </c>
    </row>
    <row r="17" ht="15.75" customHeight="1">
      <c r="A17" s="1185"/>
      <c r="B17" s="1109"/>
      <c r="C17" s="1127"/>
      <c r="D17" s="1127"/>
      <c r="E17" s="1127"/>
      <c r="F17" s="1127"/>
      <c r="G17" s="1127"/>
      <c r="H17" s="1127"/>
      <c r="I17" s="1127"/>
      <c r="J17" s="1127"/>
      <c r="K17" s="1127"/>
      <c r="L17" s="1127"/>
    </row>
    <row r="18" ht="15.75" customHeight="1">
      <c r="A18" s="1164"/>
      <c r="B18" s="1172"/>
      <c r="C18" s="1127"/>
      <c r="D18" s="1127"/>
      <c r="E18" s="1127"/>
      <c r="F18" s="1127"/>
      <c r="G18" s="1127"/>
      <c r="H18" s="1127"/>
      <c r="I18" s="1127"/>
      <c r="J18" s="1127"/>
      <c r="K18" s="1127"/>
      <c r="L18" s="1127"/>
    </row>
    <row r="19" ht="16.5" customHeight="1">
      <c r="A19" s="1412"/>
      <c r="B19" s="1109"/>
      <c r="C19" s="1257"/>
      <c r="D19" s="1127"/>
      <c r="E19" s="1127"/>
      <c r="F19" s="1127"/>
      <c r="G19" s="1127"/>
      <c r="H19" s="1127"/>
      <c r="I19" s="1127"/>
      <c r="J19" s="1127"/>
      <c r="K19" s="1127"/>
      <c r="L19" s="1127"/>
    </row>
    <row r="20" ht="15.75" customHeight="1">
      <c r="A20" s="1164"/>
      <c r="B20" s="1109"/>
      <c r="C20" s="1257"/>
      <c r="D20" s="1127"/>
      <c r="E20" s="1127"/>
      <c r="F20" s="1127"/>
      <c r="G20" s="1127"/>
      <c r="H20" s="1127"/>
      <c r="I20" s="1127"/>
      <c r="J20" s="1127"/>
      <c r="K20" s="1127"/>
      <c r="L20" s="1127"/>
    </row>
    <row r="21" ht="15.75" customHeight="1">
      <c r="A21" s="1120"/>
      <c r="B21" s="1172"/>
      <c r="C21" s="1257"/>
      <c r="D21" s="1127"/>
      <c r="E21" s="1127"/>
      <c r="F21" s="1127"/>
      <c r="G21" s="1127"/>
      <c r="H21" s="1127"/>
      <c r="I21" s="1127"/>
      <c r="J21" s="1127"/>
      <c r="K21" s="1127"/>
      <c r="L21" s="1127"/>
    </row>
    <row r="22" ht="15.75" customHeight="1">
      <c r="A22" s="1164"/>
      <c r="B22" s="1109"/>
      <c r="C22" s="1257"/>
      <c r="D22" s="1127"/>
      <c r="E22" s="1127"/>
      <c r="F22" s="1127"/>
      <c r="G22" s="1127"/>
      <c r="H22" s="1127"/>
      <c r="I22" s="1127"/>
      <c r="J22" s="1127"/>
      <c r="K22" s="1127"/>
      <c r="L22" s="1127"/>
    </row>
    <row r="23" ht="15.75" customHeight="1">
      <c r="A23" s="1170"/>
      <c r="B23" s="1109"/>
      <c r="C23" s="1257"/>
      <c r="D23" s="1127"/>
      <c r="E23" s="1127"/>
      <c r="F23" s="1127"/>
      <c r="G23" s="1127"/>
      <c r="H23" s="1127"/>
      <c r="I23" s="1127"/>
      <c r="J23" s="1127"/>
      <c r="K23" s="1127"/>
      <c r="L23" s="1127"/>
    </row>
    <row r="24">
      <c r="A24" s="1412"/>
      <c r="B24" s="1413"/>
      <c r="C24" s="1257"/>
      <c r="D24" s="1127"/>
      <c r="E24" s="1127"/>
      <c r="F24" s="1127"/>
      <c r="G24" s="1127"/>
      <c r="H24" s="1127"/>
      <c r="I24" s="1127"/>
      <c r="J24" s="1127"/>
      <c r="K24" s="1127"/>
      <c r="L24" s="1127"/>
    </row>
    <row r="25" ht="15.75" customHeight="1">
      <c r="A25" s="1164"/>
      <c r="B25" s="1109"/>
      <c r="C25" s="1257"/>
      <c r="D25" s="1127"/>
      <c r="E25" s="1127"/>
      <c r="F25" s="1127"/>
      <c r="G25" s="1127"/>
      <c r="H25" s="1127"/>
      <c r="I25" s="1127"/>
      <c r="J25" s="1127"/>
      <c r="K25" s="1127"/>
      <c r="L25" s="1127"/>
    </row>
    <row r="26" ht="15.75" customHeight="1">
      <c r="A26" s="1170"/>
      <c r="B26" s="1109"/>
      <c r="C26" s="1257"/>
      <c r="D26" s="1127"/>
      <c r="E26" s="1127"/>
      <c r="F26" s="1127"/>
      <c r="G26" s="1127"/>
      <c r="H26" s="1127"/>
      <c r="I26" s="1127"/>
      <c r="J26" s="1127"/>
      <c r="K26" s="1127"/>
      <c r="L26" s="1127"/>
    </row>
    <row r="27" ht="15.0" customHeight="1">
      <c r="A27" s="1423"/>
      <c r="B27" s="1172"/>
      <c r="C27" s="1257"/>
      <c r="D27" s="1127"/>
      <c r="E27" s="1127"/>
      <c r="F27" s="1127"/>
      <c r="G27" s="1127"/>
      <c r="H27" s="1127"/>
      <c r="I27" s="1127"/>
      <c r="J27" s="1127"/>
      <c r="K27" s="1127"/>
      <c r="L27" s="1127"/>
    </row>
    <row r="28" ht="15.75" customHeight="1">
      <c r="A28" s="1120"/>
      <c r="B28" s="1198"/>
      <c r="C28" s="1257"/>
      <c r="D28" s="1127"/>
      <c r="E28" s="1127"/>
      <c r="F28" s="1127"/>
      <c r="G28" s="1127"/>
      <c r="H28" s="1127"/>
      <c r="I28" s="1127"/>
      <c r="J28" s="1127"/>
      <c r="K28" s="1127"/>
      <c r="L28" s="1127"/>
    </row>
    <row r="29" ht="15.75" customHeight="1">
      <c r="A29" s="1170"/>
      <c r="B29" s="1222"/>
      <c r="C29" s="1257"/>
      <c r="D29" s="1127"/>
      <c r="E29" s="1127"/>
      <c r="F29" s="1127"/>
      <c r="G29" s="1127"/>
      <c r="H29" s="1127"/>
      <c r="I29" s="1127"/>
      <c r="J29" s="1127"/>
      <c r="K29" s="1127"/>
      <c r="L29" s="1127"/>
    </row>
    <row r="30" ht="15.75" customHeight="1">
      <c r="A30" s="1185"/>
      <c r="B30" s="1222"/>
      <c r="C30" s="1257"/>
      <c r="D30" s="1127"/>
      <c r="E30" s="1127"/>
      <c r="F30" s="1127"/>
      <c r="G30" s="1127"/>
      <c r="H30" s="1127"/>
      <c r="I30" s="1127"/>
      <c r="J30" s="1127"/>
      <c r="K30" s="1127"/>
      <c r="L30" s="1127"/>
    </row>
    <row r="31" ht="15.75" customHeight="1">
      <c r="A31" s="1120"/>
      <c r="B31" s="1109"/>
      <c r="C31" s="1257"/>
      <c r="D31" s="1127"/>
      <c r="E31" s="1127"/>
      <c r="F31" s="1127"/>
      <c r="G31" s="1127"/>
      <c r="H31" s="1127"/>
      <c r="I31" s="1127"/>
      <c r="J31" s="1127"/>
      <c r="K31" s="1127"/>
      <c r="L31" s="1127"/>
    </row>
    <row r="32" ht="15.75" customHeight="1">
      <c r="A32" s="1164"/>
      <c r="B32" s="1109"/>
      <c r="C32" s="1257"/>
      <c r="D32" s="1127"/>
      <c r="E32" s="1127"/>
      <c r="F32" s="1127"/>
      <c r="G32" s="1127"/>
      <c r="H32" s="1127"/>
      <c r="I32" s="1127"/>
      <c r="J32" s="1127"/>
      <c r="K32" s="1127"/>
      <c r="L32" s="1127"/>
    </row>
    <row r="33" ht="15.75" customHeight="1">
      <c r="A33" s="1120"/>
      <c r="B33" s="1109"/>
      <c r="C33" s="1257"/>
      <c r="D33" s="1127"/>
      <c r="E33" s="1127"/>
      <c r="F33" s="1127"/>
      <c r="G33" s="1127"/>
      <c r="H33" s="1127"/>
      <c r="I33" s="1127"/>
      <c r="J33" s="1127"/>
      <c r="K33" s="1127"/>
      <c r="L33" s="1127"/>
    </row>
    <row r="34" ht="15.75" customHeight="1">
      <c r="A34" s="1164"/>
      <c r="B34" s="1109"/>
      <c r="C34" s="1257"/>
      <c r="D34" s="1127"/>
      <c r="E34" s="1127"/>
      <c r="F34" s="1127"/>
      <c r="G34" s="1127"/>
      <c r="H34" s="1127"/>
      <c r="I34" s="1127"/>
      <c r="J34" s="1127"/>
      <c r="K34" s="1127"/>
      <c r="L34" s="1127"/>
    </row>
    <row r="35" ht="15.75" customHeight="1">
      <c r="A35" s="1120"/>
      <c r="B35" s="1109"/>
      <c r="C35" s="1257"/>
      <c r="D35" s="1127"/>
      <c r="E35" s="1127"/>
      <c r="F35" s="1127"/>
      <c r="G35" s="1127"/>
      <c r="H35" s="1127"/>
      <c r="I35" s="1127"/>
      <c r="J35" s="1127"/>
      <c r="K35" s="1127"/>
      <c r="L35" s="1127"/>
    </row>
    <row r="36">
      <c r="A36" s="1415"/>
      <c r="B36" s="1427"/>
      <c r="C36" s="1257"/>
      <c r="D36" s="1127"/>
      <c r="E36" s="1127"/>
      <c r="F36" s="1127"/>
      <c r="G36" s="1127"/>
      <c r="H36" s="1127"/>
      <c r="I36" s="1127"/>
      <c r="J36" s="1127"/>
      <c r="K36" s="1127"/>
      <c r="L36" s="1127"/>
    </row>
    <row r="37" ht="15.75" customHeight="1">
      <c r="A37" s="1185"/>
      <c r="B37" s="1222"/>
      <c r="C37" s="1257"/>
      <c r="D37" s="1127"/>
      <c r="E37" s="1127"/>
      <c r="F37" s="1127"/>
      <c r="G37" s="1127"/>
      <c r="H37" s="1127"/>
      <c r="I37" s="1127"/>
      <c r="J37" s="1127"/>
      <c r="K37" s="1127"/>
      <c r="L37" s="1127"/>
    </row>
    <row r="38" ht="15.75" customHeight="1">
      <c r="A38" s="1170"/>
      <c r="B38" s="1172"/>
      <c r="C38" s="1257"/>
      <c r="D38" s="1127"/>
      <c r="E38" s="1127"/>
      <c r="F38" s="1127"/>
      <c r="G38" s="1127"/>
      <c r="H38" s="1127"/>
      <c r="I38" s="1127"/>
      <c r="J38" s="1127"/>
      <c r="K38" s="1127"/>
      <c r="L38" s="1127"/>
    </row>
    <row r="39">
      <c r="A39" s="1412"/>
      <c r="B39" s="1413"/>
      <c r="C39" s="1257"/>
      <c r="D39" s="1127"/>
      <c r="E39" s="1127"/>
      <c r="F39" s="1127"/>
      <c r="G39" s="1127"/>
      <c r="H39" s="1127"/>
      <c r="I39" s="1127"/>
      <c r="J39" s="1127"/>
      <c r="K39" s="1127"/>
      <c r="L39" s="1127"/>
    </row>
    <row r="40" ht="15.75" customHeight="1">
      <c r="A40" s="1164"/>
      <c r="B40" s="1172"/>
      <c r="C40" s="1257"/>
      <c r="D40" s="1127"/>
      <c r="E40" s="1127"/>
      <c r="F40" s="1127"/>
      <c r="G40" s="1127"/>
      <c r="H40" s="1127"/>
      <c r="I40" s="1127"/>
      <c r="J40" s="1127"/>
      <c r="K40" s="1127"/>
      <c r="L40" s="1127"/>
    </row>
    <row r="41">
      <c r="A41" s="1185"/>
      <c r="B41" s="1185"/>
      <c r="C41" s="1257"/>
      <c r="D41" s="1127"/>
      <c r="E41" s="1127"/>
      <c r="F41" s="1127"/>
      <c r="G41" s="1127"/>
      <c r="H41" s="1127"/>
      <c r="I41" s="1127"/>
      <c r="J41" s="1127"/>
      <c r="K41" s="1127"/>
      <c r="L41" s="1127"/>
    </row>
    <row r="42" ht="15.75" customHeight="1">
      <c r="A42" s="1120"/>
      <c r="B42" s="1172"/>
      <c r="C42" s="1257"/>
      <c r="D42" s="1127"/>
      <c r="E42" s="1127"/>
      <c r="F42" s="1127"/>
      <c r="G42" s="1127"/>
      <c r="H42" s="1127"/>
      <c r="I42" s="1127"/>
      <c r="J42" s="1127"/>
      <c r="K42" s="1127"/>
      <c r="L42" s="1127"/>
    </row>
    <row r="43" ht="15.75" customHeight="1">
      <c r="A43" s="1164"/>
      <c r="B43" s="1109"/>
      <c r="C43" s="1257"/>
      <c r="D43" s="1127"/>
      <c r="E43" s="1127"/>
      <c r="F43" s="1127"/>
      <c r="G43" s="1127"/>
      <c r="H43" s="1127"/>
      <c r="I43" s="1127"/>
      <c r="J43" s="1127"/>
      <c r="K43" s="1127"/>
      <c r="L43" s="1127"/>
    </row>
    <row r="44">
      <c r="A44" s="1415"/>
      <c r="B44" s="1427"/>
      <c r="C44" s="1257"/>
      <c r="D44" s="1127"/>
      <c r="E44" s="1127"/>
      <c r="F44" s="1127"/>
      <c r="G44" s="1127"/>
      <c r="H44" s="1127"/>
      <c r="I44" s="1127"/>
      <c r="J44" s="1127"/>
      <c r="K44" s="1127"/>
      <c r="L44" s="1127"/>
    </row>
    <row r="45" ht="15.75" customHeight="1">
      <c r="A45" s="1164"/>
      <c r="B45" s="1109"/>
      <c r="C45" s="1257"/>
      <c r="D45" s="1127"/>
      <c r="E45" s="1127"/>
      <c r="F45" s="1127"/>
      <c r="G45" s="1127"/>
      <c r="H45" s="1127"/>
      <c r="I45" s="1127"/>
      <c r="J45" s="1127"/>
      <c r="K45" s="1127"/>
      <c r="L45" s="1127"/>
    </row>
    <row r="46" ht="15.75" customHeight="1">
      <c r="A46" s="1120"/>
      <c r="B46" s="1109"/>
      <c r="C46" s="1257"/>
      <c r="D46" s="1127"/>
      <c r="E46" s="1127"/>
      <c r="F46" s="1127"/>
      <c r="G46" s="1127"/>
      <c r="H46" s="1127"/>
      <c r="I46" s="1127"/>
      <c r="J46" s="1127"/>
      <c r="K46" s="1127"/>
      <c r="L46" s="1127"/>
    </row>
    <row r="47" ht="15.75" customHeight="1">
      <c r="A47" s="1164"/>
      <c r="B47" s="1172"/>
      <c r="C47" s="1257"/>
      <c r="D47" s="1127"/>
      <c r="E47" s="1127"/>
      <c r="F47" s="1127"/>
      <c r="G47" s="1127"/>
      <c r="H47" s="1127"/>
      <c r="I47" s="1127"/>
      <c r="J47" s="1127"/>
      <c r="K47" s="1127"/>
      <c r="L47" s="1127"/>
    </row>
    <row r="48" ht="15.0" customHeight="1">
      <c r="A48" s="1120"/>
      <c r="B48" s="1172"/>
      <c r="C48" s="1257"/>
      <c r="D48" s="1127"/>
      <c r="E48" s="1127"/>
      <c r="F48" s="1127"/>
      <c r="G48" s="1127"/>
      <c r="H48" s="1127"/>
      <c r="I48" s="1127"/>
      <c r="J48" s="1127"/>
      <c r="K48" s="1127"/>
      <c r="L48" s="1127"/>
    </row>
    <row r="49" ht="15.75" customHeight="1">
      <c r="A49" s="1185"/>
      <c r="B49" s="1230"/>
      <c r="C49" s="1257"/>
      <c r="D49" s="1127"/>
      <c r="E49" s="1127"/>
      <c r="F49" s="1127"/>
      <c r="G49" s="1127"/>
      <c r="H49" s="1127"/>
      <c r="I49" s="1127"/>
      <c r="J49" s="1127"/>
      <c r="K49" s="1127"/>
      <c r="L49" s="1127"/>
    </row>
    <row r="50" ht="15.75" customHeight="1">
      <c r="A50" s="1164"/>
      <c r="B50" s="1222"/>
      <c r="C50" s="1257"/>
      <c r="D50" s="1127"/>
      <c r="E50" s="1127"/>
      <c r="F50" s="1127"/>
      <c r="G50" s="1127"/>
      <c r="H50" s="1127"/>
      <c r="I50" s="1127"/>
      <c r="J50" s="1127"/>
      <c r="K50" s="1127"/>
      <c r="L50" s="1127"/>
    </row>
    <row r="51">
      <c r="A51" s="1412"/>
      <c r="B51" s="1413"/>
      <c r="C51" s="1257"/>
      <c r="D51" s="1127"/>
      <c r="E51" s="1127"/>
      <c r="F51" s="1127"/>
      <c r="G51" s="1127"/>
      <c r="H51" s="1127"/>
      <c r="I51" s="1127"/>
      <c r="J51" s="1127"/>
      <c r="K51" s="1127"/>
      <c r="L51" s="1127"/>
    </row>
    <row r="52" ht="15.75" customHeight="1">
      <c r="A52" s="1120"/>
      <c r="B52" s="1109"/>
      <c r="C52" s="1257"/>
      <c r="D52" s="1127"/>
      <c r="E52" s="1127"/>
      <c r="F52" s="1127"/>
      <c r="G52" s="1127"/>
      <c r="H52" s="1127"/>
      <c r="I52" s="1127"/>
      <c r="J52" s="1127"/>
      <c r="K52" s="1127"/>
      <c r="L52" s="1127"/>
    </row>
    <row r="53" ht="15.75" customHeight="1">
      <c r="A53" s="1164"/>
      <c r="B53" s="1109"/>
      <c r="C53" s="1257"/>
      <c r="D53" s="1127"/>
      <c r="E53" s="1127"/>
      <c r="F53" s="1127"/>
      <c r="G53" s="1127"/>
      <c r="H53" s="1127"/>
      <c r="I53" s="1127"/>
      <c r="J53" s="1127"/>
      <c r="K53" s="1127"/>
      <c r="L53" s="1127"/>
    </row>
    <row r="54" ht="15.75" customHeight="1">
      <c r="A54" s="1415"/>
      <c r="B54" s="1427"/>
      <c r="C54" s="1257"/>
      <c r="D54" s="1127"/>
      <c r="E54" s="1127"/>
      <c r="F54" s="1127"/>
      <c r="G54" s="1127"/>
      <c r="H54" s="1127"/>
      <c r="I54" s="1127"/>
      <c r="J54" s="1127"/>
      <c r="K54" s="1127"/>
      <c r="L54" s="1127"/>
    </row>
    <row r="55" ht="15.75" customHeight="1">
      <c r="A55" s="1120"/>
      <c r="B55" s="1172"/>
      <c r="C55" s="1257"/>
      <c r="D55" s="1127"/>
      <c r="E55" s="1127"/>
      <c r="F55" s="1127"/>
      <c r="G55" s="1127"/>
      <c r="H55" s="1127"/>
      <c r="I55" s="1127"/>
      <c r="J55" s="1127"/>
      <c r="K55" s="1127"/>
      <c r="L55" s="1127"/>
    </row>
    <row r="56" ht="15.75" customHeight="1">
      <c r="A56" s="1164"/>
      <c r="B56" s="1222"/>
      <c r="C56" s="1257"/>
      <c r="D56" s="1127"/>
      <c r="E56" s="1127"/>
      <c r="F56" s="1127"/>
      <c r="G56" s="1127"/>
      <c r="H56" s="1127"/>
      <c r="I56" s="1127"/>
      <c r="J56" s="1127"/>
      <c r="K56" s="1127"/>
      <c r="L56" s="1127"/>
    </row>
    <row r="57" ht="15.75" customHeight="1">
      <c r="A57" s="1415"/>
      <c r="B57" s="1230"/>
      <c r="C57" s="1257"/>
      <c r="D57" s="1127"/>
      <c r="E57" s="1127"/>
      <c r="F57" s="1127"/>
      <c r="G57" s="1127"/>
      <c r="H57" s="1127"/>
      <c r="I57" s="1127"/>
      <c r="J57" s="1127"/>
      <c r="K57" s="1127"/>
      <c r="L57" s="1127"/>
    </row>
    <row r="58" ht="15.75" customHeight="1">
      <c r="A58" s="1185"/>
      <c r="B58" s="1198"/>
      <c r="C58" s="1257"/>
      <c r="D58" s="1127"/>
      <c r="E58" s="1127"/>
      <c r="F58" s="1127"/>
      <c r="G58" s="1127"/>
      <c r="H58" s="1127"/>
      <c r="I58" s="1127"/>
      <c r="J58" s="1127"/>
      <c r="K58" s="1127"/>
      <c r="L58" s="1127"/>
    </row>
    <row r="59" ht="15.75" customHeight="1">
      <c r="A59" s="1415"/>
      <c r="B59" s="1427"/>
      <c r="C59" s="1257"/>
      <c r="D59" s="1127"/>
      <c r="E59" s="1127"/>
      <c r="F59" s="1127"/>
      <c r="G59" s="1127"/>
      <c r="H59" s="1127"/>
      <c r="I59" s="1127"/>
      <c r="J59" s="1127"/>
      <c r="K59" s="1127"/>
      <c r="L59" s="1127"/>
    </row>
    <row r="60" ht="15.75" customHeight="1">
      <c r="A60" s="1164"/>
      <c r="B60" s="1222"/>
      <c r="C60" s="1257"/>
      <c r="D60" s="1127"/>
      <c r="E60" s="1127"/>
      <c r="F60" s="1127"/>
      <c r="G60" s="1127"/>
      <c r="H60" s="1127"/>
      <c r="I60" s="1127"/>
      <c r="J60" s="1127"/>
      <c r="K60" s="1127"/>
      <c r="L60" s="1127"/>
    </row>
    <row r="61" ht="16.5" customHeight="1">
      <c r="A61" s="1120"/>
      <c r="B61" s="1222"/>
      <c r="C61" s="1257"/>
      <c r="D61" s="1127"/>
      <c r="E61" s="1127"/>
      <c r="F61" s="1127"/>
      <c r="G61" s="1127"/>
      <c r="H61" s="1127"/>
      <c r="I61" s="1127"/>
      <c r="J61" s="1127"/>
      <c r="K61" s="1127"/>
      <c r="L61" s="1127"/>
    </row>
    <row r="62">
      <c r="A62" s="1415"/>
      <c r="B62" s="1427"/>
      <c r="C62" s="1127"/>
      <c r="D62" s="1127"/>
      <c r="E62" s="1127"/>
      <c r="F62" s="1127"/>
      <c r="G62" s="1127"/>
      <c r="H62" s="1127"/>
      <c r="I62" s="1127"/>
      <c r="J62" s="1127"/>
      <c r="K62" s="1127"/>
      <c r="L62" s="1127"/>
    </row>
    <row r="63" ht="17.25" customHeight="1">
      <c r="A63" s="1170"/>
      <c r="B63" s="1198"/>
      <c r="C63" s="1127"/>
      <c r="D63" s="1127"/>
      <c r="E63" s="1127"/>
      <c r="F63" s="1127"/>
      <c r="G63" s="1127"/>
      <c r="H63" s="1127"/>
      <c r="I63" s="1127"/>
      <c r="J63" s="1127"/>
      <c r="K63" s="1127"/>
      <c r="L63" s="1127"/>
    </row>
    <row r="64">
      <c r="A64" s="1412"/>
      <c r="B64" s="1215"/>
      <c r="C64" s="1127"/>
      <c r="D64" s="1127"/>
      <c r="E64" s="1127"/>
      <c r="F64" s="1127"/>
      <c r="G64" s="1127"/>
      <c r="H64" s="1127"/>
      <c r="I64" s="1127"/>
      <c r="J64" s="1127"/>
      <c r="K64" s="1127"/>
      <c r="L64" s="1127"/>
    </row>
    <row r="65">
      <c r="A65" s="1415"/>
      <c r="B65" s="1427"/>
      <c r="C65" s="1127"/>
      <c r="D65" s="1127"/>
      <c r="E65" s="1127"/>
      <c r="F65" s="1127"/>
      <c r="G65" s="1127"/>
      <c r="H65" s="1127"/>
      <c r="I65" s="1127"/>
      <c r="J65" s="1127"/>
      <c r="K65" s="1127"/>
      <c r="L65" s="1127"/>
    </row>
    <row r="66">
      <c r="A66" s="1164"/>
      <c r="B66" s="1172"/>
      <c r="C66" s="1127"/>
      <c r="D66" s="1127"/>
      <c r="E66" s="1127"/>
      <c r="F66" s="1127"/>
      <c r="G66" s="1127"/>
      <c r="H66" s="1127"/>
      <c r="I66" s="1127"/>
      <c r="J66" s="1127"/>
      <c r="K66" s="1127"/>
      <c r="L66" s="1127"/>
    </row>
    <row r="67">
      <c r="A67" s="1185"/>
      <c r="B67" s="1215"/>
      <c r="C67" s="1127"/>
      <c r="D67" s="1127"/>
      <c r="E67" s="1127"/>
      <c r="F67" s="1127"/>
      <c r="G67" s="1127"/>
      <c r="H67" s="1127"/>
      <c r="I67" s="1127"/>
      <c r="J67" s="1127"/>
      <c r="K67" s="1127"/>
      <c r="L67" s="1127"/>
    </row>
    <row r="68" ht="17.25" customHeight="1">
      <c r="A68" s="1412"/>
      <c r="B68" s="1172"/>
      <c r="C68" s="1127"/>
      <c r="D68" s="1127"/>
      <c r="E68" s="1127"/>
      <c r="F68" s="1127"/>
      <c r="G68" s="1127"/>
      <c r="H68" s="1127"/>
      <c r="I68" s="1127"/>
      <c r="J68" s="1127"/>
      <c r="K68" s="1127"/>
      <c r="L68" s="1127"/>
    </row>
    <row r="69">
      <c r="A69" s="1429"/>
      <c r="B69" s="1413"/>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10256</v>
      </c>
      <c r="C1" s="1454" t="s">
        <v>43</v>
      </c>
      <c r="D1" s="1455" t="s">
        <v>10257</v>
      </c>
      <c r="E1" s="1454" t="s">
        <v>10258</v>
      </c>
      <c r="F1" s="1456" t="s">
        <v>10259</v>
      </c>
    </row>
    <row r="2">
      <c r="A2" s="1457"/>
      <c r="B2" s="1458"/>
      <c r="C2" s="1458"/>
      <c r="D2" s="1458"/>
      <c r="E2" s="1458"/>
      <c r="F2" s="1458"/>
    </row>
    <row r="3">
      <c r="A3" s="1457"/>
      <c r="B3" s="1458"/>
      <c r="C3" s="1458"/>
      <c r="D3" s="1458"/>
      <c r="E3" s="1458"/>
      <c r="F3" s="1458"/>
    </row>
    <row r="4">
      <c r="A4" s="1459" t="s">
        <v>10260</v>
      </c>
      <c r="B4" s="1460" t="s">
        <v>10261</v>
      </c>
      <c r="C4" s="1461"/>
      <c r="D4" s="1461"/>
      <c r="E4" s="1461"/>
      <c r="F4" s="1462"/>
    </row>
    <row r="5">
      <c r="A5" s="1458"/>
      <c r="B5" s="1463"/>
      <c r="C5" s="812"/>
      <c r="D5" s="812"/>
      <c r="E5" s="812"/>
      <c r="F5" s="1464"/>
    </row>
    <row r="6">
      <c r="A6" s="1465" t="s">
        <v>10261</v>
      </c>
      <c r="B6" s="1466" t="s">
        <v>10262</v>
      </c>
      <c r="C6" s="1467" t="s">
        <v>3260</v>
      </c>
      <c r="D6" s="1468" t="s">
        <v>10263</v>
      </c>
      <c r="E6" s="1467" t="s">
        <v>10264</v>
      </c>
      <c r="F6" s="1469">
        <v>44233.0</v>
      </c>
    </row>
    <row r="7">
      <c r="A7" s="1465" t="s">
        <v>10265</v>
      </c>
      <c r="B7" s="1470" t="s">
        <v>10266</v>
      </c>
      <c r="C7" s="1467" t="s">
        <v>5276</v>
      </c>
      <c r="D7" s="1468" t="s">
        <v>10267</v>
      </c>
      <c r="E7" s="1467" t="s">
        <v>10264</v>
      </c>
      <c r="F7" s="1469">
        <v>43878.0</v>
      </c>
    </row>
    <row r="8">
      <c r="A8" s="1465" t="s">
        <v>10268</v>
      </c>
      <c r="B8" s="1471" t="s">
        <v>10269</v>
      </c>
      <c r="C8" s="1467" t="s">
        <v>5432</v>
      </c>
      <c r="D8" s="1468" t="s">
        <v>10270</v>
      </c>
      <c r="E8" s="1467" t="s">
        <v>10264</v>
      </c>
      <c r="F8" s="1469">
        <v>43879.0</v>
      </c>
    </row>
    <row r="9">
      <c r="A9" s="1472" t="s">
        <v>10271</v>
      </c>
      <c r="B9" s="1473" t="s">
        <v>10272</v>
      </c>
      <c r="C9" s="1467" t="s">
        <v>3421</v>
      </c>
      <c r="D9" s="1468" t="s">
        <v>10273</v>
      </c>
      <c r="E9" s="1467" t="s">
        <v>10274</v>
      </c>
      <c r="F9" s="1469">
        <v>44084.0</v>
      </c>
    </row>
    <row r="10">
      <c r="A10" s="1472" t="s">
        <v>10275</v>
      </c>
      <c r="B10" s="1473" t="s">
        <v>10276</v>
      </c>
      <c r="C10" s="1474"/>
      <c r="D10" s="1475"/>
      <c r="E10" s="1474"/>
      <c r="F10" s="1474"/>
    </row>
    <row r="11">
      <c r="A11" s="1472" t="s">
        <v>10277</v>
      </c>
      <c r="B11" s="1473"/>
      <c r="C11" s="1474"/>
      <c r="D11" s="1475"/>
      <c r="E11" s="1474"/>
      <c r="F11" s="1474"/>
    </row>
    <row r="12">
      <c r="A12" s="1465" t="s">
        <v>10278</v>
      </c>
      <c r="B12" s="1473"/>
      <c r="C12" s="1474"/>
      <c r="D12" s="1475"/>
      <c r="E12" s="1474"/>
      <c r="F12" s="1474"/>
    </row>
    <row r="13">
      <c r="A13" s="1476" t="s">
        <v>10279</v>
      </c>
      <c r="B13" s="1473"/>
      <c r="C13" s="1474"/>
      <c r="D13" s="1475"/>
      <c r="E13" s="1474"/>
      <c r="F13" s="1474"/>
    </row>
    <row r="14" ht="15.75" customHeight="1">
      <c r="A14" s="1465" t="s">
        <v>10280</v>
      </c>
      <c r="B14" s="1460" t="s">
        <v>10265</v>
      </c>
      <c r="C14" s="1461"/>
      <c r="D14" s="1461"/>
      <c r="E14" s="1461"/>
      <c r="F14" s="1462"/>
    </row>
    <row r="15">
      <c r="A15" s="1465" t="s">
        <v>10281</v>
      </c>
      <c r="B15" s="1463"/>
      <c r="C15" s="812"/>
      <c r="D15" s="812"/>
      <c r="E15" s="812"/>
      <c r="F15" s="1464"/>
    </row>
    <row r="16">
      <c r="A16" s="1465" t="s">
        <v>10282</v>
      </c>
      <c r="B16" s="1466" t="s">
        <v>10262</v>
      </c>
      <c r="C16" s="1467" t="s">
        <v>3260</v>
      </c>
      <c r="D16" s="1468" t="s">
        <v>10283</v>
      </c>
      <c r="E16" s="1467" t="s">
        <v>10264</v>
      </c>
      <c r="F16" s="1469">
        <v>44250.0</v>
      </c>
    </row>
    <row r="17">
      <c r="A17" s="1472" t="s">
        <v>10284</v>
      </c>
      <c r="B17" s="1470" t="s">
        <v>10266</v>
      </c>
      <c r="C17" s="1467" t="s">
        <v>3925</v>
      </c>
      <c r="D17" s="1468" t="s">
        <v>10285</v>
      </c>
      <c r="E17" s="1467" t="s">
        <v>10264</v>
      </c>
      <c r="F17" s="1469">
        <v>43364.0</v>
      </c>
    </row>
    <row r="18">
      <c r="A18" s="1472" t="s">
        <v>10286</v>
      </c>
      <c r="B18" s="1471" t="s">
        <v>10269</v>
      </c>
      <c r="C18" s="1467" t="s">
        <v>10287</v>
      </c>
      <c r="D18" s="1468" t="s">
        <v>10288</v>
      </c>
      <c r="E18" s="1467" t="s">
        <v>10274</v>
      </c>
      <c r="F18" s="1469">
        <v>43757.0</v>
      </c>
    </row>
    <row r="19">
      <c r="A19" s="1472" t="s">
        <v>10289</v>
      </c>
      <c r="B19" s="1473" t="s">
        <v>10272</v>
      </c>
      <c r="C19" s="1467" t="s">
        <v>10290</v>
      </c>
      <c r="D19" s="1468" t="s">
        <v>10291</v>
      </c>
      <c r="E19" s="1467" t="s">
        <v>10274</v>
      </c>
      <c r="F19" s="1469">
        <v>43438.0</v>
      </c>
    </row>
    <row r="20">
      <c r="A20" s="1476" t="s">
        <v>10292</v>
      </c>
      <c r="B20" s="1473" t="s">
        <v>10276</v>
      </c>
      <c r="C20" s="1474"/>
      <c r="D20" s="1475"/>
      <c r="E20" s="1474"/>
      <c r="F20" s="1474"/>
    </row>
    <row r="21">
      <c r="A21" s="1476" t="s">
        <v>10293</v>
      </c>
      <c r="B21" s="1477"/>
      <c r="C21" s="1474"/>
      <c r="D21" s="1475"/>
      <c r="E21" s="1474"/>
      <c r="F21" s="1474"/>
    </row>
    <row r="22">
      <c r="A22" s="1476" t="s">
        <v>10294</v>
      </c>
      <c r="B22" s="1477"/>
      <c r="C22" s="1474"/>
      <c r="D22" s="1475"/>
      <c r="E22" s="1474"/>
      <c r="F22" s="1474"/>
    </row>
    <row r="23">
      <c r="A23" s="1478"/>
      <c r="B23" s="1477"/>
      <c r="C23" s="1474"/>
      <c r="D23" s="1475"/>
      <c r="E23" s="1474"/>
      <c r="F23" s="1474"/>
    </row>
    <row r="24">
      <c r="A24" s="1478"/>
      <c r="B24" s="1479" t="s">
        <v>10268</v>
      </c>
      <c r="C24" s="1461"/>
      <c r="D24" s="1461"/>
      <c r="E24" s="1461"/>
      <c r="F24" s="1462"/>
    </row>
    <row r="25">
      <c r="A25" s="1478"/>
      <c r="B25" s="812"/>
      <c r="C25" s="812"/>
      <c r="D25" s="812"/>
      <c r="E25" s="812"/>
      <c r="F25" s="1464"/>
    </row>
    <row r="26">
      <c r="A26" s="1478"/>
      <c r="B26" s="1466" t="s">
        <v>10262</v>
      </c>
      <c r="C26" s="1467" t="s">
        <v>10295</v>
      </c>
      <c r="D26" s="1468" t="s">
        <v>10296</v>
      </c>
      <c r="E26" s="1467" t="s">
        <v>10264</v>
      </c>
      <c r="F26" s="1469">
        <v>44021.0</v>
      </c>
    </row>
    <row r="27">
      <c r="A27" s="1478"/>
      <c r="B27" s="1470" t="s">
        <v>10266</v>
      </c>
      <c r="C27" s="1467" t="s">
        <v>4242</v>
      </c>
      <c r="D27" s="1468" t="s">
        <v>10297</v>
      </c>
      <c r="E27" s="1467" t="s">
        <v>10274</v>
      </c>
      <c r="F27" s="1469">
        <v>44022.0</v>
      </c>
    </row>
    <row r="28">
      <c r="A28" s="1478"/>
      <c r="B28" s="1471" t="s">
        <v>10269</v>
      </c>
      <c r="C28" s="1467" t="s">
        <v>10298</v>
      </c>
      <c r="D28" s="1468" t="s">
        <v>10299</v>
      </c>
      <c r="E28" s="1467" t="s">
        <v>10300</v>
      </c>
      <c r="F28" s="1469">
        <v>43884.0</v>
      </c>
    </row>
    <row r="29">
      <c r="A29" s="1478"/>
      <c r="B29" s="1473" t="s">
        <v>10272</v>
      </c>
      <c r="C29" s="1467" t="s">
        <v>4916</v>
      </c>
      <c r="D29" s="1468" t="s">
        <v>10301</v>
      </c>
      <c r="E29" s="1467" t="s">
        <v>10264</v>
      </c>
      <c r="F29" s="1469">
        <v>43892.0</v>
      </c>
    </row>
    <row r="30">
      <c r="A30" s="1478"/>
      <c r="B30" s="1473" t="s">
        <v>10276</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10271</v>
      </c>
      <c r="C34" s="1461"/>
      <c r="D34" s="1461"/>
      <c r="E34" s="1461"/>
      <c r="F34" s="1462"/>
    </row>
    <row r="35">
      <c r="A35" s="1478"/>
      <c r="B35" s="1463"/>
      <c r="C35" s="812"/>
      <c r="D35" s="812"/>
      <c r="E35" s="812"/>
      <c r="F35" s="1464"/>
    </row>
    <row r="36">
      <c r="A36" s="1478"/>
      <c r="B36" s="1480" t="s">
        <v>10302</v>
      </c>
      <c r="C36" s="1461"/>
      <c r="D36" s="1461"/>
      <c r="E36" s="1461"/>
      <c r="F36" s="1462"/>
    </row>
    <row r="37">
      <c r="A37" s="1478"/>
      <c r="B37" s="1463"/>
      <c r="C37" s="812"/>
      <c r="D37" s="812"/>
      <c r="E37" s="812"/>
      <c r="F37" s="1464"/>
    </row>
    <row r="38">
      <c r="A38" s="1478"/>
      <c r="B38" s="1466" t="s">
        <v>10262</v>
      </c>
      <c r="C38" s="1481" t="s">
        <v>322</v>
      </c>
      <c r="D38" s="1468" t="s">
        <v>10303</v>
      </c>
      <c r="E38" s="1467" t="s">
        <v>10264</v>
      </c>
      <c r="F38" s="1469">
        <v>43659.0</v>
      </c>
    </row>
    <row r="39">
      <c r="A39" s="1478"/>
      <c r="B39" s="1470" t="s">
        <v>10266</v>
      </c>
      <c r="C39" s="1467" t="s">
        <v>2709</v>
      </c>
      <c r="D39" s="1468" t="s">
        <v>10304</v>
      </c>
      <c r="E39" s="1467" t="s">
        <v>10264</v>
      </c>
      <c r="F39" s="1469">
        <v>43228.0</v>
      </c>
    </row>
    <row r="40">
      <c r="A40" s="1478"/>
      <c r="B40" s="1471" t="s">
        <v>10269</v>
      </c>
      <c r="C40" s="1474"/>
      <c r="D40" s="1482"/>
      <c r="E40" s="1474"/>
      <c r="F40" s="1474"/>
    </row>
    <row r="41">
      <c r="A41" s="1478"/>
      <c r="B41" s="1473" t="s">
        <v>10272</v>
      </c>
      <c r="C41" s="1474"/>
      <c r="D41" s="1482"/>
      <c r="E41" s="1474"/>
      <c r="F41" s="1474"/>
    </row>
    <row r="42">
      <c r="A42" s="1478"/>
      <c r="B42" s="1473" t="s">
        <v>10276</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10305</v>
      </c>
      <c r="C46" s="1461"/>
      <c r="D46" s="1461"/>
      <c r="E46" s="1461"/>
      <c r="F46" s="1462"/>
    </row>
    <row r="47">
      <c r="A47" s="1478"/>
      <c r="B47" s="1463"/>
      <c r="C47" s="812"/>
      <c r="D47" s="812"/>
      <c r="E47" s="812"/>
      <c r="F47" s="1464"/>
    </row>
    <row r="48">
      <c r="A48" s="1478"/>
      <c r="B48" s="1466" t="s">
        <v>10262</v>
      </c>
      <c r="C48" s="1467" t="s">
        <v>2709</v>
      </c>
      <c r="D48" s="1468" t="s">
        <v>10306</v>
      </c>
      <c r="E48" s="1467" t="s">
        <v>10264</v>
      </c>
      <c r="F48" s="1469">
        <v>43352.0</v>
      </c>
    </row>
    <row r="49">
      <c r="A49" s="1478"/>
      <c r="B49" s="1470" t="s">
        <v>10266</v>
      </c>
      <c r="C49" s="1467" t="s">
        <v>10307</v>
      </c>
      <c r="D49" s="1468" t="s">
        <v>10308</v>
      </c>
      <c r="E49" s="1467" t="s">
        <v>10264</v>
      </c>
      <c r="F49" s="1469">
        <v>43799.0</v>
      </c>
    </row>
    <row r="50">
      <c r="A50" s="1478"/>
      <c r="B50" s="1471" t="s">
        <v>10269</v>
      </c>
      <c r="C50" s="1474"/>
      <c r="D50" s="1475"/>
      <c r="E50" s="1474"/>
      <c r="F50" s="1474"/>
    </row>
    <row r="51">
      <c r="A51" s="1478"/>
      <c r="B51" s="1473" t="s">
        <v>10272</v>
      </c>
      <c r="C51" s="1474"/>
      <c r="D51" s="1475"/>
      <c r="E51" s="1474"/>
      <c r="F51" s="1474"/>
    </row>
    <row r="52">
      <c r="A52" s="1478"/>
      <c r="B52" s="1473" t="s">
        <v>10276</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10275</v>
      </c>
      <c r="C55" s="1461"/>
      <c r="D55" s="1461"/>
      <c r="E55" s="1461"/>
      <c r="F55" s="1462"/>
    </row>
    <row r="56">
      <c r="A56" s="1478"/>
      <c r="B56" s="1463"/>
      <c r="C56" s="812"/>
      <c r="D56" s="812"/>
      <c r="E56" s="812"/>
      <c r="F56" s="1464"/>
    </row>
    <row r="57">
      <c r="A57" s="1478"/>
      <c r="B57" s="1466" t="s">
        <v>10262</v>
      </c>
      <c r="C57" s="1467" t="s">
        <v>10307</v>
      </c>
      <c r="D57" s="1483" t="s">
        <v>10309</v>
      </c>
      <c r="E57" s="1467" t="s">
        <v>10264</v>
      </c>
      <c r="F57" s="1484">
        <v>43740.0</v>
      </c>
    </row>
    <row r="58">
      <c r="A58" s="1478"/>
      <c r="B58" s="1470" t="s">
        <v>10266</v>
      </c>
      <c r="C58" s="1467" t="s">
        <v>8718</v>
      </c>
      <c r="D58" s="1483" t="s">
        <v>10310</v>
      </c>
      <c r="E58" s="1467" t="s">
        <v>10264</v>
      </c>
      <c r="F58" s="1484">
        <v>42098.0</v>
      </c>
    </row>
    <row r="59">
      <c r="A59" s="1478"/>
      <c r="B59" s="1471" t="s">
        <v>10269</v>
      </c>
      <c r="C59" s="1474"/>
      <c r="D59" s="1485"/>
      <c r="E59" s="1474"/>
      <c r="F59" s="1478"/>
    </row>
    <row r="60">
      <c r="A60" s="1478"/>
      <c r="B60" s="1473" t="s">
        <v>10272</v>
      </c>
      <c r="C60" s="1474"/>
      <c r="D60" s="1485"/>
      <c r="E60" s="1474"/>
      <c r="F60" s="1478"/>
    </row>
    <row r="61">
      <c r="A61" s="1478"/>
      <c r="B61" s="1473" t="s">
        <v>10276</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10277</v>
      </c>
      <c r="C64" s="1461"/>
      <c r="D64" s="1461"/>
      <c r="E64" s="1461"/>
      <c r="F64" s="1462"/>
    </row>
    <row r="65">
      <c r="A65" s="1478"/>
      <c r="B65" s="1463"/>
      <c r="C65" s="812"/>
      <c r="D65" s="812"/>
      <c r="E65" s="812"/>
      <c r="F65" s="1464"/>
    </row>
    <row r="66">
      <c r="A66" s="1478"/>
      <c r="B66" s="1466" t="s">
        <v>10262</v>
      </c>
      <c r="C66" s="1467" t="s">
        <v>10311</v>
      </c>
      <c r="D66" s="1483" t="s">
        <v>10312</v>
      </c>
      <c r="E66" s="1467" t="s">
        <v>10313</v>
      </c>
      <c r="F66" s="1484">
        <v>43395.0</v>
      </c>
    </row>
    <row r="67">
      <c r="A67" s="1478"/>
      <c r="B67" s="1470" t="s">
        <v>10266</v>
      </c>
      <c r="C67" s="1467" t="s">
        <v>3228</v>
      </c>
      <c r="D67" s="1483" t="s">
        <v>10314</v>
      </c>
      <c r="E67" s="1467" t="s">
        <v>10274</v>
      </c>
      <c r="F67" s="1484">
        <v>43376.0</v>
      </c>
    </row>
    <row r="68">
      <c r="A68" s="1478"/>
      <c r="B68" s="1471" t="s">
        <v>10269</v>
      </c>
      <c r="C68" s="1474"/>
      <c r="D68" s="1485"/>
      <c r="E68" s="1474"/>
      <c r="F68" s="1478"/>
    </row>
    <row r="69">
      <c r="A69" s="1478"/>
      <c r="B69" s="1473" t="s">
        <v>10272</v>
      </c>
      <c r="C69" s="1474"/>
      <c r="D69" s="1485"/>
      <c r="E69" s="1474"/>
      <c r="F69" s="1478"/>
    </row>
    <row r="70">
      <c r="A70" s="1478"/>
      <c r="B70" s="1473" t="s">
        <v>10276</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10278</v>
      </c>
      <c r="C74" s="1461"/>
      <c r="D74" s="1461"/>
      <c r="E74" s="1461"/>
      <c r="F74" s="1462"/>
    </row>
    <row r="75">
      <c r="A75" s="1478"/>
      <c r="B75" s="1463"/>
      <c r="C75" s="812"/>
      <c r="D75" s="812"/>
      <c r="E75" s="812"/>
      <c r="F75" s="1464"/>
    </row>
    <row r="76">
      <c r="A76" s="1478"/>
      <c r="B76" s="1487" t="s">
        <v>10315</v>
      </c>
      <c r="C76" s="1461"/>
      <c r="D76" s="1461"/>
      <c r="E76" s="1461"/>
      <c r="F76" s="1462"/>
    </row>
    <row r="77">
      <c r="A77" s="1478"/>
      <c r="B77" s="1463"/>
      <c r="C77" s="812"/>
      <c r="D77" s="812"/>
      <c r="E77" s="812"/>
      <c r="F77" s="1464"/>
    </row>
    <row r="78">
      <c r="A78" s="1478"/>
      <c r="B78" s="1466" t="s">
        <v>10262</v>
      </c>
      <c r="C78" s="1488" t="s">
        <v>322</v>
      </c>
      <c r="D78" s="1483" t="s">
        <v>10316</v>
      </c>
      <c r="E78" s="1467" t="s">
        <v>10264</v>
      </c>
      <c r="F78" s="1484">
        <v>43758.0</v>
      </c>
    </row>
    <row r="79">
      <c r="A79" s="1478"/>
      <c r="B79" s="1470" t="s">
        <v>10266</v>
      </c>
      <c r="C79" s="1474"/>
      <c r="D79" s="1485"/>
      <c r="E79" s="1474"/>
      <c r="F79" s="1478"/>
    </row>
    <row r="80">
      <c r="A80" s="1478"/>
      <c r="B80" s="1471" t="s">
        <v>10269</v>
      </c>
      <c r="C80" s="1474"/>
      <c r="D80" s="1485"/>
      <c r="E80" s="1474"/>
      <c r="F80" s="1478"/>
    </row>
    <row r="81">
      <c r="A81" s="1478"/>
      <c r="B81" s="1473" t="s">
        <v>10272</v>
      </c>
      <c r="C81" s="1474"/>
      <c r="D81" s="1485"/>
      <c r="E81" s="1474"/>
      <c r="F81" s="1478"/>
    </row>
    <row r="82">
      <c r="A82" s="1478"/>
      <c r="B82" s="1473" t="s">
        <v>10276</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10305</v>
      </c>
      <c r="C86" s="1461"/>
      <c r="D86" s="1461"/>
      <c r="E86" s="1461"/>
      <c r="F86" s="1462"/>
    </row>
    <row r="87">
      <c r="A87" s="1478"/>
      <c r="B87" s="1463"/>
      <c r="C87" s="812"/>
      <c r="D87" s="812"/>
      <c r="E87" s="812"/>
      <c r="F87" s="1464"/>
    </row>
    <row r="88">
      <c r="A88" s="1478"/>
      <c r="B88" s="1466" t="s">
        <v>10262</v>
      </c>
      <c r="C88" s="1467" t="s">
        <v>10317</v>
      </c>
      <c r="D88" s="1483" t="s">
        <v>10318</v>
      </c>
      <c r="E88" s="1467" t="s">
        <v>10264</v>
      </c>
      <c r="F88" s="1484">
        <v>43307.0</v>
      </c>
    </row>
    <row r="89">
      <c r="A89" s="1478"/>
      <c r="B89" s="1470" t="s">
        <v>10266</v>
      </c>
      <c r="C89" s="1474"/>
      <c r="D89" s="1485"/>
      <c r="E89" s="1474"/>
      <c r="F89" s="1478"/>
    </row>
    <row r="90">
      <c r="A90" s="1478"/>
      <c r="B90" s="1471" t="s">
        <v>10269</v>
      </c>
      <c r="C90" s="1474"/>
      <c r="D90" s="1485"/>
      <c r="E90" s="1474"/>
      <c r="F90" s="1478"/>
    </row>
    <row r="91">
      <c r="A91" s="1478"/>
      <c r="B91" s="1473" t="s">
        <v>10272</v>
      </c>
      <c r="C91" s="1474"/>
      <c r="D91" s="1485"/>
      <c r="E91" s="1474"/>
      <c r="F91" s="1478"/>
    </row>
    <row r="92">
      <c r="A92" s="1478"/>
      <c r="B92" s="1473" t="s">
        <v>10276</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10279</v>
      </c>
      <c r="C96" s="1461"/>
      <c r="D96" s="1461"/>
      <c r="E96" s="1461"/>
      <c r="F96" s="1462"/>
    </row>
    <row r="97">
      <c r="A97" s="1478"/>
      <c r="B97" s="1463"/>
      <c r="C97" s="812"/>
      <c r="D97" s="812"/>
      <c r="E97" s="812"/>
      <c r="F97" s="1464"/>
    </row>
    <row r="98">
      <c r="A98" s="1478"/>
      <c r="B98" s="1487" t="s">
        <v>10305</v>
      </c>
      <c r="C98" s="1461"/>
      <c r="D98" s="1461"/>
      <c r="E98" s="1461"/>
      <c r="F98" s="1462"/>
    </row>
    <row r="99">
      <c r="A99" s="1478"/>
      <c r="B99" s="1463"/>
      <c r="C99" s="812"/>
      <c r="D99" s="812"/>
      <c r="E99" s="812"/>
      <c r="F99" s="1464"/>
    </row>
    <row r="100">
      <c r="A100" s="1478"/>
      <c r="B100" s="1466" t="s">
        <v>10262</v>
      </c>
      <c r="C100" s="1467" t="s">
        <v>4867</v>
      </c>
      <c r="D100" s="1483" t="s">
        <v>10319</v>
      </c>
      <c r="E100" s="1467" t="s">
        <v>10264</v>
      </c>
      <c r="F100" s="1484">
        <v>43370.0</v>
      </c>
    </row>
    <row r="101">
      <c r="A101" s="1478"/>
      <c r="B101" s="1470" t="s">
        <v>10266</v>
      </c>
      <c r="C101" s="1474"/>
      <c r="D101" s="1485"/>
      <c r="E101" s="1474"/>
      <c r="F101" s="1478"/>
    </row>
    <row r="102">
      <c r="A102" s="1478"/>
      <c r="B102" s="1471" t="s">
        <v>10269</v>
      </c>
      <c r="C102" s="1474"/>
      <c r="D102" s="1485"/>
      <c r="E102" s="1474"/>
      <c r="F102" s="1478"/>
    </row>
    <row r="103">
      <c r="A103" s="1478"/>
      <c r="B103" s="1473" t="s">
        <v>10272</v>
      </c>
      <c r="C103" s="1474"/>
      <c r="D103" s="1485"/>
      <c r="E103" s="1474"/>
      <c r="F103" s="1478"/>
    </row>
    <row r="104">
      <c r="A104" s="1478"/>
      <c r="B104" s="1473" t="s">
        <v>10276</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10280</v>
      </c>
      <c r="C108" s="1461"/>
      <c r="D108" s="1461"/>
      <c r="E108" s="1461"/>
      <c r="F108" s="1462"/>
    </row>
    <row r="109">
      <c r="A109" s="1478"/>
      <c r="B109" s="1463"/>
      <c r="C109" s="812"/>
      <c r="D109" s="812"/>
      <c r="E109" s="812"/>
      <c r="F109" s="1464"/>
    </row>
    <row r="110">
      <c r="A110" s="1478"/>
      <c r="B110" s="1487" t="s">
        <v>10320</v>
      </c>
      <c r="C110" s="1461"/>
      <c r="D110" s="1461"/>
      <c r="E110" s="1461"/>
      <c r="F110" s="1462"/>
    </row>
    <row r="111">
      <c r="A111" s="1478"/>
      <c r="B111" s="1463"/>
      <c r="C111" s="812"/>
      <c r="D111" s="812"/>
      <c r="E111" s="812"/>
      <c r="F111" s="1464"/>
    </row>
    <row r="112">
      <c r="A112" s="1478"/>
      <c r="B112" s="1466" t="s">
        <v>10262</v>
      </c>
      <c r="C112" s="1467" t="s">
        <v>3260</v>
      </c>
      <c r="D112" s="1483" t="s">
        <v>10321</v>
      </c>
      <c r="E112" s="1467" t="s">
        <v>10264</v>
      </c>
      <c r="F112" s="1484">
        <v>44246.0</v>
      </c>
    </row>
    <row r="113">
      <c r="A113" s="1478"/>
      <c r="B113" s="1470" t="s">
        <v>10266</v>
      </c>
      <c r="C113" s="1467" t="s">
        <v>10311</v>
      </c>
      <c r="D113" s="1483" t="s">
        <v>10322</v>
      </c>
      <c r="E113" s="1467" t="s">
        <v>10313</v>
      </c>
      <c r="F113" s="1484">
        <v>43637.0</v>
      </c>
    </row>
    <row r="114">
      <c r="A114" s="1478"/>
      <c r="B114" s="1471" t="s">
        <v>10269</v>
      </c>
      <c r="C114" s="1474"/>
      <c r="D114" s="1485"/>
      <c r="E114" s="1474"/>
      <c r="F114" s="1478"/>
    </row>
    <row r="115">
      <c r="A115" s="1478"/>
      <c r="B115" s="1473" t="s">
        <v>10272</v>
      </c>
      <c r="C115" s="1474"/>
      <c r="D115" s="1485"/>
      <c r="E115" s="1474"/>
      <c r="F115" s="1478"/>
    </row>
    <row r="116">
      <c r="A116" s="1478"/>
      <c r="B116" s="1473" t="s">
        <v>10276</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10323</v>
      </c>
      <c r="C119" s="1461"/>
      <c r="D119" s="1461"/>
      <c r="E119" s="1461"/>
      <c r="F119" s="1462"/>
    </row>
    <row r="120">
      <c r="A120" s="1478"/>
      <c r="B120" s="1463"/>
      <c r="C120" s="812"/>
      <c r="D120" s="812"/>
      <c r="E120" s="812"/>
      <c r="F120" s="1464"/>
    </row>
    <row r="121">
      <c r="A121" s="1478"/>
      <c r="B121" s="1466" t="s">
        <v>10262</v>
      </c>
      <c r="C121" s="1467" t="s">
        <v>5080</v>
      </c>
      <c r="D121" s="1483" t="s">
        <v>10324</v>
      </c>
      <c r="E121" s="1467" t="s">
        <v>10264</v>
      </c>
      <c r="F121" s="1484">
        <v>43592.0</v>
      </c>
    </row>
    <row r="122">
      <c r="A122" s="1478"/>
      <c r="B122" s="1470" t="s">
        <v>10266</v>
      </c>
      <c r="C122" s="1467" t="s">
        <v>10325</v>
      </c>
      <c r="D122" s="1483" t="s">
        <v>10326</v>
      </c>
      <c r="E122" s="1467" t="s">
        <v>10264</v>
      </c>
      <c r="F122" s="1484">
        <v>43396.0</v>
      </c>
    </row>
    <row r="123">
      <c r="A123" s="1478"/>
      <c r="B123" s="1471" t="s">
        <v>10269</v>
      </c>
      <c r="C123" s="1474"/>
      <c r="D123" s="1485"/>
      <c r="E123" s="1474"/>
      <c r="F123" s="1478"/>
    </row>
    <row r="124">
      <c r="A124" s="1478"/>
      <c r="B124" s="1473" t="s">
        <v>10272</v>
      </c>
      <c r="C124" s="1474"/>
      <c r="D124" s="1485"/>
      <c r="E124" s="1474"/>
      <c r="F124" s="1478"/>
    </row>
    <row r="125">
      <c r="A125" s="1478"/>
      <c r="B125" s="1473" t="s">
        <v>10276</v>
      </c>
      <c r="C125" s="1474"/>
      <c r="D125" s="1485"/>
      <c r="E125" s="1474"/>
      <c r="F125" s="1478"/>
    </row>
    <row r="126">
      <c r="A126" s="1478"/>
      <c r="B126" s="1486"/>
      <c r="C126" s="1474"/>
      <c r="D126" s="1485"/>
      <c r="E126" s="1474"/>
      <c r="F126" s="1478"/>
    </row>
    <row r="127">
      <c r="A127" s="1478"/>
      <c r="B127" s="1460" t="s">
        <v>10281</v>
      </c>
      <c r="C127" s="1461"/>
      <c r="D127" s="1461"/>
      <c r="E127" s="1461"/>
      <c r="F127" s="1462"/>
    </row>
    <row r="128">
      <c r="A128" s="1478"/>
      <c r="B128" s="1463"/>
      <c r="C128" s="812"/>
      <c r="D128" s="812"/>
      <c r="E128" s="812"/>
      <c r="F128" s="1464"/>
    </row>
    <row r="129">
      <c r="A129" s="1478"/>
      <c r="B129" s="1466" t="s">
        <v>10262</v>
      </c>
      <c r="C129" s="1488" t="s">
        <v>322</v>
      </c>
      <c r="D129" s="1483" t="s">
        <v>10327</v>
      </c>
      <c r="E129" s="1467" t="s">
        <v>10264</v>
      </c>
      <c r="F129" s="1484">
        <v>43457.0</v>
      </c>
    </row>
    <row r="130">
      <c r="A130" s="1478"/>
      <c r="B130" s="1470" t="s">
        <v>10266</v>
      </c>
      <c r="C130" s="1467" t="s">
        <v>1759</v>
      </c>
      <c r="D130" s="1483" t="s">
        <v>10328</v>
      </c>
      <c r="E130" s="1467" t="s">
        <v>10264</v>
      </c>
      <c r="F130" s="1484">
        <v>43925.0</v>
      </c>
    </row>
    <row r="131">
      <c r="A131" s="1478"/>
      <c r="B131" s="1471" t="s">
        <v>10269</v>
      </c>
      <c r="C131" s="1467" t="s">
        <v>4201</v>
      </c>
      <c r="D131" s="1483" t="s">
        <v>10329</v>
      </c>
      <c r="E131" s="1467" t="s">
        <v>10300</v>
      </c>
      <c r="F131" s="1484">
        <v>43433.0</v>
      </c>
    </row>
    <row r="132">
      <c r="A132" s="1478"/>
      <c r="B132" s="1473" t="s">
        <v>10272</v>
      </c>
      <c r="C132" s="1474"/>
      <c r="D132" s="1485"/>
      <c r="E132" s="1474"/>
      <c r="F132" s="1478"/>
    </row>
    <row r="133">
      <c r="A133" s="1478"/>
      <c r="B133" s="1473" t="s">
        <v>10276</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10282</v>
      </c>
      <c r="C136" s="1461"/>
      <c r="D136" s="1461"/>
      <c r="E136" s="1461"/>
      <c r="F136" s="1462"/>
    </row>
    <row r="137">
      <c r="A137" s="1478"/>
      <c r="B137" s="1463"/>
      <c r="C137" s="812"/>
      <c r="D137" s="812"/>
      <c r="E137" s="812"/>
      <c r="F137" s="1464"/>
    </row>
    <row r="138">
      <c r="A138" s="1478"/>
      <c r="B138" s="1487" t="s">
        <v>10330</v>
      </c>
      <c r="C138" s="1461"/>
      <c r="D138" s="1461"/>
      <c r="E138" s="1461"/>
      <c r="F138" s="1462"/>
    </row>
    <row r="139">
      <c r="A139" s="1478"/>
      <c r="B139" s="1463"/>
      <c r="C139" s="812"/>
      <c r="D139" s="812"/>
      <c r="E139" s="812"/>
      <c r="F139" s="1464"/>
    </row>
    <row r="140">
      <c r="A140" s="1478"/>
      <c r="B140" s="1466" t="s">
        <v>10262</v>
      </c>
      <c r="C140" s="1467" t="s">
        <v>10307</v>
      </c>
      <c r="D140" s="1483" t="s">
        <v>10331</v>
      </c>
      <c r="E140" s="1467" t="s">
        <v>10264</v>
      </c>
      <c r="F140" s="1484">
        <v>43862.0</v>
      </c>
    </row>
    <row r="141">
      <c r="A141" s="1478"/>
      <c r="B141" s="1470" t="s">
        <v>10266</v>
      </c>
      <c r="C141" s="1474"/>
      <c r="D141" s="1485"/>
      <c r="E141" s="1474"/>
      <c r="F141" s="1478"/>
    </row>
    <row r="142">
      <c r="A142" s="1478"/>
      <c r="B142" s="1471" t="s">
        <v>10269</v>
      </c>
      <c r="C142" s="1474"/>
      <c r="D142" s="1485"/>
      <c r="E142" s="1474"/>
      <c r="F142" s="1478"/>
    </row>
    <row r="143">
      <c r="A143" s="1478"/>
      <c r="B143" s="1473" t="s">
        <v>10272</v>
      </c>
      <c r="C143" s="1474"/>
      <c r="D143" s="1485"/>
      <c r="E143" s="1474"/>
      <c r="F143" s="1478"/>
    </row>
    <row r="144">
      <c r="A144" s="1478"/>
      <c r="B144" s="1473" t="s">
        <v>10276</v>
      </c>
      <c r="C144" s="1474"/>
      <c r="D144" s="1485"/>
      <c r="E144" s="1474"/>
      <c r="F144" s="1478"/>
    </row>
    <row r="145">
      <c r="A145" s="1478"/>
      <c r="B145" s="1487" t="s">
        <v>10332</v>
      </c>
      <c r="C145" s="1461"/>
      <c r="D145" s="1461"/>
      <c r="E145" s="1461"/>
      <c r="F145" s="1462"/>
    </row>
    <row r="146">
      <c r="A146" s="1478"/>
      <c r="B146" s="1463"/>
      <c r="C146" s="812"/>
      <c r="D146" s="812"/>
      <c r="E146" s="812"/>
      <c r="F146" s="1464"/>
    </row>
    <row r="147">
      <c r="A147" s="1478"/>
      <c r="B147" s="1466" t="s">
        <v>10262</v>
      </c>
      <c r="C147" s="1467" t="s">
        <v>10307</v>
      </c>
      <c r="D147" s="1483" t="s">
        <v>10333</v>
      </c>
      <c r="E147" s="1467" t="s">
        <v>10264</v>
      </c>
      <c r="F147" s="1484">
        <v>43862.0</v>
      </c>
    </row>
    <row r="148">
      <c r="A148" s="1478"/>
      <c r="B148" s="1470" t="s">
        <v>10266</v>
      </c>
      <c r="C148" s="1489" t="s">
        <v>5036</v>
      </c>
      <c r="D148" s="1483" t="s">
        <v>10334</v>
      </c>
      <c r="E148" s="1467" t="s">
        <v>10313</v>
      </c>
      <c r="F148" s="1484">
        <v>43630.0</v>
      </c>
    </row>
    <row r="149">
      <c r="A149" s="1478"/>
      <c r="B149" s="1471" t="s">
        <v>10269</v>
      </c>
      <c r="C149" s="1474"/>
      <c r="D149" s="1485"/>
      <c r="E149" s="1474"/>
      <c r="F149" s="1478"/>
    </row>
    <row r="150">
      <c r="A150" s="1478"/>
      <c r="B150" s="1473" t="s">
        <v>10272</v>
      </c>
      <c r="C150" s="1474"/>
      <c r="D150" s="1485"/>
      <c r="E150" s="1474"/>
      <c r="F150" s="1478"/>
    </row>
    <row r="151">
      <c r="A151" s="1478"/>
      <c r="B151" s="1473" t="s">
        <v>10276</v>
      </c>
      <c r="C151" s="1474"/>
      <c r="D151" s="1485"/>
      <c r="E151" s="1474"/>
      <c r="F151" s="1478"/>
    </row>
    <row r="152">
      <c r="A152" s="1478"/>
      <c r="B152" s="1486"/>
      <c r="C152" s="1474"/>
      <c r="D152" s="1485"/>
      <c r="E152" s="1474"/>
      <c r="F152" s="1478"/>
    </row>
    <row r="153">
      <c r="A153" s="1478"/>
      <c r="B153" s="1460" t="s">
        <v>10284</v>
      </c>
      <c r="C153" s="1461"/>
      <c r="D153" s="1461"/>
      <c r="E153" s="1461"/>
      <c r="F153" s="1462"/>
    </row>
    <row r="154">
      <c r="A154" s="1478"/>
      <c r="B154" s="1463"/>
      <c r="C154" s="812"/>
      <c r="D154" s="812"/>
      <c r="E154" s="812"/>
      <c r="F154" s="1464"/>
    </row>
    <row r="155">
      <c r="A155" s="1478"/>
      <c r="B155" s="1487" t="s">
        <v>10335</v>
      </c>
      <c r="C155" s="1461"/>
      <c r="D155" s="1461"/>
      <c r="E155" s="1461"/>
      <c r="F155" s="1462"/>
    </row>
    <row r="156">
      <c r="A156" s="1478"/>
      <c r="B156" s="1463"/>
      <c r="C156" s="812"/>
      <c r="D156" s="812"/>
      <c r="E156" s="812"/>
      <c r="F156" s="1464"/>
    </row>
    <row r="157">
      <c r="A157" s="1478"/>
      <c r="B157" s="1466" t="s">
        <v>10262</v>
      </c>
      <c r="C157" s="1467" t="s">
        <v>10295</v>
      </c>
      <c r="D157" s="1483" t="s">
        <v>10336</v>
      </c>
      <c r="E157" s="1467" t="s">
        <v>10274</v>
      </c>
      <c r="F157" s="1484">
        <v>43569.0</v>
      </c>
    </row>
    <row r="158">
      <c r="A158" s="1478"/>
      <c r="B158" s="1470" t="s">
        <v>10266</v>
      </c>
      <c r="C158" s="1474"/>
      <c r="D158" s="1485"/>
      <c r="E158" s="1474"/>
      <c r="F158" s="1478"/>
    </row>
    <row r="159">
      <c r="A159" s="1478"/>
      <c r="B159" s="1471" t="s">
        <v>10269</v>
      </c>
      <c r="C159" s="1474"/>
      <c r="D159" s="1485"/>
      <c r="E159" s="1474"/>
      <c r="F159" s="1478"/>
    </row>
    <row r="160">
      <c r="A160" s="1478"/>
      <c r="B160" s="1473" t="s">
        <v>10272</v>
      </c>
      <c r="C160" s="1474"/>
      <c r="D160" s="1485"/>
      <c r="E160" s="1474"/>
      <c r="F160" s="1478"/>
    </row>
    <row r="161">
      <c r="A161" s="1478"/>
      <c r="B161" s="1473" t="s">
        <v>10276</v>
      </c>
      <c r="C161" s="1474"/>
      <c r="D161" s="1485"/>
      <c r="E161" s="1474"/>
      <c r="F161" s="1478"/>
    </row>
    <row r="162">
      <c r="A162" s="1478"/>
      <c r="B162" s="1487" t="s">
        <v>10305</v>
      </c>
      <c r="C162" s="1461"/>
      <c r="D162" s="1461"/>
      <c r="E162" s="1461"/>
      <c r="F162" s="1462"/>
    </row>
    <row r="163">
      <c r="A163" s="1478"/>
      <c r="B163" s="1463"/>
      <c r="C163" s="812"/>
      <c r="D163" s="812"/>
      <c r="E163" s="812"/>
      <c r="F163" s="1464"/>
    </row>
    <row r="164">
      <c r="A164" s="1478"/>
      <c r="B164" s="1466" t="s">
        <v>10262</v>
      </c>
      <c r="C164" s="1467" t="s">
        <v>10295</v>
      </c>
      <c r="D164" s="1483" t="s">
        <v>10337</v>
      </c>
      <c r="E164" s="1467" t="s">
        <v>10274</v>
      </c>
      <c r="F164" s="1484">
        <v>43835.0</v>
      </c>
    </row>
    <row r="165">
      <c r="A165" s="1478"/>
      <c r="B165" s="1470" t="s">
        <v>10266</v>
      </c>
      <c r="C165" s="1467" t="s">
        <v>10338</v>
      </c>
      <c r="D165" s="1483" t="s">
        <v>10339</v>
      </c>
      <c r="E165" s="1467" t="s">
        <v>10340</v>
      </c>
      <c r="F165" s="1484">
        <v>43003.0</v>
      </c>
    </row>
    <row r="166">
      <c r="A166" s="1478"/>
      <c r="B166" s="1471" t="s">
        <v>10269</v>
      </c>
      <c r="C166" s="1474"/>
      <c r="D166" s="1485"/>
      <c r="E166" s="1474"/>
      <c r="F166" s="1478"/>
    </row>
    <row r="167">
      <c r="A167" s="1478"/>
      <c r="B167" s="1473" t="s">
        <v>10272</v>
      </c>
      <c r="C167" s="1474"/>
      <c r="D167" s="1485"/>
      <c r="E167" s="1474"/>
      <c r="F167" s="1478"/>
    </row>
    <row r="168">
      <c r="A168" s="1478"/>
      <c r="B168" s="1473" t="s">
        <v>10276</v>
      </c>
      <c r="C168" s="1474"/>
      <c r="D168" s="1485"/>
      <c r="E168" s="1474"/>
      <c r="F168" s="1478"/>
    </row>
    <row r="169">
      <c r="A169" s="1478"/>
      <c r="B169" s="1486"/>
      <c r="C169" s="1474"/>
      <c r="D169" s="1485"/>
      <c r="E169" s="1474"/>
      <c r="F169" s="1478"/>
    </row>
    <row r="170">
      <c r="A170" s="1478"/>
      <c r="B170" s="1460" t="s">
        <v>10286</v>
      </c>
      <c r="C170" s="1461"/>
      <c r="D170" s="1461"/>
      <c r="E170" s="1461"/>
      <c r="F170" s="1462"/>
    </row>
    <row r="171">
      <c r="A171" s="1478"/>
      <c r="B171" s="1463"/>
      <c r="C171" s="812"/>
      <c r="D171" s="812"/>
      <c r="E171" s="812"/>
      <c r="F171" s="1464"/>
    </row>
    <row r="172">
      <c r="A172" s="1478"/>
      <c r="B172" s="1466" t="s">
        <v>10262</v>
      </c>
      <c r="C172" s="1467" t="s">
        <v>4242</v>
      </c>
      <c r="D172" s="1483" t="s">
        <v>10341</v>
      </c>
      <c r="E172" s="1467" t="s">
        <v>10274</v>
      </c>
      <c r="F172" s="1484">
        <v>44132.0</v>
      </c>
    </row>
    <row r="173">
      <c r="A173" s="1478"/>
      <c r="B173" s="1470" t="s">
        <v>10266</v>
      </c>
      <c r="C173" s="1474"/>
      <c r="D173" s="1485"/>
      <c r="E173" s="1474"/>
      <c r="F173" s="1478"/>
    </row>
    <row r="174">
      <c r="A174" s="1478"/>
      <c r="B174" s="1471" t="s">
        <v>10269</v>
      </c>
      <c r="C174" s="1474"/>
      <c r="D174" s="1485"/>
      <c r="E174" s="1474"/>
      <c r="F174" s="1478"/>
    </row>
    <row r="175">
      <c r="A175" s="1478"/>
      <c r="B175" s="1473" t="s">
        <v>10272</v>
      </c>
      <c r="C175" s="1474"/>
      <c r="D175" s="1485"/>
      <c r="E175" s="1474"/>
      <c r="F175" s="1478"/>
    </row>
    <row r="176">
      <c r="A176" s="1478"/>
      <c r="B176" s="1473" t="s">
        <v>10276</v>
      </c>
      <c r="C176" s="1474"/>
      <c r="D176" s="1485"/>
      <c r="E176" s="1474"/>
      <c r="F176" s="1478"/>
    </row>
    <row r="177">
      <c r="A177" s="1478"/>
      <c r="B177" s="1460" t="s">
        <v>10289</v>
      </c>
      <c r="C177" s="1461"/>
      <c r="D177" s="1461"/>
      <c r="E177" s="1461"/>
      <c r="F177" s="1462"/>
    </row>
    <row r="178">
      <c r="A178" s="1478"/>
      <c r="B178" s="1463"/>
      <c r="C178" s="812"/>
      <c r="D178" s="812"/>
      <c r="E178" s="812"/>
      <c r="F178" s="1464"/>
    </row>
    <row r="179">
      <c r="A179" s="1478"/>
      <c r="B179" s="1466" t="s">
        <v>10262</v>
      </c>
      <c r="C179" s="1467" t="s">
        <v>5046</v>
      </c>
      <c r="D179" s="1483" t="s">
        <v>10342</v>
      </c>
      <c r="E179" s="1467" t="s">
        <v>10264</v>
      </c>
      <c r="F179" s="1484">
        <v>43741.0</v>
      </c>
    </row>
    <row r="180">
      <c r="A180" s="1478"/>
      <c r="B180" s="1470" t="s">
        <v>10266</v>
      </c>
      <c r="C180" s="1467" t="s">
        <v>10343</v>
      </c>
      <c r="D180" s="1483" t="s">
        <v>10344</v>
      </c>
      <c r="E180" s="1467" t="s">
        <v>10300</v>
      </c>
      <c r="F180" s="1484">
        <v>43748.0</v>
      </c>
    </row>
    <row r="181">
      <c r="A181" s="1478"/>
      <c r="B181" s="1471" t="s">
        <v>10269</v>
      </c>
      <c r="C181" s="1467" t="s">
        <v>1960</v>
      </c>
      <c r="D181" s="1483" t="s">
        <v>10345</v>
      </c>
      <c r="E181" s="1467" t="s">
        <v>10313</v>
      </c>
      <c r="F181" s="1484">
        <v>43729.0</v>
      </c>
    </row>
    <row r="182">
      <c r="A182" s="1478"/>
      <c r="B182" s="1473" t="s">
        <v>10272</v>
      </c>
      <c r="C182" s="1488" t="s">
        <v>322</v>
      </c>
      <c r="D182" s="1483" t="s">
        <v>10346</v>
      </c>
      <c r="E182" s="1467" t="s">
        <v>10264</v>
      </c>
      <c r="F182" s="1484">
        <v>44470.0</v>
      </c>
    </row>
    <row r="183">
      <c r="A183" s="1478"/>
      <c r="B183" s="1473" t="s">
        <v>10276</v>
      </c>
      <c r="C183" s="1467" t="s">
        <v>4242</v>
      </c>
      <c r="D183" s="1483" t="s">
        <v>10347</v>
      </c>
      <c r="E183" s="1467" t="s">
        <v>10274</v>
      </c>
      <c r="F183" s="1484">
        <v>44020.0</v>
      </c>
    </row>
    <row r="184">
      <c r="A184" s="1478"/>
      <c r="B184" s="1486"/>
      <c r="C184" s="1474"/>
      <c r="D184" s="1485"/>
      <c r="E184" s="1474"/>
      <c r="F184" s="1478"/>
    </row>
    <row r="185">
      <c r="A185" s="1478"/>
      <c r="B185" s="1486"/>
      <c r="C185" s="1474"/>
      <c r="D185" s="1485"/>
      <c r="E185" s="1474"/>
      <c r="F185" s="1478"/>
    </row>
    <row r="186">
      <c r="A186" s="1478"/>
      <c r="B186" s="1460" t="s">
        <v>10292</v>
      </c>
      <c r="C186" s="1461"/>
      <c r="D186" s="1461"/>
      <c r="E186" s="1461"/>
      <c r="F186" s="1462"/>
    </row>
    <row r="187">
      <c r="A187" s="1478"/>
      <c r="B187" s="1463"/>
      <c r="C187" s="812"/>
      <c r="D187" s="812"/>
      <c r="E187" s="812"/>
      <c r="F187" s="1464"/>
    </row>
    <row r="188">
      <c r="A188" s="1478"/>
      <c r="B188" s="1466" t="s">
        <v>10262</v>
      </c>
      <c r="C188" s="1488" t="s">
        <v>782</v>
      </c>
      <c r="D188" s="1483" t="s">
        <v>10348</v>
      </c>
      <c r="E188" s="1467" t="s">
        <v>10274</v>
      </c>
      <c r="F188" s="1484">
        <v>43600.0</v>
      </c>
    </row>
    <row r="189">
      <c r="A189" s="1478"/>
      <c r="B189" s="1470" t="s">
        <v>10266</v>
      </c>
      <c r="C189" s="1467" t="s">
        <v>10349</v>
      </c>
      <c r="D189" s="1483" t="s">
        <v>10350</v>
      </c>
      <c r="E189" s="1467" t="s">
        <v>10264</v>
      </c>
      <c r="F189" s="1484">
        <v>43723.0</v>
      </c>
    </row>
    <row r="190">
      <c r="A190" s="1478"/>
      <c r="B190" s="1471" t="s">
        <v>10269</v>
      </c>
      <c r="C190" s="1467" t="s">
        <v>5288</v>
      </c>
      <c r="D190" s="1483" t="s">
        <v>10351</v>
      </c>
      <c r="E190" s="1467" t="s">
        <v>10264</v>
      </c>
      <c r="F190" s="1484">
        <v>43951.0</v>
      </c>
    </row>
    <row r="191">
      <c r="A191" s="1478"/>
      <c r="B191" s="1473" t="s">
        <v>10272</v>
      </c>
      <c r="C191" s="1474"/>
      <c r="D191" s="1485"/>
      <c r="E191" s="1474"/>
      <c r="F191" s="1478"/>
    </row>
    <row r="192">
      <c r="A192" s="1478"/>
      <c r="B192" s="1473" t="s">
        <v>10276</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10352</v>
      </c>
      <c r="C196" s="1461"/>
      <c r="D196" s="1461"/>
      <c r="E196" s="1461"/>
      <c r="F196" s="1462"/>
    </row>
    <row r="197">
      <c r="A197" s="1478"/>
      <c r="B197" s="1463"/>
      <c r="C197" s="812"/>
      <c r="D197" s="812"/>
      <c r="E197" s="812"/>
      <c r="F197" s="1464"/>
    </row>
    <row r="198">
      <c r="A198" s="1478"/>
      <c r="B198" s="1487" t="s">
        <v>10353</v>
      </c>
      <c r="C198" s="1461"/>
      <c r="D198" s="1461"/>
      <c r="E198" s="1461"/>
      <c r="F198" s="1462"/>
    </row>
    <row r="199">
      <c r="A199" s="1478"/>
      <c r="B199" s="1463"/>
      <c r="C199" s="812"/>
      <c r="D199" s="812"/>
      <c r="E199" s="812"/>
      <c r="F199" s="1464"/>
    </row>
    <row r="200">
      <c r="A200" s="1478"/>
      <c r="B200" s="1466" t="s">
        <v>10262</v>
      </c>
      <c r="C200" s="1467" t="s">
        <v>10354</v>
      </c>
      <c r="D200" s="1483" t="s">
        <v>10355</v>
      </c>
      <c r="E200" s="1467" t="s">
        <v>10264</v>
      </c>
      <c r="F200" s="1484">
        <v>44460.0</v>
      </c>
    </row>
    <row r="201">
      <c r="A201" s="1478"/>
      <c r="B201" s="1470" t="s">
        <v>10266</v>
      </c>
      <c r="C201" s="1467" t="s">
        <v>10343</v>
      </c>
      <c r="D201" s="1483" t="s">
        <v>10356</v>
      </c>
      <c r="E201" s="1467" t="s">
        <v>10300</v>
      </c>
      <c r="F201" s="1484">
        <v>44063.0</v>
      </c>
    </row>
    <row r="202">
      <c r="A202" s="1478"/>
      <c r="B202" s="1471" t="s">
        <v>10269</v>
      </c>
      <c r="C202" s="1474"/>
      <c r="D202" s="1485"/>
      <c r="E202" s="1474"/>
      <c r="F202" s="1478"/>
    </row>
    <row r="203">
      <c r="A203" s="1478"/>
      <c r="B203" s="1473" t="s">
        <v>10272</v>
      </c>
      <c r="C203" s="1474"/>
      <c r="D203" s="1485"/>
      <c r="E203" s="1474"/>
      <c r="F203" s="1478"/>
    </row>
    <row r="204">
      <c r="A204" s="1478"/>
      <c r="B204" s="1473" t="s">
        <v>10276</v>
      </c>
      <c r="C204" s="1474"/>
      <c r="D204" s="1485"/>
      <c r="E204" s="1474"/>
      <c r="F204" s="1478"/>
    </row>
    <row r="205">
      <c r="A205" s="1478"/>
      <c r="B205" s="1487" t="s">
        <v>10277</v>
      </c>
      <c r="C205" s="1461"/>
      <c r="D205" s="1461"/>
      <c r="E205" s="1461"/>
      <c r="F205" s="1462"/>
    </row>
    <row r="206">
      <c r="A206" s="1478"/>
      <c r="B206" s="1463"/>
      <c r="C206" s="812"/>
      <c r="D206" s="812"/>
      <c r="E206" s="812"/>
      <c r="F206" s="1464"/>
    </row>
    <row r="207">
      <c r="A207" s="1478"/>
      <c r="B207" s="1466" t="s">
        <v>10262</v>
      </c>
      <c r="C207" s="1467" t="s">
        <v>10357</v>
      </c>
      <c r="D207" s="1483" t="s">
        <v>10358</v>
      </c>
      <c r="E207" s="1467" t="s">
        <v>10300</v>
      </c>
      <c r="F207" s="1484">
        <v>44069.0</v>
      </c>
    </row>
    <row r="208">
      <c r="A208" s="1478"/>
      <c r="B208" s="1470" t="s">
        <v>10266</v>
      </c>
      <c r="C208" s="1474"/>
      <c r="D208" s="1485"/>
      <c r="E208" s="1474"/>
      <c r="F208" s="1478"/>
    </row>
    <row r="209">
      <c r="A209" s="1478"/>
      <c r="B209" s="1471" t="s">
        <v>10269</v>
      </c>
      <c r="C209" s="1474"/>
      <c r="D209" s="1485"/>
      <c r="E209" s="1474"/>
      <c r="F209" s="1478"/>
    </row>
    <row r="210">
      <c r="A210" s="1478"/>
      <c r="B210" s="1473" t="s">
        <v>10272</v>
      </c>
      <c r="C210" s="1474"/>
      <c r="D210" s="1485"/>
      <c r="E210" s="1474"/>
      <c r="F210" s="1478"/>
    </row>
    <row r="211">
      <c r="A211" s="1478"/>
      <c r="B211" s="1473" t="s">
        <v>10276</v>
      </c>
      <c r="C211" s="1474"/>
      <c r="D211" s="1485"/>
      <c r="E211" s="1474"/>
      <c r="F211" s="1478"/>
    </row>
    <row r="212">
      <c r="A212" s="1478"/>
      <c r="B212" s="1486"/>
      <c r="C212" s="1474"/>
      <c r="D212" s="1485"/>
      <c r="E212" s="1474"/>
      <c r="F212" s="1478"/>
    </row>
    <row r="213">
      <c r="A213" s="1478"/>
      <c r="B213" s="1460" t="s">
        <v>10294</v>
      </c>
      <c r="C213" s="1461"/>
      <c r="D213" s="1461"/>
      <c r="E213" s="1461"/>
      <c r="F213" s="1462"/>
    </row>
    <row r="214">
      <c r="A214" s="1478"/>
      <c r="B214" s="1463"/>
      <c r="C214" s="812"/>
      <c r="D214" s="812"/>
      <c r="E214" s="812"/>
      <c r="F214" s="1464"/>
    </row>
    <row r="215">
      <c r="A215" s="1478"/>
      <c r="B215" s="1466" t="s">
        <v>10262</v>
      </c>
      <c r="C215" s="1467" t="s">
        <v>3925</v>
      </c>
      <c r="D215" s="1483" t="s">
        <v>10359</v>
      </c>
      <c r="E215" s="1467" t="s">
        <v>10264</v>
      </c>
      <c r="F215" s="1484">
        <v>43514.0</v>
      </c>
    </row>
    <row r="216">
      <c r="A216" s="1478"/>
      <c r="B216" s="1470" t="s">
        <v>10266</v>
      </c>
      <c r="C216" s="1488" t="s">
        <v>322</v>
      </c>
      <c r="D216" s="1483" t="s">
        <v>10360</v>
      </c>
      <c r="E216" s="1467" t="s">
        <v>10264</v>
      </c>
      <c r="F216" s="1484">
        <v>43402.0</v>
      </c>
    </row>
    <row r="217">
      <c r="A217" s="1478"/>
      <c r="B217" s="1471" t="s">
        <v>10269</v>
      </c>
      <c r="C217" s="1467" t="s">
        <v>10343</v>
      </c>
      <c r="D217" s="1483" t="s">
        <v>10361</v>
      </c>
      <c r="E217" s="1467" t="s">
        <v>10300</v>
      </c>
      <c r="F217" s="1484">
        <v>43390.0</v>
      </c>
    </row>
    <row r="218">
      <c r="A218" s="1478"/>
      <c r="B218" s="1473" t="s">
        <v>10272</v>
      </c>
      <c r="C218" s="1467" t="s">
        <v>10290</v>
      </c>
      <c r="D218" s="1483" t="s">
        <v>10362</v>
      </c>
      <c r="E218" s="1467" t="s">
        <v>10274</v>
      </c>
      <c r="F218" s="1484">
        <v>44135.0</v>
      </c>
    </row>
    <row r="219">
      <c r="A219" s="1478"/>
      <c r="B219" s="1473" t="s">
        <v>10276</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5"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645</v>
      </c>
      <c r="AT15" s="260" t="s">
        <v>1087</v>
      </c>
      <c r="AU15" s="86" t="s">
        <v>1088</v>
      </c>
      <c r="AV15" s="273"/>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3"/>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3"/>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4"/>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4"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3"/>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4"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7"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7"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4"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4"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4"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4"/>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3"/>
      <c r="DH37" s="273"/>
      <c r="DI37" s="273"/>
      <c r="DJ37" s="178"/>
      <c r="DK37" s="273"/>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4"/>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4"/>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4"/>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4"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4"/>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79" t="s">
        <v>2949</v>
      </c>
      <c r="AB50" s="433" t="s">
        <v>2950</v>
      </c>
      <c r="AC50" s="233" t="s">
        <v>2951</v>
      </c>
      <c r="AD50" s="233" t="s">
        <v>2952</v>
      </c>
      <c r="AE50" s="233" t="s">
        <v>2953</v>
      </c>
      <c r="AF50" s="110" t="s">
        <v>2427</v>
      </c>
      <c r="AG50" s="110" t="s">
        <v>2900</v>
      </c>
      <c r="AH50" s="291"/>
      <c r="AI50" s="291"/>
      <c r="AJ50" s="110" t="s">
        <v>2954</v>
      </c>
      <c r="AK50" s="175"/>
      <c r="AL50" s="189" t="s">
        <v>1508</v>
      </c>
      <c r="AM50" s="189" t="s">
        <v>1594</v>
      </c>
      <c r="AN50" s="189" t="s">
        <v>2955</v>
      </c>
      <c r="AO50" s="235" t="s">
        <v>2956</v>
      </c>
      <c r="AP50" s="193" t="s">
        <v>2957</v>
      </c>
      <c r="AQ50" s="235" t="s">
        <v>2858</v>
      </c>
      <c r="AR50" s="281"/>
      <c r="AS50" s="189" t="s">
        <v>2958</v>
      </c>
      <c r="AT50" s="189" t="s">
        <v>2959</v>
      </c>
      <c r="AU50" s="235" t="s">
        <v>1096</v>
      </c>
      <c r="AV50" s="281"/>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2"/>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7"/>
      <c r="CN50" s="297"/>
      <c r="CO50" s="297"/>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5"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1"/>
      <c r="AW52" s="281"/>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2"/>
      <c r="BM52" s="282"/>
      <c r="BN52" s="282"/>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6"/>
      <c r="CB52" s="296"/>
      <c r="CC52" s="296"/>
      <c r="CD52" s="296"/>
      <c r="CE52" s="243" t="s">
        <v>3122</v>
      </c>
      <c r="CF52" s="243" t="s">
        <v>3123</v>
      </c>
      <c r="CG52" s="243" t="s">
        <v>3124</v>
      </c>
      <c r="CH52" s="243" t="s">
        <v>3125</v>
      </c>
      <c r="CI52" s="243" t="s">
        <v>982</v>
      </c>
      <c r="CJ52" s="243" t="s">
        <v>804</v>
      </c>
      <c r="CK52" s="271" t="s">
        <v>1624</v>
      </c>
      <c r="CL52" s="243" t="s">
        <v>1594</v>
      </c>
      <c r="CM52" s="271" t="s">
        <v>3126</v>
      </c>
      <c r="CN52" s="271" t="s">
        <v>3127</v>
      </c>
      <c r="CO52" s="297"/>
      <c r="CP52" s="297"/>
      <c r="CQ52" s="297"/>
      <c r="CR52" s="177"/>
      <c r="CS52" s="210" t="s">
        <v>3128</v>
      </c>
      <c r="CT52" s="210" t="s">
        <v>3129</v>
      </c>
      <c r="CU52" s="210" t="s">
        <v>3130</v>
      </c>
      <c r="CV52" s="210" t="s">
        <v>1772</v>
      </c>
      <c r="CW52" s="210" t="s">
        <v>3131</v>
      </c>
      <c r="CX52" s="210" t="s">
        <v>3132</v>
      </c>
      <c r="CY52" s="210" t="s">
        <v>3133</v>
      </c>
      <c r="CZ52" s="246" t="s">
        <v>3134</v>
      </c>
      <c r="DA52" s="246"/>
      <c r="DB52" s="300"/>
      <c r="DC52" s="300"/>
      <c r="DD52" s="300"/>
      <c r="DE52" s="177"/>
      <c r="DF52" s="285" t="s">
        <v>3135</v>
      </c>
      <c r="DG52" s="272"/>
      <c r="DH52" s="285" t="s">
        <v>3136</v>
      </c>
      <c r="DI52" s="285"/>
      <c r="DJ52" s="285" t="s">
        <v>3137</v>
      </c>
      <c r="DK52" s="285" t="s">
        <v>3138</v>
      </c>
      <c r="DL52" s="285" t="s">
        <v>3139</v>
      </c>
      <c r="DM52" s="285" t="s">
        <v>552</v>
      </c>
      <c r="DN52" s="285" t="s">
        <v>3140</v>
      </c>
      <c r="DO52" s="285" t="s">
        <v>2041</v>
      </c>
      <c r="DP52" s="251" t="s">
        <v>3141</v>
      </c>
      <c r="DQ52" s="285" t="s">
        <v>1978</v>
      </c>
      <c r="DR52" s="285" t="s">
        <v>3142</v>
      </c>
      <c r="DS52" s="285" t="s">
        <v>3143</v>
      </c>
      <c r="DT52" s="285" t="s">
        <v>767</v>
      </c>
      <c r="DU52" s="285" t="s">
        <v>464</v>
      </c>
      <c r="DV52" s="285" t="s">
        <v>2051</v>
      </c>
      <c r="DW52" s="285" t="s">
        <v>2889</v>
      </c>
      <c r="DX52" s="251" t="s">
        <v>3144</v>
      </c>
      <c r="DY52" s="285" t="s">
        <v>3145</v>
      </c>
      <c r="DZ52" s="285" t="s">
        <v>3146</v>
      </c>
      <c r="EA52" s="274"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1"/>
      <c r="AE54" s="185" t="s">
        <v>3179</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3180</v>
      </c>
      <c r="AT54" s="324" t="s">
        <v>3181</v>
      </c>
      <c r="AU54" s="281"/>
      <c r="AV54" s="281"/>
      <c r="AW54" s="281"/>
      <c r="AX54" s="281"/>
      <c r="AY54" s="177"/>
      <c r="AZ54" s="447" t="str">
        <f>HYPERLINK("https://clips.twitch.tv/BovineSecretiveTireItsBoshyTime","49.95")</f>
        <v>49.95</v>
      </c>
      <c r="BA54" s="199" t="s">
        <v>727</v>
      </c>
      <c r="BB54" s="196" t="str">
        <f>HYPERLINK("https://youtu.be/TzgOslc32vU","28.68")</f>
        <v>28.68</v>
      </c>
      <c r="BC54" s="199" t="s">
        <v>3182</v>
      </c>
      <c r="BD54" s="199" t="s">
        <v>3183</v>
      </c>
      <c r="BE54" s="282"/>
      <c r="BF54" s="282"/>
      <c r="BG54" s="199"/>
      <c r="BH54" s="198"/>
      <c r="BI54" s="238" t="s">
        <v>967</v>
      </c>
      <c r="BJ54" s="199" t="s">
        <v>3184</v>
      </c>
      <c r="BK54" s="282"/>
      <c r="BL54" s="282"/>
      <c r="BM54" s="282"/>
      <c r="BN54" s="282"/>
      <c r="BO54" s="177"/>
      <c r="BP54" s="240"/>
      <c r="BQ54" s="283" t="s">
        <v>483</v>
      </c>
      <c r="BR54" s="204" t="s">
        <v>3185</v>
      </c>
      <c r="BS54" s="204" t="s">
        <v>3186</v>
      </c>
      <c r="BT54" s="204" t="s">
        <v>3187</v>
      </c>
      <c r="BU54" s="283" t="s">
        <v>3188</v>
      </c>
      <c r="BV54" s="296"/>
      <c r="BW54" s="296"/>
      <c r="BX54" s="283"/>
      <c r="BY54" s="283" t="s">
        <v>3189</v>
      </c>
      <c r="BZ54" s="204" t="s">
        <v>3190</v>
      </c>
      <c r="CA54" s="296"/>
      <c r="CB54" s="296"/>
      <c r="CC54" s="296"/>
      <c r="CD54" s="296"/>
      <c r="CE54" s="243" t="s">
        <v>3191</v>
      </c>
      <c r="CF54" s="244" t="str">
        <f>HYPERLINK("https://youtu.be/AR9q0_E3gEQ","28.75")</f>
        <v>28.75</v>
      </c>
      <c r="CG54" s="243" t="s">
        <v>3192</v>
      </c>
      <c r="CH54" s="243"/>
      <c r="CI54" s="297"/>
      <c r="CJ54" s="243" t="s">
        <v>1797</v>
      </c>
      <c r="CK54" s="298" t="s">
        <v>3193</v>
      </c>
      <c r="CL54" s="243" t="s">
        <v>3194</v>
      </c>
      <c r="CM54" s="297"/>
      <c r="CN54" s="297"/>
      <c r="CO54" s="297"/>
      <c r="CP54" s="297"/>
      <c r="CQ54" s="297"/>
      <c r="CR54" s="177"/>
      <c r="CS54" s="210" t="s">
        <v>3195</v>
      </c>
      <c r="CT54" s="300"/>
      <c r="CU54" s="210" t="s">
        <v>3196</v>
      </c>
      <c r="CV54" s="210" t="s">
        <v>3197</v>
      </c>
      <c r="CW54" s="210"/>
      <c r="CX54" s="246"/>
      <c r="CY54" s="250" t="str">
        <f>HYPERLINK("https://youtu.be/XTRC8xLEK0E","2:15.69")</f>
        <v>2:15.69</v>
      </c>
      <c r="CZ54" s="210" t="s">
        <v>3198</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3199</v>
      </c>
      <c r="DP54" s="285"/>
      <c r="DQ54" s="272"/>
      <c r="DR54" s="272"/>
      <c r="DS54" s="272"/>
      <c r="DT54" s="272"/>
      <c r="DU54" s="272"/>
      <c r="DV54" s="272"/>
      <c r="DW54" s="272"/>
      <c r="DX54" s="272"/>
      <c r="DY54" s="272"/>
      <c r="DZ54" s="272"/>
      <c r="EA54" s="274"/>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3"/>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1"/>
      <c r="AH56" s="185"/>
      <c r="AI56" s="185" t="s">
        <v>3238</v>
      </c>
      <c r="AJ56" s="291"/>
      <c r="AK56" s="175"/>
      <c r="AL56" s="193" t="s">
        <v>3239</v>
      </c>
      <c r="AM56" s="193" t="s">
        <v>516</v>
      </c>
      <c r="AN56" s="281"/>
      <c r="AO56" s="193" t="s">
        <v>3240</v>
      </c>
      <c r="AP56" s="281"/>
      <c r="AQ56" s="193" t="s">
        <v>3241</v>
      </c>
      <c r="AR56" s="281"/>
      <c r="AS56" s="193" t="s">
        <v>451</v>
      </c>
      <c r="AT56" s="193" t="s">
        <v>1672</v>
      </c>
      <c r="AU56" s="193" t="s">
        <v>3242</v>
      </c>
      <c r="AV56" s="281"/>
      <c r="AW56" s="281"/>
      <c r="AX56" s="281"/>
      <c r="AY56" s="177"/>
      <c r="AZ56" s="199" t="s">
        <v>1658</v>
      </c>
      <c r="BA56" s="199" t="s">
        <v>1541</v>
      </c>
      <c r="BB56" s="199" t="s">
        <v>1010</v>
      </c>
      <c r="BC56" s="199" t="s">
        <v>3243</v>
      </c>
      <c r="BD56" s="199" t="s">
        <v>3244</v>
      </c>
      <c r="BE56" s="199" t="s">
        <v>1765</v>
      </c>
      <c r="BF56" s="282"/>
      <c r="BG56" s="199" t="s">
        <v>3110</v>
      </c>
      <c r="BH56" s="198"/>
      <c r="BI56" s="199" t="s">
        <v>3245</v>
      </c>
      <c r="BJ56" s="199" t="s">
        <v>2403</v>
      </c>
      <c r="BK56" s="282"/>
      <c r="BL56" s="282"/>
      <c r="BM56" s="282"/>
      <c r="BN56" s="282"/>
      <c r="BO56" s="177"/>
      <c r="BP56" s="240"/>
      <c r="BQ56" s="240" t="s">
        <v>3246</v>
      </c>
      <c r="BR56" s="204" t="s">
        <v>1643</v>
      </c>
      <c r="BS56" s="204" t="s">
        <v>1357</v>
      </c>
      <c r="BT56" s="204" t="s">
        <v>3247</v>
      </c>
      <c r="BU56" s="204" t="s">
        <v>3248</v>
      </c>
      <c r="BV56" s="296"/>
      <c r="BW56" s="296"/>
      <c r="BX56" s="204" t="s">
        <v>3249</v>
      </c>
      <c r="BY56" s="204" t="s">
        <v>3250</v>
      </c>
      <c r="BZ56" s="204" t="s">
        <v>3251</v>
      </c>
      <c r="CA56" s="296"/>
      <c r="CB56" s="296"/>
      <c r="CC56" s="296"/>
      <c r="CD56" s="296"/>
      <c r="CE56" s="243" t="s">
        <v>3109</v>
      </c>
      <c r="CF56" s="243" t="s">
        <v>1840</v>
      </c>
      <c r="CG56" s="243" t="s">
        <v>1037</v>
      </c>
      <c r="CH56" s="243" t="s">
        <v>3252</v>
      </c>
      <c r="CI56" s="243" t="s">
        <v>2757</v>
      </c>
      <c r="CJ56" s="243" t="s">
        <v>2965</v>
      </c>
      <c r="CK56" s="243" t="s">
        <v>3253</v>
      </c>
      <c r="CL56" s="244" t="str">
        <f>HYPERLINK("https://youtu.be/eT1ltwCFNY0","15.59")</f>
        <v>15.59</v>
      </c>
      <c r="CM56" s="297"/>
      <c r="CN56" s="297"/>
      <c r="CO56" s="245" t="s">
        <v>3254</v>
      </c>
      <c r="CP56" s="450"/>
      <c r="CQ56" s="297"/>
      <c r="CR56" s="177"/>
      <c r="CS56" s="210" t="s">
        <v>3255</v>
      </c>
      <c r="CT56" s="210" t="s">
        <v>2146</v>
      </c>
      <c r="CU56" s="210" t="s">
        <v>2024</v>
      </c>
      <c r="CV56" s="210" t="s">
        <v>3063</v>
      </c>
      <c r="CW56" s="210" t="s">
        <v>3256</v>
      </c>
      <c r="CX56" s="246"/>
      <c r="CY56" s="210" t="s">
        <v>3257</v>
      </c>
      <c r="CZ56" s="210" t="s">
        <v>3258</v>
      </c>
      <c r="DA56" s="300"/>
      <c r="DB56" s="300"/>
      <c r="DC56" s="300"/>
      <c r="DD56" s="300"/>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4"/>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2889</v>
      </c>
      <c r="BD58" s="199" t="s">
        <v>3247</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3244</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3167</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2936</v>
      </c>
      <c r="DL58" s="272"/>
      <c r="DM58" s="272"/>
      <c r="DN58" s="272"/>
      <c r="DO58" s="285" t="s">
        <v>3325</v>
      </c>
      <c r="DP58" s="285"/>
      <c r="DQ58" s="272"/>
      <c r="DR58" s="272"/>
      <c r="DS58" s="251" t="s">
        <v>3326</v>
      </c>
      <c r="DT58" s="272"/>
      <c r="DU58" s="272"/>
      <c r="DV58" s="272"/>
      <c r="DW58" s="272"/>
      <c r="DX58" s="251" t="s">
        <v>3327</v>
      </c>
      <c r="DY58" s="272"/>
      <c r="DZ58" s="272"/>
      <c r="EA58" s="274"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3"/>
      <c r="DK59" s="178"/>
      <c r="DL59" s="178"/>
      <c r="DM59" s="178"/>
      <c r="DN59" s="178"/>
      <c r="DO59" s="220" t="s">
        <v>3348</v>
      </c>
      <c r="DP59" s="220"/>
      <c r="DQ59" s="273"/>
      <c r="DR59" s="273"/>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5" t="s">
        <v>755</v>
      </c>
      <c r="DH62" s="272"/>
      <c r="DI62" s="251"/>
      <c r="DJ62" s="251" t="s">
        <v>3167</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4"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3"/>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4"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3180</v>
      </c>
      <c r="AN68" s="281"/>
      <c r="AO68" s="193" t="s">
        <v>3670</v>
      </c>
      <c r="AP68" s="281"/>
      <c r="AQ68" s="281"/>
      <c r="AR68" s="281"/>
      <c r="AS68" s="193" t="s">
        <v>2344</v>
      </c>
      <c r="AT68" s="235" t="s">
        <v>3671</v>
      </c>
      <c r="AU68" s="281"/>
      <c r="AV68" s="193"/>
      <c r="AW68" s="193" t="s">
        <v>2337</v>
      </c>
      <c r="AX68" s="281"/>
      <c r="AY68" s="177"/>
      <c r="AZ68" s="199" t="s">
        <v>3672</v>
      </c>
      <c r="BA68" s="199" t="s">
        <v>3264</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3271</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4"/>
    </row>
    <row r="69">
      <c r="A69" s="467" t="s">
        <v>3689</v>
      </c>
      <c r="B69" s="78" t="s">
        <v>3690</v>
      </c>
      <c r="C69" s="79" t="s">
        <v>1213</v>
      </c>
      <c r="D69" s="80" t="s">
        <v>1213</v>
      </c>
      <c r="E69" s="81" t="s">
        <v>1213</v>
      </c>
      <c r="F69" s="82" t="s">
        <v>3691</v>
      </c>
      <c r="G69" s="78" t="s">
        <v>2885</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4"/>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3"/>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3"/>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3874</v>
      </c>
      <c r="B75" s="78" t="s">
        <v>3875</v>
      </c>
      <c r="C75" s="79" t="s">
        <v>1213</v>
      </c>
      <c r="D75" s="80" t="s">
        <v>1213</v>
      </c>
      <c r="E75" s="81" t="s">
        <v>1213</v>
      </c>
      <c r="F75" s="82" t="s">
        <v>325</v>
      </c>
      <c r="G75" s="78" t="s">
        <v>2419</v>
      </c>
      <c r="H75" s="273"/>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3"/>
      <c r="AM75" s="273"/>
      <c r="AN75" s="273"/>
      <c r="AO75" s="273"/>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3162</v>
      </c>
      <c r="BV76" s="296"/>
      <c r="BW76" s="296"/>
      <c r="BX76" s="204" t="s">
        <v>3921</v>
      </c>
      <c r="BY76" s="296"/>
      <c r="BZ76" s="296"/>
      <c r="CA76" s="296"/>
      <c r="CB76" s="296"/>
      <c r="CC76" s="296"/>
      <c r="CD76" s="296"/>
      <c r="CE76" s="243" t="s">
        <v>3244</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3"/>
      <c r="DG77" s="273"/>
      <c r="DH77" s="273"/>
      <c r="DI77" s="273"/>
      <c r="DJ77" s="178"/>
      <c r="DK77" s="273"/>
      <c r="DL77" s="273"/>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3097</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3950</v>
      </c>
      <c r="BI78" s="199"/>
      <c r="BJ78" s="238" t="s">
        <v>1800</v>
      </c>
      <c r="BK78" s="282"/>
      <c r="BL78" s="282"/>
      <c r="BM78" s="282"/>
      <c r="BN78" s="282"/>
      <c r="BO78" s="177"/>
      <c r="BP78" s="240" t="s">
        <v>3951</v>
      </c>
      <c r="BQ78" s="240" t="s">
        <v>3952</v>
      </c>
      <c r="BR78" s="376" t="s">
        <v>3313</v>
      </c>
      <c r="BS78" s="376" t="s">
        <v>3953</v>
      </c>
      <c r="BT78" s="240" t="s">
        <v>3954</v>
      </c>
      <c r="BU78" s="541" t="s">
        <v>3907</v>
      </c>
      <c r="BV78" s="296"/>
      <c r="BW78" s="376" t="s">
        <v>3955</v>
      </c>
      <c r="BX78" s="296"/>
      <c r="BY78" s="240" t="s">
        <v>3581</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4"/>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3487</v>
      </c>
      <c r="BB80" s="199" t="s">
        <v>3006</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4"/>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3179</v>
      </c>
      <c r="AF82" s="185" t="s">
        <v>3569</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4044</v>
      </c>
      <c r="CH82" s="297"/>
      <c r="CI82" s="297"/>
      <c r="CJ82" s="243" t="s">
        <v>3326</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4"/>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3589</v>
      </c>
      <c r="AA84" s="110" t="s">
        <v>4089</v>
      </c>
      <c r="AB84" s="110" t="s">
        <v>3054</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3363</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3045</v>
      </c>
      <c r="BZ84" s="139" t="s">
        <v>4102</v>
      </c>
      <c r="CA84" s="240" t="s">
        <v>2866</v>
      </c>
      <c r="CB84" s="139" t="s">
        <v>4103</v>
      </c>
      <c r="CC84" s="296"/>
      <c r="CD84" s="296"/>
      <c r="CE84" s="147" t="s">
        <v>4104</v>
      </c>
      <c r="CF84" s="147" t="s">
        <v>2020</v>
      </c>
      <c r="CG84" s="297"/>
      <c r="CH84" s="147" t="s">
        <v>4105</v>
      </c>
      <c r="CI84" s="147" t="s">
        <v>4106</v>
      </c>
      <c r="CJ84" s="147" t="s">
        <v>3339</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4"/>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3"/>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3369</v>
      </c>
      <c r="BR86" s="240" t="s">
        <v>3666</v>
      </c>
      <c r="BS86" s="240" t="s">
        <v>3941</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3568</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3186</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4"/>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3382</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3446</v>
      </c>
      <c r="BM92" s="282"/>
      <c r="BN92" s="238" t="s">
        <v>4267</v>
      </c>
      <c r="BO92" s="177"/>
      <c r="BP92" s="296"/>
      <c r="BQ92" s="204" t="s">
        <v>2039</v>
      </c>
      <c r="BR92" s="240" t="s">
        <v>3987</v>
      </c>
      <c r="BS92" s="204" t="s">
        <v>4268</v>
      </c>
      <c r="BT92" s="204" t="s">
        <v>4269</v>
      </c>
      <c r="BU92" s="204" t="s">
        <v>1396</v>
      </c>
      <c r="BV92" s="296"/>
      <c r="BW92" s="139" t="s">
        <v>2671</v>
      </c>
      <c r="BX92" s="296"/>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3496</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2891</v>
      </c>
      <c r="DN92" s="272"/>
      <c r="DO92" s="285" t="s">
        <v>4289</v>
      </c>
      <c r="DP92" s="251" t="s">
        <v>4290</v>
      </c>
      <c r="DQ92" s="285" t="s">
        <v>2958</v>
      </c>
      <c r="DR92" s="272"/>
      <c r="DS92" s="285" t="s">
        <v>4291</v>
      </c>
      <c r="DT92" s="285" t="s">
        <v>1705</v>
      </c>
      <c r="DU92" s="285" t="s">
        <v>4292</v>
      </c>
      <c r="DV92" s="285" t="s">
        <v>4293</v>
      </c>
      <c r="DW92" s="285" t="s">
        <v>4294</v>
      </c>
      <c r="DX92" s="251" t="s">
        <v>2217</v>
      </c>
      <c r="DY92" s="285" t="s">
        <v>1472</v>
      </c>
      <c r="DZ92" s="251" t="s">
        <v>2269</v>
      </c>
      <c r="EA92" s="274"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2"/>
      <c r="BL96" s="238" t="s">
        <v>4404</v>
      </c>
      <c r="BM96" s="238" t="s">
        <v>4405</v>
      </c>
      <c r="BN96" s="238" t="s">
        <v>4406</v>
      </c>
      <c r="BO96" s="177"/>
      <c r="BP96" s="240"/>
      <c r="BQ96" s="240" t="s">
        <v>3326</v>
      </c>
      <c r="BR96" s="240" t="s">
        <v>3004</v>
      </c>
      <c r="BS96" s="240" t="s">
        <v>4407</v>
      </c>
      <c r="BT96" s="240" t="s">
        <v>3902</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3093</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2897</v>
      </c>
      <c r="DA96" s="300"/>
      <c r="DB96" s="300"/>
      <c r="DC96" s="300"/>
      <c r="DD96" s="210" t="s">
        <v>4422</v>
      </c>
      <c r="DE96" s="177"/>
      <c r="DF96" s="285"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4"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3"/>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2958</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4463</v>
      </c>
      <c r="DS98" s="272"/>
      <c r="DT98" s="251" t="s">
        <v>4464</v>
      </c>
      <c r="DU98" s="272"/>
      <c r="DV98" s="272"/>
      <c r="DW98" s="272"/>
      <c r="DX98" s="272"/>
      <c r="DY98" s="272"/>
      <c r="DZ98" s="272"/>
      <c r="EA98" s="274"/>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3745</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3732</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3"/>
      <c r="DG101" s="273"/>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3783</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3646</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3093</v>
      </c>
      <c r="CJ102" s="271" t="s">
        <v>4591</v>
      </c>
      <c r="CK102" s="271" t="s">
        <v>4592</v>
      </c>
      <c r="CL102" s="271" t="s">
        <v>1002</v>
      </c>
      <c r="CM102" s="297"/>
      <c r="CN102" s="271" t="s">
        <v>4593</v>
      </c>
      <c r="CO102" s="297"/>
      <c r="CP102" s="297"/>
      <c r="CQ102" s="297"/>
      <c r="CR102" s="177"/>
      <c r="CS102" s="246" t="s">
        <v>2874</v>
      </c>
      <c r="CT102" s="246" t="s">
        <v>4377</v>
      </c>
      <c r="CU102" s="246" t="s">
        <v>4594</v>
      </c>
      <c r="CV102" s="246" t="s">
        <v>2951</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3"/>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1"/>
      <c r="Y104" s="185" t="s">
        <v>3508</v>
      </c>
      <c r="Z104" s="185" t="s">
        <v>1107</v>
      </c>
      <c r="AA104" s="291"/>
      <c r="AB104" s="185" t="s">
        <v>1980</v>
      </c>
      <c r="AC104" s="291"/>
      <c r="AD104" s="291"/>
      <c r="AE104" s="185" t="s">
        <v>3179</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3247</v>
      </c>
      <c r="BE104" s="282"/>
      <c r="BF104" s="282"/>
      <c r="BG104" s="199" t="s">
        <v>2853</v>
      </c>
      <c r="BH104" s="198"/>
      <c r="BI104" s="282"/>
      <c r="BJ104" s="282"/>
      <c r="BK104" s="282"/>
      <c r="BL104" s="282"/>
      <c r="BM104" s="282"/>
      <c r="BN104" s="282"/>
      <c r="BO104" s="177"/>
      <c r="BP104" s="296"/>
      <c r="BQ104" s="204" t="s">
        <v>4621</v>
      </c>
      <c r="BR104" s="204" t="s">
        <v>3332</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3461</v>
      </c>
      <c r="CV104" s="300"/>
      <c r="CW104" s="300"/>
      <c r="CX104" s="300"/>
      <c r="CY104" s="210" t="s">
        <v>4625</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4"/>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4650</v>
      </c>
      <c r="BB106" s="199" t="s">
        <v>3196</v>
      </c>
      <c r="BC106" s="282"/>
      <c r="BD106" s="282"/>
      <c r="BE106" s="282"/>
      <c r="BF106" s="282"/>
      <c r="BG106" s="199" t="s">
        <v>716</v>
      </c>
      <c r="BH106" s="198"/>
      <c r="BI106" s="282"/>
      <c r="BJ106" s="282"/>
      <c r="BK106" s="282"/>
      <c r="BL106" s="282"/>
      <c r="BM106" s="282"/>
      <c r="BN106" s="282"/>
      <c r="BO106" s="177"/>
      <c r="BP106" s="240"/>
      <c r="BQ106" s="204" t="s">
        <v>2992</v>
      </c>
      <c r="BR106" s="204" t="s">
        <v>3700</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4"/>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3132</v>
      </c>
      <c r="BT108" s="240" t="s">
        <v>4707</v>
      </c>
      <c r="BU108" s="240" t="s">
        <v>211</v>
      </c>
      <c r="BV108" s="296"/>
      <c r="BW108" s="296"/>
      <c r="BX108" s="296"/>
      <c r="BY108" s="240" t="s">
        <v>1943</v>
      </c>
      <c r="BZ108" s="240" t="s">
        <v>4708</v>
      </c>
      <c r="CA108" s="240" t="s">
        <v>633</v>
      </c>
      <c r="CB108" s="240" t="s">
        <v>3698</v>
      </c>
      <c r="CC108" s="240" t="s">
        <v>4709</v>
      </c>
      <c r="CD108" s="296"/>
      <c r="CE108" s="271" t="s">
        <v>4710</v>
      </c>
      <c r="CF108" s="271" t="s">
        <v>4711</v>
      </c>
      <c r="CG108" s="271" t="s">
        <v>3165</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3213</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4"/>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3023</v>
      </c>
      <c r="AJ110" s="291"/>
      <c r="AK110" s="175"/>
      <c r="AL110" s="335"/>
      <c r="AM110" s="335" t="s">
        <v>4744</v>
      </c>
      <c r="AN110" s="281"/>
      <c r="AO110" s="281"/>
      <c r="AP110" s="335" t="s">
        <v>4745</v>
      </c>
      <c r="AQ110" s="335" t="s">
        <v>3064</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3879</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3244</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3782</v>
      </c>
      <c r="DS110" s="272"/>
      <c r="DT110" s="304" t="s">
        <v>4763</v>
      </c>
      <c r="DU110" s="304" t="s">
        <v>4764</v>
      </c>
      <c r="DV110" s="304" t="s">
        <v>272</v>
      </c>
      <c r="DW110" s="272"/>
      <c r="DX110" s="272"/>
      <c r="DY110" s="272"/>
      <c r="DZ110" s="304"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1"/>
      <c r="AE112" s="233" t="s">
        <v>4795</v>
      </c>
      <c r="AF112" s="110" t="s">
        <v>3016</v>
      </c>
      <c r="AG112" s="233" t="s">
        <v>4796</v>
      </c>
      <c r="AH112" s="291"/>
      <c r="AI112" s="291"/>
      <c r="AJ112" s="291"/>
      <c r="AK112" s="175"/>
      <c r="AL112" s="281"/>
      <c r="AM112" s="235" t="s">
        <v>3740</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3309</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3605</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4"/>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3146</v>
      </c>
      <c r="BM114" s="282"/>
      <c r="BN114" s="282"/>
      <c r="BO114" s="177"/>
      <c r="BP114" s="416"/>
      <c r="BQ114" s="240" t="s">
        <v>3176</v>
      </c>
      <c r="BR114" s="240" t="s">
        <v>988</v>
      </c>
      <c r="BS114" s="416"/>
      <c r="BT114" s="240" t="s">
        <v>4830</v>
      </c>
      <c r="BU114" s="240" t="s">
        <v>3941</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3375</v>
      </c>
      <c r="CM114" s="297"/>
      <c r="CN114" s="297"/>
      <c r="CO114" s="297"/>
      <c r="CP114" s="297"/>
      <c r="CQ114" s="297"/>
      <c r="CR114" s="177"/>
      <c r="CS114" s="246" t="s">
        <v>4835</v>
      </c>
      <c r="CT114" s="246" t="s">
        <v>630</v>
      </c>
      <c r="CU114" s="246" t="s">
        <v>2946</v>
      </c>
      <c r="CV114" s="246" t="s">
        <v>4836</v>
      </c>
      <c r="CW114" s="300"/>
      <c r="CX114" s="246" t="s">
        <v>4837</v>
      </c>
      <c r="CY114" s="158" t="s">
        <v>4838</v>
      </c>
      <c r="CZ114" s="246" t="s">
        <v>4839</v>
      </c>
      <c r="DA114" s="300"/>
      <c r="DB114" s="300"/>
      <c r="DC114" s="300"/>
      <c r="DD114" s="300"/>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4"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3"/>
      <c r="DN117" s="273"/>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3"/>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3"/>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2987</v>
      </c>
      <c r="BD122" s="282"/>
      <c r="BE122" s="238" t="s">
        <v>2992</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3"/>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3785</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3"/>
      <c r="AM127" s="273"/>
      <c r="AN127" s="273"/>
      <c r="AO127" s="273"/>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3046</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3064</v>
      </c>
      <c r="CU128" s="300"/>
      <c r="CV128" s="300"/>
      <c r="CW128" s="300"/>
      <c r="CX128" s="300"/>
      <c r="CY128" s="300"/>
      <c r="CZ128" s="300"/>
      <c r="DA128" s="300"/>
      <c r="DB128" s="300"/>
      <c r="DC128" s="300"/>
      <c r="DD128" s="300"/>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3"/>
      <c r="M129" s="273"/>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1"/>
      <c r="Z130" s="233" t="s">
        <v>3685</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3162</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4"/>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3"/>
      <c r="BA131" s="273"/>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3"/>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3856</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3"/>
      <c r="N135" s="178"/>
      <c r="O135" s="178"/>
      <c r="P135" s="178"/>
      <c r="Q135" s="178"/>
      <c r="R135" s="178"/>
      <c r="S135" s="178"/>
      <c r="T135" s="178"/>
      <c r="U135" s="178"/>
      <c r="V135" s="178"/>
      <c r="W135" s="175"/>
      <c r="X135" s="178"/>
      <c r="Y135" s="220" t="s">
        <v>4909</v>
      </c>
      <c r="Z135" s="273"/>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3"/>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3"/>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2922</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2914</v>
      </c>
      <c r="CL140" s="243" t="s">
        <v>5033</v>
      </c>
      <c r="CM140" s="297"/>
      <c r="CN140" s="297"/>
      <c r="CO140" s="297"/>
      <c r="CP140" s="297"/>
      <c r="CQ140" s="297"/>
      <c r="CR140" s="177"/>
      <c r="CS140" s="210" t="s">
        <v>995</v>
      </c>
      <c r="CT140" s="210" t="s">
        <v>3697</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4"/>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3"/>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5139</v>
      </c>
      <c r="B147" s="78" t="s">
        <v>5138</v>
      </c>
      <c r="C147" s="79" t="s">
        <v>1213</v>
      </c>
      <c r="D147" s="80" t="s">
        <v>1213</v>
      </c>
      <c r="E147" s="81" t="s">
        <v>1213</v>
      </c>
      <c r="F147" s="82" t="s">
        <v>839</v>
      </c>
      <c r="G147" s="78" t="s">
        <v>217</v>
      </c>
      <c r="H147" s="178"/>
      <c r="I147" s="178"/>
      <c r="J147" s="178"/>
      <c r="K147" s="218" t="s">
        <v>4888</v>
      </c>
      <c r="L147" s="273"/>
      <c r="M147" s="273"/>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3"/>
      <c r="BA147" s="178"/>
      <c r="BB147" s="178"/>
      <c r="BC147" s="178"/>
      <c r="BD147" s="178"/>
      <c r="BE147" s="178"/>
      <c r="BF147" s="178"/>
      <c r="BG147" s="218" t="s">
        <v>5141</v>
      </c>
      <c r="BH147" s="178"/>
      <c r="BI147" s="178"/>
      <c r="BJ147" s="178"/>
      <c r="BK147" s="178"/>
      <c r="BL147" s="178"/>
      <c r="BM147" s="178"/>
      <c r="BN147" s="178"/>
      <c r="BO147" s="177"/>
      <c r="BP147" s="273"/>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3"/>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3"/>
      <c r="Y151" s="273"/>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3"/>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3276</v>
      </c>
      <c r="AN152" s="193" t="s">
        <v>5185</v>
      </c>
      <c r="AO152" s="193" t="s">
        <v>3633</v>
      </c>
      <c r="AP152" s="193" t="s">
        <v>5186</v>
      </c>
      <c r="AQ152" s="193" t="s">
        <v>3825</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3578</v>
      </c>
      <c r="CH152" s="243" t="s">
        <v>5204</v>
      </c>
      <c r="CI152" s="243" t="s">
        <v>3177</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4"/>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3023</v>
      </c>
      <c r="BH154" s="282"/>
      <c r="BI154" s="282"/>
      <c r="BJ154" s="238" t="s">
        <v>3782</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5229</v>
      </c>
      <c r="B155" s="78" t="s">
        <v>5230</v>
      </c>
      <c r="C155" s="79" t="s">
        <v>1213</v>
      </c>
      <c r="D155" s="80" t="s">
        <v>1213</v>
      </c>
      <c r="E155" s="81" t="s">
        <v>1213</v>
      </c>
      <c r="F155" s="82" t="s">
        <v>1213</v>
      </c>
      <c r="G155" s="78" t="s">
        <v>2621</v>
      </c>
      <c r="H155" s="220"/>
      <c r="I155" s="178"/>
      <c r="J155" s="178"/>
      <c r="K155" s="220" t="s">
        <v>2554</v>
      </c>
      <c r="L155" s="273"/>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1"/>
      <c r="Y156" s="291"/>
      <c r="Z156" s="233" t="s">
        <v>2936</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3"/>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5864</v>
      </c>
      <c r="F2" s="808" t="s">
        <v>5865</v>
      </c>
      <c r="G2" s="808" t="s">
        <v>5019</v>
      </c>
      <c r="H2" s="808" t="s">
        <v>5866</v>
      </c>
      <c r="I2" s="808" t="s">
        <v>5867</v>
      </c>
      <c r="J2" s="808" t="s">
        <v>5868</v>
      </c>
      <c r="K2" s="808" t="s">
        <v>5869</v>
      </c>
      <c r="L2" s="808" t="s">
        <v>5870</v>
      </c>
      <c r="M2" s="808" t="s">
        <v>5871</v>
      </c>
      <c r="N2" s="808" t="s">
        <v>5872</v>
      </c>
      <c r="O2" s="808" t="s">
        <v>5873</v>
      </c>
      <c r="P2" s="808" t="s">
        <v>5874</v>
      </c>
      <c r="Q2" s="808" t="s">
        <v>4203</v>
      </c>
      <c r="R2" s="808" t="s">
        <v>706</v>
      </c>
      <c r="S2" s="808" t="s">
        <v>4298</v>
      </c>
      <c r="T2" s="808" t="s">
        <v>4386</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424</v>
      </c>
      <c r="F3" s="810" t="s">
        <v>4298</v>
      </c>
      <c r="G3" s="810" t="s">
        <v>5230</v>
      </c>
      <c r="H3" s="810" t="s">
        <v>1531</v>
      </c>
      <c r="I3" s="810" t="s">
        <v>327</v>
      </c>
      <c r="J3" s="810" t="s">
        <v>5877</v>
      </c>
      <c r="K3" s="810" t="s">
        <v>4679</v>
      </c>
      <c r="L3" s="810" t="s">
        <v>1531</v>
      </c>
      <c r="M3" s="810" t="s">
        <v>3984</v>
      </c>
      <c r="N3" s="810" t="s">
        <v>5878</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5874</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5883</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1652</v>
      </c>
      <c r="K7" s="823" t="s">
        <v>5889</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809</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3332</v>
      </c>
      <c r="F12" s="823" t="s">
        <v>2420</v>
      </c>
      <c r="G12" s="823"/>
      <c r="H12" s="834"/>
      <c r="I12" s="823" t="s">
        <v>5901</v>
      </c>
      <c r="J12" s="821" t="s">
        <v>5902</v>
      </c>
      <c r="K12" s="823" t="s">
        <v>5903</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843</v>
      </c>
      <c r="F13" s="821" t="s">
        <v>5905</v>
      </c>
      <c r="G13" s="823" t="s">
        <v>2462</v>
      </c>
      <c r="H13" s="821" t="s">
        <v>5906</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5907</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5694</v>
      </c>
      <c r="G16" s="823" t="s">
        <v>5910</v>
      </c>
      <c r="H16" s="823"/>
      <c r="I16" s="823"/>
      <c r="J16" s="821" t="s">
        <v>2046</v>
      </c>
      <c r="K16" s="823"/>
      <c r="L16" s="823"/>
      <c r="M16" s="821" t="s">
        <v>5694</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844</v>
      </c>
      <c r="F20" s="821" t="s">
        <v>622</v>
      </c>
      <c r="G20" s="821" t="s">
        <v>1201</v>
      </c>
      <c r="H20" s="821" t="s">
        <v>5921</v>
      </c>
      <c r="I20" s="821" t="str">
        <f>HYPERLINK("https://clips.twitch.tv/EnergeticBeautifulMallardRalpherZ","42.96")</f>
        <v>42.96</v>
      </c>
      <c r="J20" s="839" t="s">
        <v>1654</v>
      </c>
      <c r="K20" s="823" t="s">
        <v>892</v>
      </c>
      <c r="L20" s="625" t="s">
        <v>4575</v>
      </c>
      <c r="M20" s="823"/>
      <c r="N20" s="821" t="s">
        <v>799</v>
      </c>
      <c r="O20" s="625" t="s">
        <v>442</v>
      </c>
      <c r="P20" s="821" t="s">
        <v>1135</v>
      </c>
      <c r="Q20" s="823" t="s">
        <v>5922</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1919</v>
      </c>
      <c r="D21" s="840" t="s">
        <v>1919</v>
      </c>
      <c r="E21" s="823"/>
      <c r="F21" s="840" t="s">
        <v>1966</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5471</v>
      </c>
      <c r="D27" s="821" t="s">
        <v>5471</v>
      </c>
      <c r="E27" s="823"/>
      <c r="F27" s="823"/>
      <c r="G27" s="823"/>
      <c r="H27" s="821" t="s">
        <v>1332</v>
      </c>
      <c r="I27" s="823"/>
      <c r="J27" s="821" t="s">
        <v>1656</v>
      </c>
      <c r="K27" s="823"/>
      <c r="L27" s="625" t="s">
        <v>984</v>
      </c>
      <c r="M27" s="821" t="s">
        <v>5660</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2389</v>
      </c>
      <c r="D29" s="838" t="s">
        <v>2389</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807</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1618</v>
      </c>
      <c r="D32" s="838" t="s">
        <v>1618</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1895</v>
      </c>
      <c r="D35" s="838" t="s">
        <v>2781</v>
      </c>
      <c r="E35" s="824"/>
      <c r="F35" s="838" t="s">
        <v>1895</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4103</v>
      </c>
      <c r="F37" s="823"/>
      <c r="G37" s="823"/>
      <c r="H37" s="821" t="s">
        <v>1431</v>
      </c>
      <c r="I37" s="821" t="s">
        <v>1431</v>
      </c>
      <c r="J37" s="821" t="s">
        <v>5961</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1841</v>
      </c>
      <c r="D39" s="821" t="s">
        <v>5965</v>
      </c>
      <c r="E39" s="821" t="s">
        <v>2351</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645</v>
      </c>
      <c r="D56" s="821" t="s">
        <v>5983</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2305</v>
      </c>
      <c r="E57" s="854"/>
      <c r="F57" s="855" t="s">
        <v>4538</v>
      </c>
      <c r="G57" s="854"/>
      <c r="H57" s="854"/>
      <c r="I57" s="854"/>
      <c r="J57" s="854"/>
      <c r="K57" s="854" t="s">
        <v>5986</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4093</v>
      </c>
      <c r="E59" s="854"/>
      <c r="F59" s="821" t="s">
        <v>4093</v>
      </c>
      <c r="G59" s="854"/>
      <c r="H59" s="854"/>
      <c r="I59" s="854"/>
      <c r="J59" s="834"/>
      <c r="K59" s="854"/>
      <c r="L59" s="854"/>
      <c r="M59" s="821" t="s">
        <v>5989</v>
      </c>
      <c r="N59" s="854"/>
      <c r="O59" s="854"/>
      <c r="P59" s="854"/>
      <c r="Q59" s="854"/>
      <c r="R59" s="854"/>
      <c r="S59" s="854"/>
      <c r="T59" s="837" t="s">
        <v>5990</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715</v>
      </c>
      <c r="E63" s="821" t="s">
        <v>345</v>
      </c>
      <c r="F63" s="821" t="s">
        <v>4682</v>
      </c>
      <c r="G63" s="837" t="s">
        <v>5997</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1973</v>
      </c>
      <c r="D64" s="821" t="s">
        <v>1973</v>
      </c>
      <c r="E64" s="821" t="s">
        <v>6000</v>
      </c>
      <c r="F64" s="854"/>
      <c r="G64" s="854"/>
      <c r="H64" s="854"/>
      <c r="I64" s="854" t="s">
        <v>6001</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5351</v>
      </c>
      <c r="F65" s="821" t="s">
        <v>631</v>
      </c>
      <c r="G65" s="821" t="s">
        <v>538</v>
      </c>
      <c r="H65" s="821" t="s">
        <v>2483</v>
      </c>
      <c r="I65" s="854" t="s">
        <v>799</v>
      </c>
      <c r="J65" s="821" t="s">
        <v>1661</v>
      </c>
      <c r="K65" s="854" t="s">
        <v>6003</v>
      </c>
      <c r="L65" s="625" t="s">
        <v>993</v>
      </c>
      <c r="M65" s="854"/>
      <c r="N65" s="854"/>
      <c r="O65" s="821" t="s">
        <v>3509</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901</v>
      </c>
      <c r="D68" s="821" t="s">
        <v>901</v>
      </c>
      <c r="E68" s="821" t="s">
        <v>6007</v>
      </c>
      <c r="F68" s="855" t="s">
        <v>6008</v>
      </c>
      <c r="G68" s="855"/>
      <c r="H68" s="854"/>
      <c r="I68" s="854"/>
      <c r="J68" s="821" t="s">
        <v>6009</v>
      </c>
      <c r="K68" s="858"/>
      <c r="L68" s="854"/>
      <c r="M68" s="854"/>
      <c r="N68" s="854"/>
      <c r="O68" s="821" t="s">
        <v>2828</v>
      </c>
      <c r="P68" s="837" t="s">
        <v>6010</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3930</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2043</v>
      </c>
      <c r="D71" s="821" t="s">
        <v>2043</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4094</v>
      </c>
      <c r="E73" s="854"/>
      <c r="F73" s="834"/>
      <c r="G73" s="854"/>
      <c r="H73" s="821" t="s">
        <v>1334</v>
      </c>
      <c r="I73" s="854" t="s">
        <v>2380</v>
      </c>
      <c r="J73" s="821" t="s">
        <v>1662</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4186</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5209</v>
      </c>
      <c r="D76" s="821" t="s">
        <v>6029</v>
      </c>
      <c r="E76" s="821" t="s">
        <v>858</v>
      </c>
      <c r="F76" s="821" t="s">
        <v>635</v>
      </c>
      <c r="G76" s="821" t="s">
        <v>635</v>
      </c>
      <c r="H76" s="821" t="s">
        <v>445</v>
      </c>
      <c r="I76" s="854" t="s">
        <v>6030</v>
      </c>
      <c r="J76" s="821" t="s">
        <v>542</v>
      </c>
      <c r="K76" s="821" t="s">
        <v>5209</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801</v>
      </c>
      <c r="F80" s="821" t="s">
        <v>6036</v>
      </c>
      <c r="G80" s="837" t="s">
        <v>121</v>
      </c>
      <c r="H80" s="821" t="s">
        <v>121</v>
      </c>
      <c r="I80" s="854"/>
      <c r="J80" s="624" t="s">
        <v>1663</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1776</v>
      </c>
      <c r="D81" s="821" t="s">
        <v>1776</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1544</v>
      </c>
      <c r="E84" s="871" t="s">
        <v>6042</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868</v>
      </c>
      <c r="F87" s="872"/>
      <c r="G87" s="871" t="s">
        <v>3272</v>
      </c>
      <c r="H87" s="872"/>
      <c r="I87" s="878" t="s">
        <v>3641</v>
      </c>
      <c r="J87" s="872"/>
      <c r="K87" s="872"/>
      <c r="L87" s="872"/>
      <c r="M87" s="872"/>
      <c r="N87" s="877" t="s">
        <v>1863</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5418</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863</v>
      </c>
      <c r="D90" s="876"/>
      <c r="E90" s="871" t="s">
        <v>863</v>
      </c>
      <c r="F90" s="872"/>
      <c r="G90" s="872"/>
      <c r="H90" s="872"/>
      <c r="I90" s="872"/>
      <c r="J90" s="873" t="s">
        <v>1667</v>
      </c>
      <c r="K90" s="872"/>
      <c r="L90" s="625" t="s">
        <v>6050</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721</v>
      </c>
      <c r="H91" s="872"/>
      <c r="I91" s="872" t="s">
        <v>6051</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2707</v>
      </c>
      <c r="E93" s="871" t="s">
        <v>2527</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2387</v>
      </c>
      <c r="D98" s="876"/>
      <c r="E98" s="872"/>
      <c r="F98" s="872"/>
      <c r="G98" s="871" t="s">
        <v>723</v>
      </c>
      <c r="H98" s="872"/>
      <c r="I98" s="872" t="s">
        <v>6054</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2489</v>
      </c>
      <c r="D101" s="876"/>
      <c r="E101" s="871" t="s">
        <v>2489</v>
      </c>
      <c r="F101" s="872"/>
      <c r="G101" s="872"/>
      <c r="H101" s="872"/>
      <c r="I101" s="872"/>
      <c r="J101" s="871" t="s">
        <v>6056</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646</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1548</v>
      </c>
      <c r="D113" s="871" t="s">
        <v>6071</v>
      </c>
      <c r="E113" s="871" t="s">
        <v>1123</v>
      </c>
      <c r="F113" s="871" t="s">
        <v>6072</v>
      </c>
      <c r="G113" s="871" t="s">
        <v>148</v>
      </c>
      <c r="H113" s="871" t="s">
        <v>1548</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5152</v>
      </c>
      <c r="D117" s="876"/>
      <c r="E117" s="871" t="s">
        <v>6082</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731</v>
      </c>
      <c r="H124" s="871" t="s">
        <v>6097</v>
      </c>
      <c r="I124" s="872"/>
      <c r="J124" s="625" t="s">
        <v>1674</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6102</v>
      </c>
      <c r="S128" s="889" t="s">
        <v>6103</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875</v>
      </c>
      <c r="F130" s="900"/>
      <c r="G130" s="872"/>
      <c r="H130" s="871" t="s">
        <v>6112</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812</v>
      </c>
      <c r="D132" s="876"/>
      <c r="E132" s="872"/>
      <c r="F132" s="871" t="s">
        <v>6115</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2769</v>
      </c>
      <c r="D139" s="900"/>
      <c r="E139" s="900"/>
      <c r="F139" s="871" t="s">
        <v>1561</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771</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5158</v>
      </c>
      <c r="D142" s="900"/>
      <c r="E142" s="900"/>
      <c r="F142" s="871" t="s">
        <v>6128</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1548</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734</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65"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5279</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3897</v>
      </c>
      <c r="D155" s="821" t="s">
        <v>3897</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6154</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6155</v>
      </c>
      <c r="C157" s="820" t="s">
        <v>6156</v>
      </c>
      <c r="D157" s="821" t="s">
        <v>6156</v>
      </c>
      <c r="E157" s="821" t="s">
        <v>6157</v>
      </c>
      <c r="F157" s="821" t="s">
        <v>4879</v>
      </c>
      <c r="G157" s="821" t="s">
        <v>6157</v>
      </c>
      <c r="H157" s="821" t="s">
        <v>1351</v>
      </c>
      <c r="I157" s="854" t="s">
        <v>4946</v>
      </c>
      <c r="J157" s="625" t="s">
        <v>1680</v>
      </c>
      <c r="K157" s="854" t="s">
        <v>1257</v>
      </c>
      <c r="L157" s="625" t="s">
        <v>3042</v>
      </c>
      <c r="M157" s="854"/>
      <c r="N157" s="821" t="s">
        <v>3635</v>
      </c>
      <c r="O157" s="854"/>
      <c r="P157" s="854"/>
      <c r="Q157" s="854"/>
      <c r="R157" s="854" t="s">
        <v>6158</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6159</v>
      </c>
      <c r="C158" s="820" t="s">
        <v>2319</v>
      </c>
      <c r="D158" s="822" t="str">
        <f>HYPERLINK("https://youtu.be/mULl021u2oE","33.61")</f>
        <v>33.61</v>
      </c>
      <c r="E158" s="854"/>
      <c r="F158" s="821" t="s">
        <v>6160</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6161</v>
      </c>
      <c r="B159" s="915" t="s">
        <v>5992</v>
      </c>
      <c r="C159" s="820" t="s">
        <v>6162</v>
      </c>
      <c r="D159" s="858"/>
      <c r="E159" s="865"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6170</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699</v>
      </c>
      <c r="D166" s="858"/>
      <c r="E166" s="821" t="s">
        <v>699</v>
      </c>
      <c r="F166" s="854"/>
      <c r="G166" s="854"/>
      <c r="H166" s="854"/>
      <c r="I166" s="821" t="str">
        <f>HYPERLINK("https://clips.twitch.tv/WealthyNiceSalamanderOpieOP","24.62")</f>
        <v>24.62</v>
      </c>
      <c r="J166" s="854"/>
      <c r="K166" s="855" t="s">
        <v>6175</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2924</v>
      </c>
      <c r="E177" s="821" t="s">
        <v>6184</v>
      </c>
      <c r="F177" s="854"/>
      <c r="G177" s="855" t="s">
        <v>2924</v>
      </c>
      <c r="H177" s="854"/>
      <c r="I177" s="854" t="s">
        <v>6185</v>
      </c>
      <c r="J177" s="821" t="s">
        <v>6186</v>
      </c>
      <c r="K177" s="854" t="s">
        <v>6187</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3498</v>
      </c>
      <c r="I179" s="854" t="s">
        <v>818</v>
      </c>
      <c r="J179" s="854"/>
      <c r="K179" s="854" t="s">
        <v>4695</v>
      </c>
      <c r="L179" s="821" t="s">
        <v>6189</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6161</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601</v>
      </c>
      <c r="H184" s="834"/>
      <c r="I184" s="854"/>
      <c r="J184" s="821" t="s">
        <v>2398</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1615</v>
      </c>
      <c r="D185" s="858"/>
      <c r="E185" s="821" t="s">
        <v>1615</v>
      </c>
      <c r="F185" s="854"/>
      <c r="G185" s="854"/>
      <c r="H185" s="821" t="s">
        <v>6203</v>
      </c>
      <c r="I185" s="854"/>
      <c r="J185" s="821" t="s">
        <v>6204</v>
      </c>
      <c r="K185" s="854" t="s">
        <v>6205</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668</v>
      </c>
      <c r="G186" s="821" t="s">
        <v>744</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747</v>
      </c>
      <c r="H190" s="871" t="s">
        <v>1356</v>
      </c>
      <c r="I190" s="872" t="s">
        <v>6210</v>
      </c>
      <c r="J190" s="625" t="s">
        <v>1687</v>
      </c>
      <c r="K190" s="889" t="s">
        <v>6021</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674</v>
      </c>
      <c r="G193" s="877" t="s">
        <v>750</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3631</v>
      </c>
      <c r="K199" s="872"/>
      <c r="L199" s="872"/>
      <c r="M199" s="872"/>
      <c r="N199" s="872"/>
      <c r="P199" s="871" t="s">
        <v>2327</v>
      </c>
      <c r="Q199" s="872"/>
      <c r="R199" s="872"/>
      <c r="S199" s="872"/>
      <c r="T199" s="872"/>
      <c r="U199" s="872"/>
      <c r="V199" s="872"/>
      <c r="W199" s="871" t="s">
        <v>6223</v>
      </c>
      <c r="X199" s="872"/>
      <c r="Y199" s="872"/>
      <c r="Z199" s="877" t="s">
        <v>6224</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6225</v>
      </c>
      <c r="C200" s="820" t="s">
        <v>564</v>
      </c>
      <c r="D200" s="871" t="s">
        <v>564</v>
      </c>
      <c r="E200" s="884"/>
      <c r="F200" s="872"/>
      <c r="G200" s="871" t="s">
        <v>6226</v>
      </c>
      <c r="H200" s="872"/>
      <c r="I200" s="872"/>
      <c r="J200" s="884"/>
      <c r="K200" s="872"/>
      <c r="L200" s="872"/>
      <c r="M200" s="872"/>
      <c r="N200" s="872"/>
      <c r="O200" s="871" t="s">
        <v>901</v>
      </c>
      <c r="P200" s="872"/>
      <c r="Q200" s="872"/>
      <c r="R200" s="872"/>
      <c r="S200" s="872"/>
      <c r="T200" s="872"/>
      <c r="U200" s="872"/>
      <c r="V200" s="872"/>
      <c r="W200" s="877" t="s">
        <v>6227</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6228</v>
      </c>
      <c r="D201" s="876"/>
      <c r="E201" s="872"/>
      <c r="F201" s="872"/>
      <c r="G201" s="872"/>
      <c r="H201" s="872"/>
      <c r="I201" s="872" t="s">
        <v>6229</v>
      </c>
      <c r="J201" s="872"/>
      <c r="K201" s="872" t="s">
        <v>3543</v>
      </c>
      <c r="L201" s="871" t="s">
        <v>6228</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6230</v>
      </c>
      <c r="C202" s="820" t="s">
        <v>6231</v>
      </c>
      <c r="D202" s="876"/>
      <c r="E202" s="871" t="s">
        <v>6231</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6232</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6233</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6234</v>
      </c>
      <c r="C205" s="820" t="s">
        <v>5141</v>
      </c>
      <c r="D205" s="876"/>
      <c r="E205" s="871" t="s">
        <v>5141</v>
      </c>
      <c r="F205" s="872"/>
      <c r="G205" s="872"/>
      <c r="H205" s="872"/>
      <c r="I205" s="872"/>
      <c r="J205" s="872"/>
      <c r="K205" s="872"/>
      <c r="L205" s="872"/>
      <c r="M205" s="872"/>
      <c r="N205" s="889" t="s">
        <v>6235</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6236</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6237</v>
      </c>
      <c r="C207" s="820" t="s">
        <v>3885</v>
      </c>
      <c r="D207" s="876"/>
      <c r="E207" s="871" t="s">
        <v>3885</v>
      </c>
      <c r="F207" s="872"/>
      <c r="G207" s="872"/>
      <c r="H207" s="884"/>
      <c r="I207" s="872" t="s">
        <v>2449</v>
      </c>
      <c r="J207" s="871" t="s">
        <v>1691</v>
      </c>
      <c r="K207" s="872" t="s">
        <v>6238</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6239</v>
      </c>
      <c r="C208" s="820" t="s">
        <v>6240</v>
      </c>
      <c r="D208" s="876"/>
      <c r="E208" s="872"/>
      <c r="F208" s="871" t="s">
        <v>253</v>
      </c>
      <c r="G208" s="871" t="s">
        <v>173</v>
      </c>
      <c r="H208" s="871" t="s">
        <v>1361</v>
      </c>
      <c r="I208" s="872"/>
      <c r="J208" s="872"/>
      <c r="K208" s="872"/>
      <c r="L208" s="625" t="s">
        <v>4458</v>
      </c>
      <c r="M208" s="872"/>
      <c r="N208" s="872"/>
      <c r="O208" s="872"/>
      <c r="P208" s="872"/>
      <c r="Q208" s="872" t="s">
        <v>6241</v>
      </c>
      <c r="R208" s="872"/>
      <c r="S208" s="871" t="s">
        <v>6240</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6242</v>
      </c>
      <c r="C209" s="820" t="s">
        <v>6243</v>
      </c>
      <c r="D209" s="871" t="s">
        <v>6243</v>
      </c>
      <c r="E209" s="871" t="s">
        <v>6244</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6245</v>
      </c>
      <c r="C210" s="820" t="s">
        <v>4382</v>
      </c>
      <c r="D210" s="871" t="s">
        <v>4382</v>
      </c>
      <c r="E210" s="871" t="s">
        <v>4619</v>
      </c>
      <c r="F210" s="872"/>
      <c r="G210" s="871" t="s">
        <v>410</v>
      </c>
      <c r="H210" s="872"/>
      <c r="I210" s="872"/>
      <c r="J210" s="871" t="s">
        <v>5180</v>
      </c>
      <c r="K210" s="872"/>
      <c r="L210" s="871" t="s">
        <v>1832</v>
      </c>
      <c r="M210" s="872"/>
      <c r="N210" s="872"/>
      <c r="O210" s="900" t="s">
        <v>692</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899</v>
      </c>
      <c r="D211" s="876"/>
      <c r="E211" s="871" t="s">
        <v>899</v>
      </c>
      <c r="F211" s="872"/>
      <c r="G211" s="877" t="s">
        <v>6246</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6247</v>
      </c>
      <c r="C214" s="820" t="s">
        <v>719</v>
      </c>
      <c r="D214" s="871" t="s">
        <v>719</v>
      </c>
      <c r="E214" s="871" t="s">
        <v>6248</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6249</v>
      </c>
      <c r="B216" s="928" t="s">
        <v>5882</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6250</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6251</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6252</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6253</v>
      </c>
      <c r="C221" s="820" t="s">
        <v>2097</v>
      </c>
      <c r="D221" s="876"/>
      <c r="E221" s="877"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6254</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6255</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6256</v>
      </c>
      <c r="C224" s="946" t="str">
        <f>HYPERLINK("https://youtu.be/kMOGrk3P1Fc","45.34")</f>
        <v>45.34</v>
      </c>
      <c r="D224" s="876"/>
      <c r="E224" s="902"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6257</v>
      </c>
      <c r="C225" s="820" t="s">
        <v>1109</v>
      </c>
      <c r="D225" s="871" t="s">
        <v>1109</v>
      </c>
      <c r="E225" s="871" t="s">
        <v>681</v>
      </c>
      <c r="F225" s="872"/>
      <c r="G225" s="877" t="s">
        <v>6258</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6259</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6260</v>
      </c>
      <c r="C227" s="820" t="s">
        <v>681</v>
      </c>
      <c r="D227" s="871" t="s">
        <v>681</v>
      </c>
      <c r="E227" s="872"/>
      <c r="F227" s="872"/>
      <c r="G227" s="872"/>
      <c r="H227" s="871" t="s">
        <v>4478</v>
      </c>
      <c r="I227" s="876"/>
      <c r="J227" s="872"/>
      <c r="K227" s="872"/>
      <c r="L227" s="872"/>
      <c r="M227" s="872"/>
      <c r="N227" s="872"/>
      <c r="O227" s="872"/>
      <c r="P227" s="877" t="s">
        <v>6261</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6262</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6263</v>
      </c>
      <c r="C229" s="820" t="s">
        <v>2801</v>
      </c>
      <c r="D229" s="876"/>
      <c r="E229" s="871" t="s">
        <v>2269</v>
      </c>
      <c r="F229" s="871" t="s">
        <v>2801</v>
      </c>
      <c r="G229" s="872"/>
      <c r="H229" s="872"/>
      <c r="I229" s="873" t="str">
        <f>HYPERLINK("https://youtu.be/_GZXmZdCc5s","31.80")</f>
        <v>31.80</v>
      </c>
      <c r="J229" s="871" t="s">
        <v>6264</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6265</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6266</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6267</v>
      </c>
      <c r="C231" s="820" t="s">
        <v>6268</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6269</v>
      </c>
      <c r="C232" s="820" t="s">
        <v>3308</v>
      </c>
      <c r="D232" s="871" t="s">
        <v>3308</v>
      </c>
      <c r="E232" s="871" t="s">
        <v>2537</v>
      </c>
      <c r="F232" s="871" t="s">
        <v>6270</v>
      </c>
      <c r="G232" s="877" t="s">
        <v>716</v>
      </c>
      <c r="H232" s="871" t="s">
        <v>1088</v>
      </c>
      <c r="I232" s="872" t="s">
        <v>2870</v>
      </c>
      <c r="J232" s="625" t="s">
        <v>539</v>
      </c>
      <c r="K232" s="889" t="s">
        <v>6271</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6272</v>
      </c>
      <c r="C233" s="820" t="s">
        <v>6273</v>
      </c>
      <c r="D233" s="871" t="s">
        <v>6274</v>
      </c>
      <c r="E233" s="872"/>
      <c r="F233" s="889" t="s">
        <v>6275</v>
      </c>
      <c r="G233" s="871" t="str">
        <f>HYPERLINK("https://clips.twitch.tv/ArbitrarySuccessfulGarageSuperVinlin","46.83")</f>
        <v>46.83</v>
      </c>
      <c r="H233" s="872"/>
      <c r="I233" s="873" t="str">
        <f>HYPERLINK("https://youtu.be/fNmQmNF7N9I","46.93")</f>
        <v>46.93</v>
      </c>
      <c r="J233" s="871" t="s">
        <v>6276</v>
      </c>
      <c r="K233" s="872"/>
      <c r="L233" s="947"/>
      <c r="M233" s="871" t="s">
        <v>2873</v>
      </c>
      <c r="N233" s="872"/>
      <c r="O233" s="889" t="s">
        <v>3037</v>
      </c>
      <c r="P233" s="877" t="s">
        <v>4850</v>
      </c>
      <c r="Q233" s="872"/>
      <c r="R233" s="872" t="s">
        <v>6277</v>
      </c>
      <c r="S233" s="872"/>
      <c r="T233" s="872"/>
      <c r="U233" s="872"/>
      <c r="V233" s="872"/>
      <c r="W233" s="877" t="s">
        <v>4853</v>
      </c>
      <c r="X233" s="872"/>
      <c r="Y233" s="871" t="s">
        <v>6273</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6278</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6279</v>
      </c>
      <c r="K234" s="889" t="s">
        <v>1470</v>
      </c>
      <c r="L234" s="872"/>
      <c r="M234" s="878" t="s">
        <v>5160</v>
      </c>
      <c r="N234" s="871" t="s">
        <v>3234</v>
      </c>
      <c r="O234" s="889" t="s">
        <v>3063</v>
      </c>
      <c r="P234" s="877" t="s">
        <v>481</v>
      </c>
      <c r="Q234" s="872"/>
      <c r="R234" s="872" t="s">
        <v>6261</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6280</v>
      </c>
      <c r="C235" s="820" t="s">
        <v>296</v>
      </c>
      <c r="D235" s="871" t="s">
        <v>296</v>
      </c>
      <c r="E235" s="872"/>
      <c r="F235" s="899" t="s">
        <v>5351</v>
      </c>
      <c r="G235" s="889" t="s">
        <v>756</v>
      </c>
      <c r="H235" s="871" t="s">
        <v>1318</v>
      </c>
      <c r="I235" s="873" t="str">
        <f>HYPERLINK("https://youtu.be/9O9oqhlyCxY","45.20")</f>
        <v>45.20</v>
      </c>
      <c r="J235" s="871" t="s">
        <v>2593</v>
      </c>
      <c r="K235" s="855" t="s">
        <v>6281</v>
      </c>
      <c r="L235" s="625" t="s">
        <v>2739</v>
      </c>
      <c r="M235" s="889" t="s">
        <v>402</v>
      </c>
      <c r="N235" s="871" t="s">
        <v>1124</v>
      </c>
      <c r="O235" s="889" t="s">
        <v>313</v>
      </c>
      <c r="P235" s="871" t="s">
        <v>1192</v>
      </c>
      <c r="Q235" s="872"/>
      <c r="R235" s="872"/>
      <c r="S235" s="872"/>
      <c r="T235" s="872"/>
      <c r="U235" s="872"/>
      <c r="V235" s="872"/>
      <c r="W235" s="877" t="s">
        <v>6282</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6283</v>
      </c>
      <c r="B236" s="948"/>
      <c r="C236" s="820" t="s">
        <v>4670</v>
      </c>
      <c r="D236" s="871" t="s">
        <v>2385</v>
      </c>
      <c r="E236" s="902" t="s">
        <v>3211</v>
      </c>
      <c r="F236" s="872"/>
      <c r="G236" s="889" t="s">
        <v>6284</v>
      </c>
      <c r="H236" s="871" t="s">
        <v>2822</v>
      </c>
      <c r="I236" s="900"/>
      <c r="J236" s="871" t="s">
        <v>307</v>
      </c>
      <c r="K236" s="872"/>
      <c r="L236" s="872"/>
      <c r="M236" s="871" t="s">
        <v>4670</v>
      </c>
      <c r="N236" s="872"/>
      <c r="O236" s="872"/>
      <c r="P236" s="871" t="s">
        <v>3828</v>
      </c>
      <c r="Q236" s="872"/>
      <c r="R236" s="872"/>
      <c r="S236" s="872"/>
      <c r="T236" s="877" t="s">
        <v>6285</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9" t="s">
        <v>6286</v>
      </c>
      <c r="C237" s="820" t="s">
        <v>405</v>
      </c>
      <c r="D237" s="871" t="s">
        <v>6287</v>
      </c>
      <c r="E237" s="871" t="s">
        <v>6288</v>
      </c>
      <c r="F237" s="872"/>
      <c r="G237" s="877" t="s">
        <v>759</v>
      </c>
      <c r="H237" s="871" t="s">
        <v>1415</v>
      </c>
      <c r="I237" s="871" t="s">
        <v>6289</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6290</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6291</v>
      </c>
      <c r="C238" s="820" t="s">
        <v>3275</v>
      </c>
      <c r="D238" s="871" t="s">
        <v>3275</v>
      </c>
      <c r="E238" s="877" t="s">
        <v>3198</v>
      </c>
      <c r="F238" s="872"/>
      <c r="G238" s="872"/>
      <c r="H238" s="872"/>
      <c r="I238" s="872"/>
      <c r="J238" s="871" t="s">
        <v>6292</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6293</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6294</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6295</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6296</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6297</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50" t="s">
        <v>5882</v>
      </c>
      <c r="C244" s="820" t="s">
        <v>1200</v>
      </c>
      <c r="D244" s="876"/>
      <c r="E244" s="872"/>
      <c r="F244" s="872"/>
      <c r="G244" s="871" t="s">
        <v>6298</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1" t="s">
        <v>42</v>
      </c>
      <c r="D245" s="952"/>
      <c r="E245" s="952"/>
      <c r="F245" s="952"/>
      <c r="G245" s="952"/>
      <c r="H245" s="952"/>
      <c r="I245" s="952"/>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row>
    <row r="246" ht="15.75" customHeight="1">
      <c r="A246" s="953" t="s">
        <v>73</v>
      </c>
      <c r="B246" s="954" t="s">
        <v>6299</v>
      </c>
      <c r="C246" s="820" t="s">
        <v>6300</v>
      </c>
      <c r="D246" s="871" t="s">
        <v>6300</v>
      </c>
      <c r="E246" s="871" t="s">
        <v>6301</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5"/>
      <c r="B247" s="956" t="s">
        <v>6302</v>
      </c>
      <c r="C247" s="820" t="s">
        <v>309</v>
      </c>
      <c r="D247" s="871" t="s">
        <v>309</v>
      </c>
      <c r="E247" s="871" t="s">
        <v>913</v>
      </c>
      <c r="F247" s="889" t="s">
        <v>6303</v>
      </c>
      <c r="G247" s="877" t="s">
        <v>4256</v>
      </c>
      <c r="H247" s="871" t="s">
        <v>1372</v>
      </c>
      <c r="I247" s="873" t="str">
        <f>HYPERLINK("https://youtu.be/ZpzmhXUsVhA","1:19.38")</f>
        <v>1:19.38</v>
      </c>
      <c r="J247" s="625" t="s">
        <v>1702</v>
      </c>
      <c r="K247" s="889" t="s">
        <v>6304</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7" t="s">
        <v>6305</v>
      </c>
      <c r="B248" s="957" t="s">
        <v>6299</v>
      </c>
      <c r="C248" s="820" t="s">
        <v>4419</v>
      </c>
      <c r="D248" s="871" t="s">
        <v>5042</v>
      </c>
      <c r="E248" s="871" t="s">
        <v>4419</v>
      </c>
      <c r="F248" s="889"/>
      <c r="G248" s="877"/>
      <c r="H248" s="884"/>
      <c r="I248" s="885"/>
      <c r="J248" s="947"/>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5"/>
      <c r="B249" s="956" t="s">
        <v>6302</v>
      </c>
      <c r="C249" s="820" t="s">
        <v>3511</v>
      </c>
      <c r="D249" s="871" t="s">
        <v>3511</v>
      </c>
      <c r="E249" s="871" t="s">
        <v>4312</v>
      </c>
      <c r="F249" s="889"/>
      <c r="G249" s="877"/>
      <c r="H249" s="884"/>
      <c r="I249" s="885"/>
      <c r="J249" s="625" t="s">
        <v>6306</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7" t="s">
        <v>6307</v>
      </c>
      <c r="B250" s="958" t="s">
        <v>6308</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5"/>
      <c r="B251" s="956" t="s">
        <v>6309</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3" t="s">
        <v>6310</v>
      </c>
      <c r="B252" s="959" t="s">
        <v>6311</v>
      </c>
      <c r="C252" s="820" t="s">
        <v>6073</v>
      </c>
      <c r="D252" s="871" t="s">
        <v>6073</v>
      </c>
      <c r="E252" s="872"/>
      <c r="F252" s="872"/>
      <c r="G252" s="872"/>
      <c r="H252" s="872"/>
      <c r="I252" s="871" t="s">
        <v>6226</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60"/>
      <c r="B253" s="960" t="s">
        <v>6312</v>
      </c>
      <c r="C253" s="820" t="s">
        <v>6313</v>
      </c>
      <c r="D253" s="871" t="s">
        <v>6314</v>
      </c>
      <c r="E253" s="872"/>
      <c r="F253" s="872"/>
      <c r="G253" s="872"/>
      <c r="H253" s="872"/>
      <c r="I253" s="871" t="s">
        <v>6313</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1" t="s">
        <v>6315</v>
      </c>
      <c r="B254" s="962" t="s">
        <v>6316</v>
      </c>
      <c r="C254" s="820"/>
      <c r="D254" s="963"/>
      <c r="E254" s="964"/>
      <c r="F254" s="964"/>
      <c r="G254" s="964"/>
      <c r="H254" s="964"/>
      <c r="I254" s="963"/>
      <c r="J254" s="964"/>
      <c r="K254" s="964"/>
      <c r="L254" s="964"/>
      <c r="M254" s="964"/>
      <c r="N254" s="964"/>
      <c r="O254" s="964"/>
      <c r="P254" s="964"/>
      <c r="Q254" s="964"/>
      <c r="R254" s="964"/>
      <c r="S254" s="964"/>
      <c r="T254" s="964"/>
      <c r="U254" s="964"/>
      <c r="V254" s="964"/>
      <c r="W254" s="964"/>
      <c r="X254" s="964"/>
      <c r="Y254" s="964"/>
      <c r="Z254" s="964"/>
      <c r="AA254" s="964"/>
      <c r="AB254" s="964"/>
      <c r="AC254" s="964"/>
      <c r="AD254" s="871" t="s">
        <v>3059</v>
      </c>
      <c r="AE254" s="964"/>
      <c r="AF254" s="964"/>
      <c r="AG254" s="964"/>
      <c r="AH254" s="964"/>
      <c r="AI254" s="964"/>
      <c r="AJ254" s="964"/>
      <c r="AK254" s="964"/>
      <c r="AL254" s="964"/>
      <c r="AM254" s="964"/>
      <c r="AN254" s="964"/>
      <c r="AO254" s="964"/>
      <c r="AP254" s="964"/>
      <c r="AQ254" s="964"/>
      <c r="AR254" s="964"/>
      <c r="AS254" s="964"/>
      <c r="AT254" s="964"/>
      <c r="AU254" s="964"/>
      <c r="AV254" s="964"/>
      <c r="AW254" s="964"/>
      <c r="AX254" s="964"/>
      <c r="AY254" s="964"/>
      <c r="AZ254" s="964"/>
      <c r="BA254" s="964"/>
      <c r="BB254" s="964"/>
    </row>
    <row r="255" ht="15.75" customHeight="1">
      <c r="A255" s="965"/>
      <c r="B255" s="965" t="s">
        <v>6317</v>
      </c>
      <c r="C255" s="820" t="s">
        <v>632</v>
      </c>
      <c r="D255" s="871" t="s">
        <v>632</v>
      </c>
      <c r="E255" s="964"/>
      <c r="F255" s="964"/>
      <c r="G255" s="964"/>
      <c r="H255" s="964"/>
      <c r="I255" s="963"/>
      <c r="J255" s="964"/>
      <c r="K255" s="964"/>
      <c r="L255" s="964"/>
      <c r="M255" s="964"/>
      <c r="N255" s="964"/>
      <c r="O255" s="964"/>
      <c r="P255" s="964"/>
      <c r="Q255" s="964"/>
      <c r="R255" s="964"/>
      <c r="S255" s="964"/>
      <c r="T255" s="964"/>
      <c r="U255" s="964"/>
      <c r="V255" s="964"/>
      <c r="W255" s="964"/>
      <c r="X255" s="964"/>
      <c r="Y255" s="964"/>
      <c r="Z255" s="964"/>
      <c r="AA255" s="964"/>
      <c r="AB255" s="964"/>
      <c r="AC255" s="964"/>
      <c r="AD255" s="964"/>
      <c r="AE255" s="964"/>
      <c r="AF255" s="964"/>
      <c r="AG255" s="964"/>
      <c r="AH255" s="964"/>
      <c r="AI255" s="964"/>
      <c r="AJ255" s="964"/>
      <c r="AK255" s="964"/>
      <c r="AL255" s="964"/>
      <c r="AM255" s="964"/>
      <c r="AN255" s="964"/>
      <c r="AO255" s="964"/>
      <c r="AP255" s="964"/>
      <c r="AQ255" s="964"/>
      <c r="AR255" s="964"/>
      <c r="AS255" s="964"/>
      <c r="AT255" s="964"/>
      <c r="AU255" s="964"/>
      <c r="AV255" s="964"/>
      <c r="AW255" s="964"/>
      <c r="AX255" s="964"/>
      <c r="AY255" s="964"/>
      <c r="AZ255" s="964"/>
      <c r="BA255" s="964"/>
      <c r="BB255" s="964"/>
    </row>
    <row r="256" ht="15.75" customHeight="1">
      <c r="A256" s="965"/>
      <c r="B256" s="965" t="s">
        <v>6318</v>
      </c>
      <c r="C256" s="820" t="s">
        <v>347</v>
      </c>
      <c r="D256" s="963"/>
      <c r="E256" s="871" t="s">
        <v>2980</v>
      </c>
      <c r="F256" s="964"/>
      <c r="G256" s="964"/>
      <c r="H256" s="871" t="s">
        <v>347</v>
      </c>
      <c r="I256" s="963"/>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4"/>
      <c r="AJ256" s="964"/>
      <c r="AK256" s="964"/>
      <c r="AL256" s="964"/>
      <c r="AM256" s="964"/>
      <c r="AN256" s="964"/>
      <c r="AO256" s="964"/>
      <c r="AP256" s="964"/>
      <c r="AQ256" s="964"/>
      <c r="AR256" s="964"/>
      <c r="AS256" s="964"/>
      <c r="AT256" s="964"/>
      <c r="AU256" s="964"/>
      <c r="AV256" s="964"/>
      <c r="AW256" s="964"/>
      <c r="AX256" s="964"/>
      <c r="AY256" s="964"/>
      <c r="AZ256" s="964"/>
      <c r="BA256" s="964"/>
      <c r="BB256" s="964"/>
    </row>
    <row r="257" ht="15.75" customHeight="1">
      <c r="A257" s="953" t="s">
        <v>6319</v>
      </c>
      <c r="B257" s="954"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3" t="s">
        <v>6320</v>
      </c>
      <c r="B258" s="954"/>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3" t="s">
        <v>6321</v>
      </c>
      <c r="B259" s="954" t="s">
        <v>6322</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5"/>
      <c r="B260" s="956" t="s">
        <v>6323</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5"/>
      <c r="B261" s="956" t="s">
        <v>6324</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3" t="s">
        <v>6325</v>
      </c>
      <c r="B262" s="954"/>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7" t="s">
        <v>5892</v>
      </c>
      <c r="B263" s="958"/>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3" t="s">
        <v>6326</v>
      </c>
      <c r="B264" s="954"/>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7" t="s">
        <v>5892</v>
      </c>
      <c r="B265" s="958"/>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3" t="s">
        <v>6327</v>
      </c>
      <c r="B266" s="954"/>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7" t="s">
        <v>5892</v>
      </c>
      <c r="B267" s="958"/>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7" t="s">
        <v>5897</v>
      </c>
      <c r="B268" s="958"/>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3" t="s">
        <v>6328</v>
      </c>
      <c r="B269" s="954" t="s">
        <v>6329</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5"/>
      <c r="B270" s="956" t="s">
        <v>6330</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7" t="s">
        <v>5892</v>
      </c>
      <c r="B271" s="958"/>
      <c r="C271" s="820" t="s">
        <v>3054</v>
      </c>
      <c r="D271" s="871" t="s">
        <v>3054</v>
      </c>
      <c r="E271" s="872"/>
      <c r="F271" s="872"/>
      <c r="G271" s="872"/>
      <c r="H271" s="872"/>
      <c r="I271" s="872" t="s">
        <v>6331</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3" t="s">
        <v>6332</v>
      </c>
      <c r="B272" s="966"/>
      <c r="C272" s="820"/>
      <c r="D272" s="876"/>
      <c r="E272" s="872"/>
      <c r="F272" s="872"/>
      <c r="G272" s="884"/>
      <c r="H272" s="872"/>
      <c r="I272" s="872"/>
      <c r="J272" s="624" t="s">
        <v>1706</v>
      </c>
      <c r="K272" s="872" t="s">
        <v>6333</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3" t="s">
        <v>5295</v>
      </c>
      <c r="B273" s="966"/>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3" t="s">
        <v>6334</v>
      </c>
      <c r="B274" s="966"/>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7" t="s">
        <v>6335</v>
      </c>
      <c r="B275" s="958" t="s">
        <v>6336</v>
      </c>
      <c r="C275" s="820" t="s">
        <v>3060</v>
      </c>
      <c r="D275" s="902" t="s">
        <v>3100</v>
      </c>
      <c r="E275" s="872"/>
      <c r="F275" s="967"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5"/>
      <c r="B276" s="956" t="s">
        <v>6337</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3" t="s">
        <v>6338</v>
      </c>
      <c r="B277" s="966"/>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3" t="s">
        <v>6339</v>
      </c>
      <c r="B278" s="966"/>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7" t="s">
        <v>6340</v>
      </c>
      <c r="B279" s="958"/>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3" t="s">
        <v>6341</v>
      </c>
      <c r="B280" s="966"/>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3" t="s">
        <v>6342</v>
      </c>
      <c r="B281" s="954"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5"/>
      <c r="B282" s="956" t="s">
        <v>6343</v>
      </c>
      <c r="C282" s="820"/>
      <c r="D282" s="876"/>
      <c r="E282" s="872"/>
      <c r="F282" s="872"/>
      <c r="G282" s="884"/>
      <c r="H282" s="872"/>
      <c r="I282" s="885"/>
      <c r="J282" s="872"/>
      <c r="K282" s="872" t="s">
        <v>6344</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3" t="s">
        <v>70</v>
      </c>
      <c r="B283" s="954" t="s">
        <v>5985</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3" t="s">
        <v>71</v>
      </c>
      <c r="B284" s="954" t="s">
        <v>5985</v>
      </c>
      <c r="C284" s="820" t="s">
        <v>6345</v>
      </c>
      <c r="D284" s="876"/>
      <c r="E284" s="872"/>
      <c r="F284" s="872"/>
      <c r="G284" s="872"/>
      <c r="H284" s="872"/>
      <c r="I284" s="871" t="s">
        <v>6345</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3" t="s">
        <v>6346</v>
      </c>
      <c r="B285" s="959"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5"/>
      <c r="B286" s="960" t="s">
        <v>6347</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5"/>
      <c r="B287" s="960" t="s">
        <v>6348</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3" t="s">
        <v>6349</v>
      </c>
      <c r="B288" s="959" t="s">
        <v>5974</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5"/>
      <c r="B289" s="960" t="s">
        <v>5975</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3" t="s">
        <v>6350</v>
      </c>
      <c r="B290" s="959" t="s">
        <v>5885</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5"/>
      <c r="B291" s="955" t="s">
        <v>6351</v>
      </c>
      <c r="C291" s="820" t="s">
        <v>6352</v>
      </c>
      <c r="D291" s="871" t="s">
        <v>6352</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3" t="s">
        <v>6353</v>
      </c>
      <c r="B292" s="959" t="s">
        <v>6354</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5"/>
      <c r="B293" s="960" t="s">
        <v>6355</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5"/>
      <c r="B294" s="960" t="s">
        <v>6356</v>
      </c>
      <c r="C294" s="820" t="s">
        <v>6357</v>
      </c>
      <c r="D294" s="871" t="s">
        <v>6357</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5"/>
      <c r="B295" s="960" t="s">
        <v>6358</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5"/>
      <c r="B296" s="960" t="s">
        <v>6359</v>
      </c>
      <c r="C296" s="820" t="s">
        <v>6360</v>
      </c>
      <c r="D296" s="871" t="s">
        <v>6360</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5"/>
      <c r="B297" s="960" t="s">
        <v>6361</v>
      </c>
      <c r="C297" s="820" t="s">
        <v>6362</v>
      </c>
      <c r="D297" s="871" t="s">
        <v>6362</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5"/>
      <c r="B298" s="960" t="s">
        <v>6363</v>
      </c>
      <c r="C298" s="820" t="s">
        <v>6364</v>
      </c>
      <c r="D298" s="876"/>
      <c r="E298" s="872"/>
      <c r="F298" s="872"/>
      <c r="G298" s="872"/>
      <c r="H298" s="872"/>
      <c r="I298" s="872"/>
      <c r="J298" s="872"/>
      <c r="K298" s="872"/>
      <c r="L298" s="872"/>
      <c r="M298" s="871" t="s">
        <v>6364</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3" t="s">
        <v>6365</v>
      </c>
      <c r="B299" s="959" t="s">
        <v>5885</v>
      </c>
      <c r="C299" s="820" t="s">
        <v>6366</v>
      </c>
      <c r="D299" s="876"/>
      <c r="E299" s="872"/>
      <c r="F299" s="872"/>
      <c r="G299" s="872"/>
      <c r="H299" s="872"/>
      <c r="I299" s="872"/>
      <c r="J299" s="872"/>
      <c r="K299" s="872"/>
      <c r="L299" s="871" t="s">
        <v>2856</v>
      </c>
      <c r="M299" s="872"/>
      <c r="N299" s="872"/>
      <c r="O299" s="872"/>
      <c r="P299" s="877" t="s">
        <v>6367</v>
      </c>
      <c r="Q299" s="872"/>
      <c r="R299" s="872"/>
      <c r="S299" s="872"/>
      <c r="T299" s="872"/>
      <c r="U299" s="872"/>
      <c r="V299" s="872"/>
      <c r="W299" s="872"/>
      <c r="X299" s="872"/>
      <c r="Y299" s="872"/>
      <c r="Z299" s="872"/>
      <c r="AA299" s="872"/>
      <c r="AB299" s="872"/>
      <c r="AC299" s="872"/>
      <c r="AD299" s="871" t="s">
        <v>6366</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3" t="s">
        <v>6368</v>
      </c>
      <c r="B300" s="959" t="s">
        <v>6369</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5"/>
      <c r="B301" s="960" t="s">
        <v>6370</v>
      </c>
      <c r="C301" s="820" t="s">
        <v>6371</v>
      </c>
      <c r="D301" s="871" t="s">
        <v>6371</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5"/>
      <c r="B302" s="960" t="s">
        <v>6372</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5"/>
      <c r="B303" s="960" t="s">
        <v>6373</v>
      </c>
      <c r="C303" s="820" t="s">
        <v>6374</v>
      </c>
      <c r="D303" s="871" t="s">
        <v>6374</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3" t="s">
        <v>6375</v>
      </c>
      <c r="B304" s="954" t="s">
        <v>6376</v>
      </c>
      <c r="C304" s="820"/>
      <c r="D304" s="968"/>
      <c r="E304" s="877"/>
      <c r="F304" s="963"/>
      <c r="G304" s="963"/>
      <c r="H304" s="872"/>
      <c r="I304" s="964"/>
      <c r="J304" s="963"/>
      <c r="K304" s="969"/>
      <c r="L304" s="964"/>
      <c r="M304" s="964"/>
      <c r="N304" s="964"/>
      <c r="O304" s="964"/>
      <c r="P304" s="872"/>
      <c r="Q304" s="964"/>
      <c r="R304" s="964"/>
      <c r="S304" s="964"/>
      <c r="T304" s="964"/>
      <c r="U304" s="872"/>
      <c r="V304" s="964"/>
      <c r="W304" s="872"/>
      <c r="X304" s="872"/>
      <c r="Y304" s="872"/>
      <c r="Z304" s="872"/>
      <c r="AA304" s="964"/>
      <c r="AB304" s="872"/>
      <c r="AC304" s="964"/>
      <c r="AD304" s="872"/>
      <c r="AE304" s="872"/>
      <c r="AF304" s="964"/>
      <c r="AG304" s="872"/>
      <c r="AH304" s="964"/>
      <c r="AI304" s="964"/>
      <c r="AJ304" s="964"/>
      <c r="AK304" s="964"/>
      <c r="AL304" s="964"/>
      <c r="AM304" s="872"/>
      <c r="AN304" s="872"/>
      <c r="AO304" s="872"/>
      <c r="AP304" s="872"/>
      <c r="AQ304" s="872"/>
      <c r="AR304" s="872"/>
      <c r="AS304" s="872"/>
      <c r="AT304" s="872"/>
      <c r="AU304" s="872"/>
      <c r="AV304" s="872"/>
      <c r="AW304" s="872"/>
      <c r="AX304" s="872"/>
      <c r="AY304" s="872"/>
      <c r="AZ304" s="872"/>
      <c r="BA304" s="872"/>
      <c r="BB304" s="872"/>
    </row>
    <row r="305" ht="15.75" customHeight="1">
      <c r="A305" s="955"/>
      <c r="B305" s="955" t="s">
        <v>6377</v>
      </c>
      <c r="C305" s="820" t="s">
        <v>6378</v>
      </c>
      <c r="D305" s="871" t="s">
        <v>6378</v>
      </c>
      <c r="E305" s="970"/>
      <c r="F305" s="963"/>
      <c r="G305" s="963"/>
      <c r="H305" s="872"/>
      <c r="I305" s="964"/>
      <c r="J305" s="963"/>
      <c r="K305" s="969"/>
      <c r="L305" s="964"/>
      <c r="M305" s="964"/>
      <c r="N305" s="964"/>
      <c r="O305" s="964"/>
      <c r="P305" s="872"/>
      <c r="Q305" s="964"/>
      <c r="R305" s="964"/>
      <c r="S305" s="964"/>
      <c r="T305" s="964"/>
      <c r="U305" s="872"/>
      <c r="V305" s="964"/>
      <c r="W305" s="872"/>
      <c r="X305" s="872"/>
      <c r="Y305" s="872"/>
      <c r="Z305" s="872"/>
      <c r="AA305" s="964"/>
      <c r="AB305" s="872"/>
      <c r="AC305" s="964"/>
      <c r="AD305" s="872"/>
      <c r="AE305" s="871" t="s">
        <v>1263</v>
      </c>
      <c r="AF305" s="964"/>
      <c r="AG305" s="872"/>
      <c r="AH305" s="964"/>
      <c r="AI305" s="964"/>
      <c r="AJ305" s="876"/>
      <c r="AK305" s="964"/>
      <c r="AL305" s="964"/>
      <c r="AM305" s="872"/>
      <c r="AN305" s="872"/>
      <c r="AO305" s="872"/>
      <c r="AP305" s="872"/>
      <c r="AQ305" s="872"/>
      <c r="AR305" s="872"/>
      <c r="AS305" s="872"/>
      <c r="AT305" s="872"/>
      <c r="AU305" s="872"/>
      <c r="AV305" s="872"/>
      <c r="AW305" s="872"/>
      <c r="AX305" s="872"/>
      <c r="AY305" s="872"/>
      <c r="AZ305" s="872"/>
      <c r="BA305" s="872"/>
      <c r="BB305" s="872"/>
    </row>
    <row r="306" ht="15.75" customHeight="1">
      <c r="A306" s="953" t="s">
        <v>6379</v>
      </c>
      <c r="B306" s="959" t="s">
        <v>5885</v>
      </c>
      <c r="C306" s="820" t="s">
        <v>6380</v>
      </c>
      <c r="D306" s="884"/>
      <c r="E306" s="970"/>
      <c r="F306" s="871" t="s">
        <v>6380</v>
      </c>
      <c r="G306" s="963"/>
      <c r="H306" s="872"/>
      <c r="I306" s="964"/>
      <c r="J306" s="963"/>
      <c r="K306" s="969"/>
      <c r="L306" s="964"/>
      <c r="M306" s="964"/>
      <c r="N306" s="964"/>
      <c r="O306" s="964"/>
      <c r="P306" s="872"/>
      <c r="Q306" s="964"/>
      <c r="R306" s="964"/>
      <c r="S306" s="964"/>
      <c r="T306" s="964"/>
      <c r="U306" s="872"/>
      <c r="V306" s="964"/>
      <c r="W306" s="872"/>
      <c r="X306" s="872"/>
      <c r="Y306" s="872"/>
      <c r="Z306" s="872"/>
      <c r="AA306" s="964"/>
      <c r="AB306" s="872"/>
      <c r="AC306" s="964"/>
      <c r="AD306" s="872"/>
      <c r="AE306" s="872"/>
      <c r="AF306" s="964"/>
      <c r="AG306" s="872"/>
      <c r="AH306" s="964"/>
      <c r="AI306" s="964"/>
      <c r="AJ306" s="876"/>
      <c r="AK306" s="964"/>
      <c r="AL306" s="964"/>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71" t="s">
        <v>6382</v>
      </c>
      <c r="W1" s="972" t="s">
        <v>6383</v>
      </c>
      <c r="AK1" s="973" t="s">
        <v>6384</v>
      </c>
      <c r="BE1" s="974" t="s">
        <v>6385</v>
      </c>
      <c r="BO1" s="975" t="s">
        <v>6386</v>
      </c>
      <c r="BT1" s="976" t="s">
        <v>6387</v>
      </c>
      <c r="CC1" s="971" t="s">
        <v>6388</v>
      </c>
      <c r="CK1" s="977" t="s">
        <v>6389</v>
      </c>
      <c r="CN1" s="978" t="s">
        <v>6390</v>
      </c>
      <c r="CR1" s="979" t="s">
        <v>6391</v>
      </c>
    </row>
    <row r="2">
      <c r="A2" s="36" t="s">
        <v>43</v>
      </c>
      <c r="B2" s="36" t="s">
        <v>44</v>
      </c>
      <c r="C2" s="36" t="s">
        <v>45</v>
      </c>
      <c r="F2" s="36" t="s">
        <v>6392</v>
      </c>
      <c r="H2" s="980" t="s">
        <v>6393</v>
      </c>
      <c r="I2" s="980" t="s">
        <v>6394</v>
      </c>
      <c r="J2" s="980" t="s">
        <v>6395</v>
      </c>
      <c r="K2" s="980" t="s">
        <v>6396</v>
      </c>
      <c r="L2" s="980" t="s">
        <v>6397</v>
      </c>
      <c r="M2" s="980" t="s">
        <v>6398</v>
      </c>
      <c r="N2" s="980" t="s">
        <v>6399</v>
      </c>
      <c r="O2" s="980" t="s">
        <v>6400</v>
      </c>
      <c r="P2" s="980" t="s">
        <v>6401</v>
      </c>
      <c r="Q2" s="980" t="s">
        <v>6402</v>
      </c>
      <c r="R2" s="980" t="s">
        <v>6403</v>
      </c>
      <c r="S2" s="980" t="s">
        <v>6404</v>
      </c>
      <c r="T2" s="980" t="s">
        <v>6405</v>
      </c>
      <c r="U2" s="980" t="s">
        <v>6406</v>
      </c>
      <c r="V2" s="980" t="s">
        <v>6407</v>
      </c>
      <c r="W2" s="981" t="s">
        <v>6408</v>
      </c>
      <c r="X2" s="981" t="s">
        <v>6409</v>
      </c>
      <c r="Y2" s="981" t="s">
        <v>6410</v>
      </c>
      <c r="Z2" s="981" t="s">
        <v>6411</v>
      </c>
      <c r="AA2" s="981" t="s">
        <v>6412</v>
      </c>
      <c r="AB2" s="981" t="s">
        <v>6413</v>
      </c>
      <c r="AC2" s="981" t="s">
        <v>6414</v>
      </c>
      <c r="AD2" s="981" t="s">
        <v>6415</v>
      </c>
      <c r="AE2" s="981" t="s">
        <v>6416</v>
      </c>
      <c r="AF2" s="981" t="s">
        <v>6417</v>
      </c>
      <c r="AG2" s="981" t="s">
        <v>6418</v>
      </c>
      <c r="AH2" s="981" t="s">
        <v>6419</v>
      </c>
      <c r="AI2" s="981" t="s">
        <v>6420</v>
      </c>
      <c r="AJ2" s="981" t="s">
        <v>6421</v>
      </c>
      <c r="AK2" s="982" t="s">
        <v>6422</v>
      </c>
      <c r="AL2" s="982" t="s">
        <v>6423</v>
      </c>
      <c r="AM2" s="982" t="s">
        <v>6424</v>
      </c>
      <c r="AN2" s="982" t="s">
        <v>6425</v>
      </c>
      <c r="AO2" s="982" t="s">
        <v>6426</v>
      </c>
      <c r="AP2" s="982" t="s">
        <v>6427</v>
      </c>
      <c r="AQ2" s="982" t="s">
        <v>6428</v>
      </c>
      <c r="AR2" s="982" t="s">
        <v>6429</v>
      </c>
      <c r="AS2" s="982" t="s">
        <v>6430</v>
      </c>
      <c r="AT2" s="982" t="s">
        <v>6431</v>
      </c>
      <c r="AU2" s="982" t="s">
        <v>6432</v>
      </c>
      <c r="AV2" s="982" t="s">
        <v>6433</v>
      </c>
      <c r="AW2" s="982" t="s">
        <v>6434</v>
      </c>
      <c r="AX2" s="982" t="s">
        <v>6435</v>
      </c>
      <c r="AY2" s="982" t="s">
        <v>6436</v>
      </c>
      <c r="AZ2" s="982" t="s">
        <v>6437</v>
      </c>
      <c r="BA2" s="982" t="s">
        <v>6438</v>
      </c>
      <c r="BB2" s="982" t="s">
        <v>6439</v>
      </c>
      <c r="BC2" s="982" t="s">
        <v>6440</v>
      </c>
      <c r="BD2" s="982" t="s">
        <v>6441</v>
      </c>
      <c r="BE2" s="983" t="s">
        <v>6442</v>
      </c>
      <c r="BF2" s="983" t="s">
        <v>6443</v>
      </c>
      <c r="BG2" s="983" t="s">
        <v>6444</v>
      </c>
      <c r="BH2" s="983" t="s">
        <v>6445</v>
      </c>
      <c r="BI2" s="983" t="s">
        <v>6446</v>
      </c>
      <c r="BJ2" s="983" t="s">
        <v>6447</v>
      </c>
      <c r="BK2" s="983" t="s">
        <v>6448</v>
      </c>
      <c r="BL2" s="983" t="s">
        <v>6449</v>
      </c>
      <c r="BM2" s="983" t="s">
        <v>6450</v>
      </c>
      <c r="BN2" s="983" t="s">
        <v>6451</v>
      </c>
      <c r="BO2" s="984" t="s">
        <v>6452</v>
      </c>
      <c r="BP2" s="984" t="s">
        <v>6453</v>
      </c>
      <c r="BQ2" s="984" t="s">
        <v>6454</v>
      </c>
      <c r="BR2" s="984" t="s">
        <v>6455</v>
      </c>
      <c r="BS2" s="984" t="s">
        <v>6456</v>
      </c>
      <c r="BT2" s="985" t="s">
        <v>6457</v>
      </c>
      <c r="BU2" s="985" t="s">
        <v>6458</v>
      </c>
      <c r="BV2" s="985" t="s">
        <v>6459</v>
      </c>
      <c r="BW2" s="985" t="s">
        <v>6460</v>
      </c>
      <c r="BX2" s="985" t="s">
        <v>6461</v>
      </c>
      <c r="BY2" s="985" t="s">
        <v>6462</v>
      </c>
      <c r="BZ2" s="985" t="s">
        <v>6463</v>
      </c>
      <c r="CA2" s="985" t="s">
        <v>6464</v>
      </c>
      <c r="CB2" s="985" t="s">
        <v>6465</v>
      </c>
      <c r="CC2" s="986" t="s">
        <v>6393</v>
      </c>
      <c r="CD2" s="986" t="s">
        <v>6396</v>
      </c>
      <c r="CE2" s="986" t="s">
        <v>6400</v>
      </c>
      <c r="CF2" s="986" t="s">
        <v>6402</v>
      </c>
      <c r="CG2" s="986" t="s">
        <v>6403</v>
      </c>
      <c r="CH2" s="986" t="s">
        <v>6406</v>
      </c>
      <c r="CI2" s="986" t="s">
        <v>6466</v>
      </c>
      <c r="CJ2" s="986" t="s">
        <v>6467</v>
      </c>
      <c r="CK2" s="987" t="s">
        <v>6468</v>
      </c>
      <c r="CL2" s="987" t="s">
        <v>6469</v>
      </c>
      <c r="CM2" s="987" t="s">
        <v>6470</v>
      </c>
      <c r="CN2" s="988" t="s">
        <v>6471</v>
      </c>
      <c r="CO2" s="988" t="s">
        <v>6472</v>
      </c>
      <c r="CP2" s="988" t="s">
        <v>6473</v>
      </c>
      <c r="CQ2" s="988" t="s">
        <v>6474</v>
      </c>
      <c r="CR2" s="989" t="s">
        <v>6475</v>
      </c>
    </row>
    <row r="3">
      <c r="A3" s="990" t="s">
        <v>977</v>
      </c>
      <c r="B3" s="991" t="s">
        <v>6476</v>
      </c>
      <c r="C3" s="992" t="s">
        <v>616</v>
      </c>
      <c r="D3" s="993" t="s">
        <v>616</v>
      </c>
      <c r="E3" s="994" t="s">
        <v>325</v>
      </c>
      <c r="F3" s="995" t="s">
        <v>2884</v>
      </c>
      <c r="G3" s="991" t="s">
        <v>4169</v>
      </c>
      <c r="H3" s="996" t="s">
        <v>6477</v>
      </c>
      <c r="I3" s="997" t="s">
        <v>6478</v>
      </c>
      <c r="J3" s="175"/>
      <c r="K3" s="89" t="s">
        <v>6479</v>
      </c>
      <c r="L3" s="175"/>
      <c r="M3" s="626" t="s">
        <v>6480</v>
      </c>
      <c r="N3" s="175"/>
      <c r="O3" s="625" t="s">
        <v>6481</v>
      </c>
      <c r="P3" s="618" t="s">
        <v>6482</v>
      </c>
      <c r="Q3" s="175"/>
      <c r="R3" s="625" t="s">
        <v>6483</v>
      </c>
      <c r="S3" s="175"/>
      <c r="T3" s="89" t="s">
        <v>6484</v>
      </c>
      <c r="U3" s="623" t="s">
        <v>5567</v>
      </c>
      <c r="V3" s="626" t="s">
        <v>3936</v>
      </c>
      <c r="W3" s="625" t="s">
        <v>6485</v>
      </c>
      <c r="X3" s="625" t="s">
        <v>113</v>
      </c>
      <c r="Y3" s="625" t="s">
        <v>2226</v>
      </c>
      <c r="Z3" s="626" t="s">
        <v>4315</v>
      </c>
      <c r="AA3" s="998" t="s">
        <v>6486</v>
      </c>
      <c r="AB3" s="623" t="s">
        <v>3154</v>
      </c>
      <c r="AC3" s="625" t="s">
        <v>5140</v>
      </c>
      <c r="AD3" s="623" t="s">
        <v>926</v>
      </c>
      <c r="AE3" s="175"/>
      <c r="AF3" s="618" t="s">
        <v>6487</v>
      </c>
      <c r="AG3" s="618" t="s">
        <v>570</v>
      </c>
      <c r="AH3" s="175"/>
      <c r="AI3" s="623" t="s">
        <v>6488</v>
      </c>
      <c r="AJ3" s="175"/>
      <c r="AK3" s="623" t="s">
        <v>6489</v>
      </c>
      <c r="AL3" s="89" t="s">
        <v>6490</v>
      </c>
      <c r="AM3" s="89" t="s">
        <v>6491</v>
      </c>
      <c r="AN3" s="618" t="s">
        <v>6492</v>
      </c>
      <c r="AO3" s="175"/>
      <c r="AP3" s="89" t="s">
        <v>6493</v>
      </c>
      <c r="AQ3" s="175"/>
      <c r="AR3" s="623" t="s">
        <v>6494</v>
      </c>
      <c r="AS3" s="623" t="s">
        <v>6495</v>
      </c>
      <c r="AT3" s="175"/>
      <c r="AU3" s="89" t="s">
        <v>6496</v>
      </c>
      <c r="AV3" s="175"/>
      <c r="AW3" s="175"/>
      <c r="AX3" s="623" t="s">
        <v>6497</v>
      </c>
      <c r="AY3" s="626" t="s">
        <v>4245</v>
      </c>
      <c r="AZ3" s="623" t="s">
        <v>6498</v>
      </c>
      <c r="BA3" s="625" t="s">
        <v>6499</v>
      </c>
      <c r="BB3" s="626" t="s">
        <v>6500</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5751</v>
      </c>
      <c r="B4" s="991" t="s">
        <v>5005</v>
      </c>
      <c r="C4" s="992" t="s">
        <v>522</v>
      </c>
      <c r="D4" s="993" t="s">
        <v>979</v>
      </c>
      <c r="E4" s="994" t="s">
        <v>839</v>
      </c>
      <c r="F4" s="995" t="s">
        <v>325</v>
      </c>
      <c r="G4" s="991" t="s">
        <v>4445</v>
      </c>
      <c r="H4" s="89" t="s">
        <v>6501</v>
      </c>
      <c r="I4" s="89" t="s">
        <v>5806</v>
      </c>
      <c r="J4" s="89"/>
      <c r="K4" s="618" t="s">
        <v>6502</v>
      </c>
      <c r="L4" s="626" t="s">
        <v>6503</v>
      </c>
      <c r="M4" s="89"/>
      <c r="N4" s="89"/>
      <c r="O4" s="623" t="s">
        <v>6504</v>
      </c>
      <c r="P4" s="89" t="s">
        <v>6505</v>
      </c>
      <c r="Q4" s="89" t="s">
        <v>6506</v>
      </c>
      <c r="R4" s="626" t="s">
        <v>6507</v>
      </c>
      <c r="S4" s="89"/>
      <c r="T4" s="618" t="s">
        <v>6508</v>
      </c>
      <c r="U4" s="626" t="s">
        <v>6509</v>
      </c>
      <c r="V4" s="89"/>
      <c r="W4" s="89" t="s">
        <v>1353</v>
      </c>
      <c r="X4" s="89"/>
      <c r="Y4" s="89" t="s">
        <v>6510</v>
      </c>
      <c r="Z4" s="618" t="s">
        <v>4957</v>
      </c>
      <c r="AA4" s="947"/>
      <c r="AB4" s="89" t="s">
        <v>6511</v>
      </c>
      <c r="AC4" s="92"/>
      <c r="AD4" s="89" t="s">
        <v>6512</v>
      </c>
      <c r="AE4" s="89"/>
      <c r="AF4" s="89" t="s">
        <v>6513</v>
      </c>
      <c r="AG4" s="89" t="s">
        <v>1309</v>
      </c>
      <c r="AH4" s="92"/>
      <c r="AI4" s="89"/>
      <c r="AJ4" s="89"/>
      <c r="AK4" s="89" t="s">
        <v>6514</v>
      </c>
      <c r="AL4" s="92"/>
      <c r="AM4" s="92"/>
      <c r="AN4" s="89" t="s">
        <v>6515</v>
      </c>
      <c r="AO4" s="626" t="s">
        <v>6516</v>
      </c>
      <c r="AP4" s="89" t="s">
        <v>6517</v>
      </c>
      <c r="AQ4" s="89"/>
      <c r="AR4" s="89" t="s">
        <v>6518</v>
      </c>
      <c r="AS4" s="625" t="s">
        <v>6519</v>
      </c>
      <c r="AT4" s="89"/>
      <c r="AU4" s="622" t="s">
        <v>6520</v>
      </c>
      <c r="AV4" s="95"/>
      <c r="AW4" s="95" t="s">
        <v>6521</v>
      </c>
      <c r="AX4" s="89" t="s">
        <v>2813</v>
      </c>
      <c r="AY4" s="89"/>
      <c r="AZ4" s="89" t="s">
        <v>6500</v>
      </c>
      <c r="BA4" s="626"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00" t="s">
        <v>6529</v>
      </c>
      <c r="B5" s="991" t="s">
        <v>6530</v>
      </c>
      <c r="C5" s="992" t="s">
        <v>326</v>
      </c>
      <c r="D5" s="993" t="s">
        <v>705</v>
      </c>
      <c r="E5" s="994" t="s">
        <v>784</v>
      </c>
      <c r="F5" s="995" t="s">
        <v>1847</v>
      </c>
      <c r="G5" s="991" t="s">
        <v>3723</v>
      </c>
      <c r="H5" s="618" t="s">
        <v>6531</v>
      </c>
      <c r="I5" s="625" t="s">
        <v>6532</v>
      </c>
      <c r="J5" s="89"/>
      <c r="K5" s="623" t="s">
        <v>6533</v>
      </c>
      <c r="L5" s="625" t="s">
        <v>6534</v>
      </c>
      <c r="M5" s="92"/>
      <c r="N5" s="92"/>
      <c r="O5" s="625" t="s">
        <v>6535</v>
      </c>
      <c r="P5" s="92"/>
      <c r="Q5" s="89" t="s">
        <v>6536</v>
      </c>
      <c r="R5" s="618" t="s">
        <v>6537</v>
      </c>
      <c r="S5" s="92"/>
      <c r="T5" s="623" t="s">
        <v>6538</v>
      </c>
      <c r="U5" s="618" t="s">
        <v>452</v>
      </c>
      <c r="V5" s="89" t="s">
        <v>6539</v>
      </c>
      <c r="W5" s="92"/>
      <c r="X5" s="626" t="s">
        <v>6540</v>
      </c>
      <c r="Y5" s="626" t="s">
        <v>1843</v>
      </c>
      <c r="Z5" s="92"/>
      <c r="AA5" s="92"/>
      <c r="AB5" s="92"/>
      <c r="AC5" s="89" t="s">
        <v>6541</v>
      </c>
      <c r="AD5" s="625" t="s">
        <v>352</v>
      </c>
      <c r="AE5" s="947"/>
      <c r="AF5" s="92"/>
      <c r="AG5" s="92"/>
      <c r="AH5" s="626" t="s">
        <v>2042</v>
      </c>
      <c r="AI5" s="626" t="s">
        <v>5003</v>
      </c>
      <c r="AJ5" s="843" t="s">
        <v>6542</v>
      </c>
      <c r="AK5" s="618" t="s">
        <v>6543</v>
      </c>
      <c r="AL5" s="92"/>
      <c r="AM5" s="92"/>
      <c r="AN5" s="89" t="s">
        <v>6492</v>
      </c>
      <c r="AO5" s="89"/>
      <c r="AP5" s="626" t="s">
        <v>6544</v>
      </c>
      <c r="AQ5" s="947"/>
      <c r="AR5" s="626" t="s">
        <v>6545</v>
      </c>
      <c r="AS5" s="625" t="s">
        <v>6546</v>
      </c>
      <c r="AT5" s="626" t="s">
        <v>6547</v>
      </c>
      <c r="AU5" s="618" t="s">
        <v>6548</v>
      </c>
      <c r="AV5" s="92"/>
      <c r="AW5" s="92"/>
      <c r="AX5" s="626" t="s">
        <v>3501</v>
      </c>
      <c r="AY5" s="947"/>
      <c r="AZ5" s="618" t="s">
        <v>6549</v>
      </c>
      <c r="BA5" s="618" t="s">
        <v>6550</v>
      </c>
      <c r="BB5" s="92"/>
      <c r="BC5" s="92"/>
      <c r="BD5" s="92"/>
      <c r="BE5" s="1001" t="s">
        <v>6551</v>
      </c>
      <c r="BF5" s="685"/>
      <c r="BG5" s="685"/>
      <c r="BH5" s="685"/>
      <c r="BI5" s="1001" t="s">
        <v>6552</v>
      </c>
      <c r="BJ5" s="685"/>
      <c r="BK5" s="734" t="s">
        <v>6553</v>
      </c>
      <c r="BL5" s="683" t="s">
        <v>6554</v>
      </c>
      <c r="BM5" s="685"/>
      <c r="BN5" s="685"/>
      <c r="BO5" s="1002"/>
      <c r="BP5" s="92"/>
      <c r="BQ5" s="626" t="s">
        <v>6555</v>
      </c>
      <c r="BR5" s="92"/>
      <c r="BS5" s="92"/>
      <c r="BT5" s="92"/>
      <c r="BU5" s="92"/>
      <c r="BV5" s="92"/>
      <c r="BW5" s="92"/>
      <c r="BX5" s="92"/>
      <c r="BY5" s="92"/>
      <c r="BZ5" s="92"/>
      <c r="CA5" s="618" t="s">
        <v>339</v>
      </c>
      <c r="CB5" s="947"/>
      <c r="CC5" s="1003"/>
      <c r="CD5" s="1003"/>
      <c r="CE5" s="1004"/>
      <c r="CF5" s="1004"/>
      <c r="CG5" s="1003" t="s">
        <v>6556</v>
      </c>
      <c r="CH5" s="1004"/>
      <c r="CI5" s="1004"/>
      <c r="CJ5" s="1003" t="s">
        <v>4445</v>
      </c>
      <c r="CK5" s="1005" t="s">
        <v>6557</v>
      </c>
      <c r="CL5" s="1005" t="s">
        <v>3870</v>
      </c>
      <c r="CM5" s="1003"/>
      <c r="CN5" s="1003"/>
      <c r="CO5" s="1003"/>
      <c r="CP5" s="1003"/>
      <c r="CQ5" s="1005" t="s">
        <v>6558</v>
      </c>
      <c r="CR5" s="94"/>
    </row>
    <row r="6" ht="15.75" customHeight="1">
      <c r="A6" s="1006" t="s">
        <v>6559</v>
      </c>
      <c r="B6" s="991" t="s">
        <v>6560</v>
      </c>
      <c r="C6" s="992" t="s">
        <v>839</v>
      </c>
      <c r="D6" s="993" t="s">
        <v>979</v>
      </c>
      <c r="E6" s="994" t="s">
        <v>979</v>
      </c>
      <c r="F6" s="995" t="s">
        <v>521</v>
      </c>
      <c r="G6" s="991" t="s">
        <v>1130</v>
      </c>
      <c r="H6" s="89" t="s">
        <v>6561</v>
      </c>
      <c r="I6" s="623" t="s">
        <v>6562</v>
      </c>
      <c r="J6" s="255"/>
      <c r="K6" s="625" t="s">
        <v>6563</v>
      </c>
      <c r="L6" s="623" t="s">
        <v>6564</v>
      </c>
      <c r="M6" s="1007" t="s">
        <v>6565</v>
      </c>
      <c r="N6" s="255" t="s">
        <v>6566</v>
      </c>
      <c r="O6" s="618" t="s">
        <v>6567</v>
      </c>
      <c r="P6" s="626" t="s">
        <v>6568</v>
      </c>
      <c r="Q6" s="618" t="s">
        <v>6569</v>
      </c>
      <c r="R6" s="89" t="s">
        <v>6570</v>
      </c>
      <c r="S6" s="255" t="s">
        <v>6571</v>
      </c>
      <c r="T6" s="1008" t="s">
        <v>6572</v>
      </c>
      <c r="U6" s="89" t="s">
        <v>6573</v>
      </c>
      <c r="V6" s="89" t="s">
        <v>6574</v>
      </c>
      <c r="W6" s="255" t="s">
        <v>483</v>
      </c>
      <c r="X6" s="255" t="s">
        <v>1976</v>
      </c>
      <c r="Y6" s="89" t="s">
        <v>6575</v>
      </c>
      <c r="Z6" s="255" t="s">
        <v>6576</v>
      </c>
      <c r="AA6" s="255"/>
      <c r="AB6" s="255" t="s">
        <v>6577</v>
      </c>
      <c r="AC6" s="89" t="s">
        <v>880</v>
      </c>
      <c r="AD6" s="255" t="s">
        <v>6578</v>
      </c>
      <c r="AE6" s="255"/>
      <c r="AF6" s="255" t="s">
        <v>6579</v>
      </c>
      <c r="AG6" s="255" t="s">
        <v>6580</v>
      </c>
      <c r="AH6" s="175"/>
      <c r="AI6" s="255"/>
      <c r="AJ6" s="255"/>
      <c r="AK6" s="255" t="s">
        <v>6492</v>
      </c>
      <c r="AL6" s="255" t="s">
        <v>6581</v>
      </c>
      <c r="AM6" s="255" t="s">
        <v>6582</v>
      </c>
      <c r="AN6" s="89" t="s">
        <v>6583</v>
      </c>
      <c r="AO6" s="255"/>
      <c r="AP6" s="1009" t="s">
        <v>6584</v>
      </c>
      <c r="AQ6" s="1009"/>
      <c r="AR6" s="1007" t="s">
        <v>6494</v>
      </c>
      <c r="AS6" s="618" t="s">
        <v>6585</v>
      </c>
      <c r="AT6" s="89" t="s">
        <v>6586</v>
      </c>
      <c r="AU6" s="623" t="s">
        <v>6587</v>
      </c>
      <c r="AV6" s="89" t="s">
        <v>6588</v>
      </c>
      <c r="AW6" s="255" t="s">
        <v>6589</v>
      </c>
      <c r="AX6" s="255" t="s">
        <v>1069</v>
      </c>
      <c r="AY6" s="255"/>
      <c r="AZ6" s="255" t="s">
        <v>6590</v>
      </c>
      <c r="BA6" s="255" t="s">
        <v>6591</v>
      </c>
      <c r="BB6" s="255" t="s">
        <v>6544</v>
      </c>
      <c r="BC6" s="255"/>
      <c r="BD6" s="255"/>
      <c r="BE6" s="255"/>
      <c r="BF6" s="255"/>
      <c r="BG6" s="255" t="s">
        <v>6592</v>
      </c>
      <c r="BH6" s="255"/>
      <c r="BI6" s="255"/>
      <c r="BJ6" s="255"/>
      <c r="BK6" s="255" t="s">
        <v>6593</v>
      </c>
      <c r="BL6" s="255"/>
      <c r="BM6" s="255"/>
      <c r="BN6" s="255"/>
      <c r="BO6" s="89" t="s">
        <v>6594</v>
      </c>
      <c r="BP6" s="175"/>
      <c r="BQ6" s="89" t="s">
        <v>6595</v>
      </c>
      <c r="BR6" s="175"/>
      <c r="BS6" s="89" t="s">
        <v>6596</v>
      </c>
      <c r="BT6" s="175"/>
      <c r="BU6" s="175"/>
      <c r="BV6" s="255" t="s">
        <v>1625</v>
      </c>
      <c r="BW6" s="175"/>
      <c r="BX6" s="175"/>
      <c r="BY6" s="255" t="s">
        <v>2616</v>
      </c>
      <c r="BZ6" s="255" t="s">
        <v>254</v>
      </c>
      <c r="CA6" s="255" t="s">
        <v>4788</v>
      </c>
      <c r="CB6" s="255"/>
      <c r="CC6" s="89" t="s">
        <v>6597</v>
      </c>
      <c r="CD6" s="89" t="s">
        <v>6598</v>
      </c>
      <c r="CE6" s="255"/>
      <c r="CF6" s="255"/>
      <c r="CG6" s="255"/>
      <c r="CH6" s="255"/>
      <c r="CI6" s="255"/>
      <c r="CJ6" s="255"/>
      <c r="CK6" s="255"/>
      <c r="CL6" s="255"/>
      <c r="CM6" s="255"/>
      <c r="CN6" s="255"/>
      <c r="CO6" s="255"/>
      <c r="CP6" s="255"/>
      <c r="CQ6" s="255"/>
      <c r="CR6" s="255" t="s">
        <v>6599</v>
      </c>
    </row>
    <row r="7" ht="15.75" customHeight="1">
      <c r="A7" s="1010" t="s">
        <v>5461</v>
      </c>
      <c r="B7" s="991" t="s">
        <v>6600</v>
      </c>
      <c r="C7" s="992" t="s">
        <v>2621</v>
      </c>
      <c r="D7" s="993" t="s">
        <v>616</v>
      </c>
      <c r="E7" s="994" t="s">
        <v>617</v>
      </c>
      <c r="F7" s="995" t="s">
        <v>215</v>
      </c>
      <c r="G7" s="991" t="s">
        <v>2813</v>
      </c>
      <c r="H7" s="625" t="s">
        <v>6601</v>
      </c>
      <c r="I7" s="1011" t="s">
        <v>6602</v>
      </c>
      <c r="J7" s="1012"/>
      <c r="K7" s="625" t="s">
        <v>6603</v>
      </c>
      <c r="L7" s="1012"/>
      <c r="M7" s="623" t="s">
        <v>6604</v>
      </c>
      <c r="N7" s="175"/>
      <c r="O7" s="175"/>
      <c r="P7" s="255" t="s">
        <v>6605</v>
      </c>
      <c r="Q7" s="175"/>
      <c r="R7" s="89"/>
      <c r="S7" s="175"/>
      <c r="T7" s="175"/>
      <c r="U7" s="255" t="s">
        <v>6606</v>
      </c>
      <c r="V7" s="255"/>
      <c r="W7" s="623" t="s">
        <v>6607</v>
      </c>
      <c r="X7" s="623" t="s">
        <v>870</v>
      </c>
      <c r="Y7" s="625" t="s">
        <v>3309</v>
      </c>
      <c r="Z7" s="623" t="s">
        <v>6608</v>
      </c>
      <c r="AA7" s="947"/>
      <c r="AB7" s="255" t="s">
        <v>6609</v>
      </c>
      <c r="AC7" s="625" t="s">
        <v>3766</v>
      </c>
      <c r="AD7" s="625" t="s">
        <v>2347</v>
      </c>
      <c r="AE7" s="1012"/>
      <c r="AF7" s="255" t="s">
        <v>6610</v>
      </c>
      <c r="AG7" s="255" t="s">
        <v>4735</v>
      </c>
      <c r="AH7" s="255"/>
      <c r="AI7" s="89" t="s">
        <v>1009</v>
      </c>
      <c r="AJ7" s="255" t="s">
        <v>5095</v>
      </c>
      <c r="AK7" s="1009" t="s">
        <v>6611</v>
      </c>
      <c r="AL7" s="626" t="s">
        <v>6612</v>
      </c>
      <c r="AM7" s="626" t="s">
        <v>6613</v>
      </c>
      <c r="AN7" s="625" t="s">
        <v>6614</v>
      </c>
      <c r="AO7" s="1012"/>
      <c r="AP7" s="618" t="s">
        <v>6615</v>
      </c>
      <c r="AQ7" s="1012"/>
      <c r="AR7" s="618" t="s">
        <v>6525</v>
      </c>
      <c r="AS7" s="625" t="s">
        <v>6616</v>
      </c>
      <c r="AT7" s="1012"/>
      <c r="AU7" s="1008" t="s">
        <v>6617</v>
      </c>
      <c r="AV7" s="1012"/>
      <c r="AW7" s="626" t="s">
        <v>6618</v>
      </c>
      <c r="AX7" s="625" t="s">
        <v>4031</v>
      </c>
      <c r="AY7" s="947"/>
      <c r="AZ7" s="625" t="s">
        <v>6619</v>
      </c>
      <c r="BA7" s="1008" t="s">
        <v>6620</v>
      </c>
      <c r="BB7" s="618" t="s">
        <v>6621</v>
      </c>
      <c r="BC7" s="947"/>
      <c r="BD7" s="947"/>
      <c r="BE7" s="92"/>
      <c r="BF7" s="92"/>
      <c r="BG7" s="175"/>
      <c r="BH7" s="175"/>
      <c r="BI7" s="175"/>
      <c r="BJ7" s="175"/>
      <c r="BK7" s="175"/>
      <c r="BL7" s="175"/>
      <c r="BM7" s="175"/>
      <c r="BN7" s="175"/>
      <c r="BO7" s="175"/>
      <c r="BP7" s="175"/>
      <c r="BQ7" s="175"/>
      <c r="BR7" s="175"/>
      <c r="BS7" s="175"/>
      <c r="BT7" s="1013" t="s">
        <v>1770</v>
      </c>
      <c r="BU7" s="626" t="s">
        <v>1782</v>
      </c>
      <c r="BV7" s="618" t="s">
        <v>1791</v>
      </c>
      <c r="BW7" s="626" t="s">
        <v>6622</v>
      </c>
      <c r="BX7" s="626" t="s">
        <v>6623</v>
      </c>
      <c r="BY7" s="626" t="s">
        <v>6624</v>
      </c>
      <c r="BZ7" s="626" t="s">
        <v>6625</v>
      </c>
      <c r="CA7" s="626" t="s">
        <v>136</v>
      </c>
      <c r="CB7" s="1014" t="s">
        <v>123</v>
      </c>
      <c r="CC7" s="175"/>
      <c r="CD7" s="175"/>
      <c r="CE7" s="175"/>
      <c r="CF7" s="175"/>
      <c r="CG7" s="175"/>
      <c r="CH7" s="175"/>
      <c r="CI7" s="175"/>
      <c r="CJ7" s="175"/>
      <c r="CK7" s="175"/>
      <c r="CL7" s="175"/>
      <c r="CM7" s="175"/>
      <c r="CN7" s="175"/>
      <c r="CO7" s="175"/>
      <c r="CP7" s="175"/>
      <c r="CQ7" s="175"/>
      <c r="CR7" s="89" t="s">
        <v>6626</v>
      </c>
    </row>
    <row r="8" ht="15.75" customHeight="1">
      <c r="A8" s="1015" t="s">
        <v>6627</v>
      </c>
      <c r="B8" s="991" t="s">
        <v>6628</v>
      </c>
      <c r="C8" s="992" t="s">
        <v>979</v>
      </c>
      <c r="D8" s="993" t="s">
        <v>616</v>
      </c>
      <c r="E8" s="994" t="s">
        <v>979</v>
      </c>
      <c r="F8" s="995" t="s">
        <v>1573</v>
      </c>
      <c r="G8" s="991" t="s">
        <v>215</v>
      </c>
      <c r="H8" s="625" t="s">
        <v>6629</v>
      </c>
      <c r="I8" s="625" t="s">
        <v>6630</v>
      </c>
      <c r="J8" s="1012"/>
      <c r="K8" s="175"/>
      <c r="L8" s="175"/>
      <c r="M8" s="175"/>
      <c r="N8" s="175"/>
      <c r="O8" s="175"/>
      <c r="P8" s="89" t="s">
        <v>6631</v>
      </c>
      <c r="Q8" s="175"/>
      <c r="R8" s="623" t="s">
        <v>6632</v>
      </c>
      <c r="S8" s="175"/>
      <c r="T8" s="175"/>
      <c r="U8" s="1009" t="s">
        <v>6633</v>
      </c>
      <c r="V8" s="1012"/>
      <c r="W8" s="1007" t="s">
        <v>662</v>
      </c>
      <c r="X8" s="1012"/>
      <c r="Y8" s="625" t="s">
        <v>6634</v>
      </c>
      <c r="Z8" s="1012"/>
      <c r="AA8" s="1012"/>
      <c r="AB8" s="618" t="s">
        <v>6635</v>
      </c>
      <c r="AC8" s="625" t="s">
        <v>697</v>
      </c>
      <c r="AD8" s="1012"/>
      <c r="AE8" s="1012"/>
      <c r="AF8" s="175"/>
      <c r="AG8" s="175"/>
      <c r="AH8" s="175"/>
      <c r="AI8" s="255" t="s">
        <v>6636</v>
      </c>
      <c r="AJ8" s="255"/>
      <c r="AK8" s="626" t="s">
        <v>6637</v>
      </c>
      <c r="AL8" s="255" t="s">
        <v>6638</v>
      </c>
      <c r="AM8" s="175"/>
      <c r="AN8" s="623" t="s">
        <v>6612</v>
      </c>
      <c r="AO8" s="1012"/>
      <c r="AP8" s="175"/>
      <c r="AQ8" s="175"/>
      <c r="AR8" s="625" t="s">
        <v>6639</v>
      </c>
      <c r="AS8" s="255"/>
      <c r="AT8" s="255"/>
      <c r="AU8" s="625" t="s">
        <v>6640</v>
      </c>
      <c r="AV8" s="175"/>
      <c r="AW8" s="175"/>
      <c r="AX8" s="175"/>
      <c r="AY8" s="175"/>
      <c r="AZ8" s="625" t="s">
        <v>6641</v>
      </c>
      <c r="BA8" s="255" t="s">
        <v>6642</v>
      </c>
      <c r="BB8" s="175"/>
      <c r="BC8" s="175"/>
      <c r="BD8" s="175"/>
      <c r="BE8" s="716"/>
      <c r="BF8" s="715" t="s">
        <v>6643</v>
      </c>
      <c r="BG8" s="716"/>
      <c r="BH8" s="716"/>
      <c r="BI8" s="716"/>
      <c r="BJ8" s="716"/>
      <c r="BK8" s="716"/>
      <c r="BL8" s="716"/>
      <c r="BM8" s="716"/>
      <c r="BN8" s="716"/>
      <c r="BO8" s="175"/>
      <c r="BP8" s="175"/>
      <c r="BQ8" s="618" t="s">
        <v>6644</v>
      </c>
      <c r="BR8" s="175"/>
      <c r="BS8" s="175"/>
      <c r="BT8" s="1016" t="s">
        <v>925</v>
      </c>
      <c r="BU8" s="618" t="s">
        <v>1439</v>
      </c>
      <c r="BV8" s="626" t="s">
        <v>6645</v>
      </c>
      <c r="BW8" s="1009" t="s">
        <v>3829</v>
      </c>
      <c r="BX8" s="1012"/>
      <c r="BY8" s="618" t="s">
        <v>118</v>
      </c>
      <c r="BZ8" s="1009" t="s">
        <v>3335</v>
      </c>
      <c r="CA8" s="1017" t="s">
        <v>2248</v>
      </c>
      <c r="CB8" s="1018"/>
      <c r="CC8" s="1019"/>
      <c r="CD8" s="1019"/>
      <c r="CE8" s="1019"/>
      <c r="CF8" s="1019"/>
      <c r="CG8" s="1019"/>
      <c r="CH8" s="1019"/>
      <c r="CI8" s="1019"/>
      <c r="CJ8" s="1019"/>
      <c r="CK8" s="1020" t="s">
        <v>2584</v>
      </c>
      <c r="CL8" s="1019"/>
      <c r="CM8" s="1019"/>
      <c r="CN8" s="1019"/>
      <c r="CO8" s="1021" t="s">
        <v>6617</v>
      </c>
      <c r="CP8" s="1019"/>
      <c r="CQ8" s="1019"/>
      <c r="CR8" s="1022"/>
    </row>
    <row r="9" ht="15.75" customHeight="1">
      <c r="A9" s="1023" t="s">
        <v>1960</v>
      </c>
      <c r="B9" s="991" t="s">
        <v>5052</v>
      </c>
      <c r="C9" s="992" t="s">
        <v>1213</v>
      </c>
      <c r="D9" s="993" t="s">
        <v>784</v>
      </c>
      <c r="E9" s="994" t="s">
        <v>839</v>
      </c>
      <c r="F9" s="995" t="s">
        <v>979</v>
      </c>
      <c r="G9" s="991" t="s">
        <v>3984</v>
      </c>
      <c r="H9" s="1024" t="s">
        <v>6646</v>
      </c>
      <c r="I9" s="1025" t="s">
        <v>1975</v>
      </c>
      <c r="J9" s="89" t="s">
        <v>6647</v>
      </c>
      <c r="K9" s="89" t="s">
        <v>6648</v>
      </c>
      <c r="L9" s="89" t="s">
        <v>6649</v>
      </c>
      <c r="M9" s="89" t="s">
        <v>6650</v>
      </c>
      <c r="N9" s="89" t="s">
        <v>6651</v>
      </c>
      <c r="O9" s="89" t="s">
        <v>6652</v>
      </c>
      <c r="P9" s="89" t="s">
        <v>6653</v>
      </c>
      <c r="Q9" s="89" t="s">
        <v>6654</v>
      </c>
      <c r="R9" s="89" t="s">
        <v>6655</v>
      </c>
      <c r="S9" s="618" t="s">
        <v>6656</v>
      </c>
      <c r="T9" s="89" t="s">
        <v>6657</v>
      </c>
      <c r="U9" s="89" t="s">
        <v>6658</v>
      </c>
      <c r="V9" s="623" t="s">
        <v>6659</v>
      </c>
      <c r="W9" s="89" t="s">
        <v>1623</v>
      </c>
      <c r="X9" s="89" t="s">
        <v>3532</v>
      </c>
      <c r="Y9" s="255" t="s">
        <v>6660</v>
      </c>
      <c r="Z9" s="175"/>
      <c r="AA9" s="175"/>
      <c r="AB9" s="255" t="s">
        <v>6661</v>
      </c>
      <c r="AC9" s="255" t="s">
        <v>6662</v>
      </c>
      <c r="AD9" s="255" t="s">
        <v>6663</v>
      </c>
      <c r="AE9" s="89" t="s">
        <v>6664</v>
      </c>
      <c r="AF9" s="175"/>
      <c r="AG9" s="175"/>
      <c r="AH9" s="175"/>
      <c r="AI9" s="89" t="s">
        <v>6665</v>
      </c>
      <c r="AJ9" s="89" t="s">
        <v>1949</v>
      </c>
      <c r="AK9" s="175"/>
      <c r="AL9" s="175"/>
      <c r="AM9" s="175"/>
      <c r="AN9" s="175"/>
      <c r="AO9" s="175"/>
      <c r="AP9" s="175"/>
      <c r="AQ9" s="175"/>
      <c r="AR9" s="89" t="s">
        <v>6666</v>
      </c>
      <c r="AS9" s="175"/>
      <c r="AT9" s="175"/>
      <c r="AU9" s="89" t="s">
        <v>6619</v>
      </c>
      <c r="AV9" s="89" t="s">
        <v>6667</v>
      </c>
      <c r="AW9" s="175"/>
      <c r="AX9" s="89"/>
      <c r="AY9" s="89"/>
      <c r="AZ9" s="1012"/>
      <c r="BA9" s="89" t="s">
        <v>6668</v>
      </c>
      <c r="BB9" s="89" t="s">
        <v>6669</v>
      </c>
      <c r="BC9" s="89"/>
      <c r="BD9" s="89" t="s">
        <v>6670</v>
      </c>
      <c r="BE9" s="175"/>
      <c r="BF9" s="175"/>
      <c r="BG9" s="175"/>
      <c r="BH9" s="175"/>
      <c r="BI9" s="175"/>
      <c r="BJ9" s="175"/>
      <c r="BK9" s="175"/>
      <c r="BL9" s="175"/>
      <c r="BM9" s="175"/>
      <c r="BN9" s="175"/>
      <c r="BO9" s="175"/>
      <c r="BP9" s="175"/>
      <c r="BQ9" s="175"/>
      <c r="BR9" s="175"/>
      <c r="BS9" s="175"/>
      <c r="BT9" s="255"/>
      <c r="BU9" s="255" t="s">
        <v>747</v>
      </c>
      <c r="BV9" s="255" t="s">
        <v>1996</v>
      </c>
      <c r="BW9" s="255" t="s">
        <v>6671</v>
      </c>
      <c r="BX9" s="255"/>
      <c r="BY9" s="255" t="s">
        <v>2616</v>
      </c>
      <c r="BZ9" s="255" t="s">
        <v>672</v>
      </c>
      <c r="CA9" s="255" t="s">
        <v>496</v>
      </c>
      <c r="CB9" s="255"/>
      <c r="CC9" s="1019"/>
      <c r="CD9" s="1019"/>
      <c r="CE9" s="1019"/>
      <c r="CF9" s="1019"/>
      <c r="CG9" s="1019"/>
      <c r="CH9" s="1019"/>
      <c r="CI9" s="1019"/>
      <c r="CJ9" s="1019"/>
      <c r="CK9" s="1019"/>
      <c r="CL9" s="1019"/>
      <c r="CM9" s="1019"/>
      <c r="CN9" s="1019"/>
      <c r="CO9" s="1019"/>
      <c r="CP9" s="1019"/>
      <c r="CQ9" s="1019"/>
      <c r="CR9" s="239" t="s">
        <v>6672</v>
      </c>
    </row>
    <row r="10" ht="15.75" customHeight="1">
      <c r="A10" s="1026" t="s">
        <v>2212</v>
      </c>
      <c r="B10" s="991" t="s">
        <v>6673</v>
      </c>
      <c r="C10" s="992" t="s">
        <v>839</v>
      </c>
      <c r="D10" s="993" t="s">
        <v>1213</v>
      </c>
      <c r="E10" s="994" t="s">
        <v>1213</v>
      </c>
      <c r="F10" s="995" t="s">
        <v>617</v>
      </c>
      <c r="G10" s="991" t="s">
        <v>1847</v>
      </c>
      <c r="H10" s="1024"/>
      <c r="I10" s="1024" t="s">
        <v>6674</v>
      </c>
      <c r="J10" s="175"/>
      <c r="K10" s="89" t="s">
        <v>6675</v>
      </c>
      <c r="L10" s="625" t="s">
        <v>6676</v>
      </c>
      <c r="M10" s="89" t="s">
        <v>6677</v>
      </c>
      <c r="N10" s="175"/>
      <c r="O10" s="89" t="s">
        <v>6678</v>
      </c>
      <c r="P10" s="89" t="s">
        <v>6679</v>
      </c>
      <c r="Q10" s="89" t="s">
        <v>6680</v>
      </c>
      <c r="R10" s="89" t="s">
        <v>6681</v>
      </c>
      <c r="S10" s="1011" t="s">
        <v>2260</v>
      </c>
      <c r="T10" s="175"/>
      <c r="U10" s="89" t="s">
        <v>3048</v>
      </c>
      <c r="V10" s="175"/>
      <c r="W10" s="89" t="s">
        <v>3244</v>
      </c>
      <c r="X10" s="625" t="s">
        <v>142</v>
      </c>
      <c r="Y10" s="625" t="s">
        <v>6682</v>
      </c>
      <c r="Z10" s="175"/>
      <c r="AA10" s="175"/>
      <c r="AB10" s="89" t="s">
        <v>6683</v>
      </c>
      <c r="AC10" s="89" t="s">
        <v>6660</v>
      </c>
      <c r="AD10" s="89" t="s">
        <v>863</v>
      </c>
      <c r="AE10" s="175"/>
      <c r="AF10" s="175"/>
      <c r="AG10" s="175"/>
      <c r="AH10" s="175"/>
      <c r="AI10" s="92"/>
      <c r="AJ10" s="175"/>
      <c r="AK10" s="255" t="s">
        <v>6617</v>
      </c>
      <c r="AL10" s="175"/>
      <c r="AM10" s="175"/>
      <c r="AN10" s="89" t="s">
        <v>6583</v>
      </c>
      <c r="AO10" s="255"/>
      <c r="AP10" s="89" t="s">
        <v>6684</v>
      </c>
      <c r="AQ10" s="255"/>
      <c r="AR10" s="89" t="s">
        <v>6685</v>
      </c>
      <c r="AS10" s="626" t="s">
        <v>6686</v>
      </c>
      <c r="AT10" s="89" t="s">
        <v>6639</v>
      </c>
      <c r="AU10" s="89" t="s">
        <v>6611</v>
      </c>
      <c r="AV10" s="175"/>
      <c r="AW10" s="175"/>
      <c r="AX10" s="89" t="s">
        <v>1069</v>
      </c>
      <c r="AY10" s="89"/>
      <c r="AZ10" s="89" t="s">
        <v>6621</v>
      </c>
      <c r="BA10" s="255" t="s">
        <v>6668</v>
      </c>
      <c r="BB10" s="255" t="s">
        <v>6687</v>
      </c>
      <c r="BC10" s="255"/>
      <c r="BD10" s="255"/>
      <c r="BE10" s="685"/>
      <c r="BF10" s="685"/>
      <c r="BG10" s="716"/>
      <c r="BH10" s="716"/>
      <c r="BI10" s="716"/>
      <c r="BJ10" s="716"/>
      <c r="BK10" s="685"/>
      <c r="BL10" s="716"/>
      <c r="BM10" s="716"/>
      <c r="BN10" s="716"/>
      <c r="BO10" s="175"/>
      <c r="BP10" s="175"/>
      <c r="BQ10" s="175"/>
      <c r="BR10" s="175"/>
      <c r="BS10" s="175"/>
      <c r="BT10" s="1027" t="s">
        <v>1680</v>
      </c>
      <c r="BU10" s="175"/>
      <c r="BV10" s="89" t="s">
        <v>1096</v>
      </c>
      <c r="BW10" s="89" t="s">
        <v>2006</v>
      </c>
      <c r="BX10" s="175"/>
      <c r="BY10" s="175"/>
      <c r="BZ10" s="89" t="s">
        <v>3627</v>
      </c>
      <c r="CA10" s="175"/>
      <c r="CB10" s="175"/>
      <c r="CC10" s="1019"/>
      <c r="CD10" s="1019"/>
      <c r="CE10" s="1019"/>
      <c r="CF10" s="1019"/>
      <c r="CG10" s="1019"/>
      <c r="CH10" s="1019"/>
      <c r="CI10" s="1019"/>
      <c r="CJ10" s="1019"/>
      <c r="CK10" s="1019"/>
      <c r="CL10" s="1019"/>
      <c r="CM10" s="1019"/>
      <c r="CN10" s="1019"/>
      <c r="CO10" s="1019"/>
      <c r="CP10" s="1019"/>
      <c r="CQ10" s="1019"/>
      <c r="CR10" s="92"/>
    </row>
    <row r="11" ht="15.75" customHeight="1">
      <c r="A11" s="1028" t="s">
        <v>3349</v>
      </c>
      <c r="B11" s="991" t="s">
        <v>6688</v>
      </c>
      <c r="C11" s="992" t="s">
        <v>522</v>
      </c>
      <c r="D11" s="993" t="s">
        <v>522</v>
      </c>
      <c r="E11" s="994" t="s">
        <v>784</v>
      </c>
      <c r="F11" s="995" t="s">
        <v>1709</v>
      </c>
      <c r="G11" s="991" t="s">
        <v>215</v>
      </c>
      <c r="H11" s="1029" t="str">
        <f>HYPERLINK("https://www.twitch.tv/videos/990301696","3:46.19")</f>
        <v>3:46.19</v>
      </c>
      <c r="I11" s="1024" t="s">
        <v>6689</v>
      </c>
      <c r="J11" s="89"/>
      <c r="K11" s="89" t="s">
        <v>6690</v>
      </c>
      <c r="L11" s="175"/>
      <c r="M11" s="1030" t="str">
        <f>HYPERLINK("https://youtu.be/muKa7MrNAp8","2:59.41")</f>
        <v>2:59.41</v>
      </c>
      <c r="N11" s="1007"/>
      <c r="O11" s="95" t="s">
        <v>6691</v>
      </c>
      <c r="P11" s="1031" t="str">
        <f>HYPERLINK("https://www.twitch.tv/videos/979252942","3:20.49")</f>
        <v>3:20.49</v>
      </c>
      <c r="Q11" s="175"/>
      <c r="R11" s="1032" t="str">
        <f>HYPERLINK("https://www.twitch.tv/videos/871584642","2:58.46")</f>
        <v>2:58.46</v>
      </c>
      <c r="S11" s="1031" t="str">
        <f>HYPERLINK("https://youtu.be/CJTaXhFHcQg","2:38.94")</f>
        <v>2:38.94</v>
      </c>
      <c r="T11" s="175"/>
      <c r="U11" s="1033" t="str">
        <f>HYPERLINK("https://www.twitch.tv/videos/1004615722","1:57.68")</f>
        <v>1:57.68</v>
      </c>
      <c r="V11" s="1034" t="str">
        <f>HYPERLINK("https://www.twitch.tv/videos/1004263632","2:18.81")</f>
        <v>2:18.81</v>
      </c>
      <c r="W11" s="89" t="s">
        <v>6692</v>
      </c>
      <c r="X11" s="255"/>
      <c r="Y11" s="89" t="s">
        <v>6693</v>
      </c>
      <c r="Z11" s="175"/>
      <c r="AA11" s="175"/>
      <c r="AB11" s="175"/>
      <c r="AC11" s="89" t="s">
        <v>6694</v>
      </c>
      <c r="AD11" s="175"/>
      <c r="AE11" s="175"/>
      <c r="AF11" s="89" t="s">
        <v>4969</v>
      </c>
      <c r="AG11" s="255"/>
      <c r="AH11" s="255"/>
      <c r="AI11" s="618" t="s">
        <v>6695</v>
      </c>
      <c r="AJ11" s="1012"/>
      <c r="AK11" s="255" t="s">
        <v>6583</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35" t="str">
        <f>HYPERLINK("https://youtu.be/bkbjkIxiol8","3:06")</f>
        <v>3:06</v>
      </c>
      <c r="BF11" s="1036" t="str">
        <f>HYPERLINK("https://youtu.be/EiQPLe-OzQM","4:27")</f>
        <v>4:27</v>
      </c>
      <c r="BG11" s="1019"/>
      <c r="BH11" s="1019"/>
      <c r="BI11" s="1019"/>
      <c r="BJ11" s="1019"/>
      <c r="BK11" s="1019"/>
      <c r="BL11" s="1019"/>
      <c r="BM11" s="1019"/>
      <c r="BN11" s="1019"/>
      <c r="BO11" s="175"/>
      <c r="BP11" s="175"/>
      <c r="BQ11" s="175"/>
      <c r="BR11" s="175"/>
      <c r="BS11" s="175"/>
      <c r="BT11" s="175"/>
      <c r="BU11" s="175"/>
      <c r="BV11" s="175"/>
      <c r="BW11" s="1034" t="str">
        <f>HYPERLINK("https://clips.twitch.tv/NiceImportantPidgeonBuddhaBar-rtnvj3c2frKXHMdy","35.38")</f>
        <v>35.38</v>
      </c>
      <c r="BX11" s="175"/>
      <c r="BY11" s="175"/>
      <c r="BZ11" s="175"/>
      <c r="CA11" s="175"/>
      <c r="CB11" s="175"/>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1707</v>
      </c>
      <c r="B12" s="991" t="s">
        <v>5130</v>
      </c>
      <c r="C12" s="992" t="s">
        <v>617</v>
      </c>
      <c r="D12" s="993" t="s">
        <v>1213</v>
      </c>
      <c r="E12" s="994" t="s">
        <v>784</v>
      </c>
      <c r="F12" s="995" t="s">
        <v>522</v>
      </c>
      <c r="G12" s="991" t="s">
        <v>4609</v>
      </c>
      <c r="H12" s="1024"/>
      <c r="I12" s="1024"/>
      <c r="J12" s="175"/>
      <c r="K12" s="175"/>
      <c r="L12" s="175"/>
      <c r="M12" s="255" t="s">
        <v>6698</v>
      </c>
      <c r="N12" s="175"/>
      <c r="O12" s="175"/>
      <c r="P12" s="175"/>
      <c r="Q12" s="626" t="s">
        <v>6699</v>
      </c>
      <c r="R12" s="175"/>
      <c r="S12" s="175"/>
      <c r="T12" s="175"/>
      <c r="U12" s="175"/>
      <c r="V12" s="175"/>
      <c r="W12" s="255" t="s">
        <v>6700</v>
      </c>
      <c r="X12" s="255"/>
      <c r="Y12" s="623" t="s">
        <v>6701</v>
      </c>
      <c r="Z12" s="175"/>
      <c r="AA12" s="175"/>
      <c r="AB12" s="255" t="s">
        <v>4094</v>
      </c>
      <c r="AC12" s="626" t="s">
        <v>896</v>
      </c>
      <c r="AD12" s="175"/>
      <c r="AE12" s="175"/>
      <c r="AF12" s="175"/>
      <c r="AG12" s="175"/>
      <c r="AH12" s="175"/>
      <c r="AI12" s="175"/>
      <c r="AJ12" s="175"/>
      <c r="AK12" s="175"/>
      <c r="AL12" s="175"/>
      <c r="AM12" s="175"/>
      <c r="AN12" s="255" t="s">
        <v>6612</v>
      </c>
      <c r="AO12" s="255"/>
      <c r="AP12" s="255" t="s">
        <v>6702</v>
      </c>
      <c r="AQ12" s="255"/>
      <c r="AR12" s="175"/>
      <c r="AS12" s="255" t="s">
        <v>6703</v>
      </c>
      <c r="AT12" s="255"/>
      <c r="AU12" s="255" t="s">
        <v>6704</v>
      </c>
      <c r="AV12" s="175"/>
      <c r="AW12" s="175"/>
      <c r="AX12" s="175"/>
      <c r="AY12" s="175"/>
      <c r="AZ12" s="626" t="s">
        <v>6705</v>
      </c>
      <c r="BA12" s="623" t="s">
        <v>6597</v>
      </c>
      <c r="BB12" s="175"/>
      <c r="BC12" s="175"/>
      <c r="BD12" s="175"/>
      <c r="BE12" s="175"/>
      <c r="BF12" s="175"/>
      <c r="BG12" s="175"/>
      <c r="BH12" s="175"/>
      <c r="BI12" s="175"/>
      <c r="BJ12" s="175"/>
      <c r="BK12" s="626"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0" t="s">
        <v>4443</v>
      </c>
      <c r="B13" s="991" t="s">
        <v>6707</v>
      </c>
      <c r="C13" s="992" t="s">
        <v>1213</v>
      </c>
      <c r="D13" s="993" t="s">
        <v>617</v>
      </c>
      <c r="E13" s="994" t="s">
        <v>1213</v>
      </c>
      <c r="F13" s="995" t="s">
        <v>324</v>
      </c>
      <c r="G13" s="991" t="s">
        <v>2368</v>
      </c>
      <c r="H13" s="1024"/>
      <c r="I13" s="1024" t="s">
        <v>6708</v>
      </c>
      <c r="J13" s="175"/>
      <c r="K13" s="625" t="s">
        <v>6709</v>
      </c>
      <c r="L13" s="175"/>
      <c r="M13" s="625" t="s">
        <v>6710</v>
      </c>
      <c r="N13" s="175"/>
      <c r="O13" s="175"/>
      <c r="P13" s="625" t="s">
        <v>6711</v>
      </c>
      <c r="Q13" s="175"/>
      <c r="R13" s="255" t="s">
        <v>6712</v>
      </c>
      <c r="S13" s="625" t="s">
        <v>6713</v>
      </c>
      <c r="T13" s="175"/>
      <c r="U13" s="625" t="s">
        <v>6714</v>
      </c>
      <c r="V13" s="947"/>
      <c r="W13" s="89" t="s">
        <v>4040</v>
      </c>
      <c r="X13" s="625" t="s">
        <v>6715</v>
      </c>
      <c r="Y13" s="255" t="s">
        <v>5350</v>
      </c>
      <c r="Z13" s="175"/>
      <c r="AA13" s="175"/>
      <c r="AB13" s="89" t="s">
        <v>6716</v>
      </c>
      <c r="AC13" s="1011" t="s">
        <v>6694</v>
      </c>
      <c r="AD13" s="175"/>
      <c r="AE13" s="175"/>
      <c r="AF13" s="255" t="s">
        <v>6717</v>
      </c>
      <c r="AG13" s="175"/>
      <c r="AH13" s="175"/>
      <c r="AI13" s="255" t="s">
        <v>4237</v>
      </c>
      <c r="AJ13" s="255"/>
      <c r="AK13" s="255" t="s">
        <v>6718</v>
      </c>
      <c r="AL13" s="175"/>
      <c r="AM13" s="175"/>
      <c r="AN13" s="625" t="s">
        <v>6718</v>
      </c>
      <c r="AO13" s="175"/>
      <c r="AP13" s="175"/>
      <c r="AQ13" s="175"/>
      <c r="AR13" s="89" t="s">
        <v>6719</v>
      </c>
      <c r="AS13" s="175"/>
      <c r="AT13" s="175"/>
      <c r="AU13" s="175"/>
      <c r="AV13" s="175"/>
      <c r="AW13" s="175"/>
      <c r="AX13" s="618" t="s">
        <v>6720</v>
      </c>
      <c r="AY13" s="947"/>
      <c r="AZ13" s="625" t="s">
        <v>6721</v>
      </c>
      <c r="BA13" s="1009" t="s">
        <v>6722</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20" t="s">
        <v>6723</v>
      </c>
      <c r="CD13" s="1041" t="s">
        <v>6724</v>
      </c>
      <c r="CE13" s="1020" t="s">
        <v>6723</v>
      </c>
      <c r="CF13" s="1019"/>
      <c r="CG13" s="1019"/>
      <c r="CH13" s="1019"/>
      <c r="CI13" s="1019"/>
      <c r="CJ13" s="1019"/>
      <c r="CK13" s="1019"/>
      <c r="CL13" s="1019"/>
      <c r="CM13" s="1019"/>
      <c r="CN13" s="1019"/>
      <c r="CO13" s="1019"/>
      <c r="CP13" s="1020" t="s">
        <v>1847</v>
      </c>
      <c r="CQ13" s="1019"/>
      <c r="CR13" s="175"/>
    </row>
    <row r="14" ht="15.75" customHeight="1">
      <c r="A14" s="999" t="s">
        <v>3552</v>
      </c>
      <c r="B14" s="991" t="s">
        <v>6725</v>
      </c>
      <c r="C14" s="992" t="s">
        <v>1213</v>
      </c>
      <c r="D14" s="993" t="s">
        <v>839</v>
      </c>
      <c r="E14" s="994" t="s">
        <v>1213</v>
      </c>
      <c r="F14" s="995" t="s">
        <v>839</v>
      </c>
      <c r="G14" s="991" t="s">
        <v>4031</v>
      </c>
      <c r="H14" s="1024"/>
      <c r="I14" s="1024" t="s">
        <v>6726</v>
      </c>
      <c r="J14" s="89" t="s">
        <v>6727</v>
      </c>
      <c r="K14" s="89" t="s">
        <v>6728</v>
      </c>
      <c r="L14" s="175"/>
      <c r="M14" s="89" t="s">
        <v>6729</v>
      </c>
      <c r="N14" s="89" t="s">
        <v>6730</v>
      </c>
      <c r="O14" s="175"/>
      <c r="P14" s="175"/>
      <c r="Q14" s="175"/>
      <c r="R14" s="255" t="s">
        <v>6731</v>
      </c>
      <c r="S14" s="175"/>
      <c r="T14" s="89" t="s">
        <v>6552</v>
      </c>
      <c r="U14" s="89" t="s">
        <v>6732</v>
      </c>
      <c r="V14" s="89" t="s">
        <v>6733</v>
      </c>
      <c r="W14" s="89" t="s">
        <v>4968</v>
      </c>
      <c r="X14" s="89" t="s">
        <v>859</v>
      </c>
      <c r="Y14" s="89" t="s">
        <v>258</v>
      </c>
      <c r="Z14" s="255" t="s">
        <v>149</v>
      </c>
      <c r="AA14" s="255"/>
      <c r="AB14" s="255" t="s">
        <v>6734</v>
      </c>
      <c r="AC14" s="255" t="s">
        <v>6735</v>
      </c>
      <c r="AD14" s="89" t="s">
        <v>4799</v>
      </c>
      <c r="AE14" s="175"/>
      <c r="AF14" s="175"/>
      <c r="AG14" s="175"/>
      <c r="AH14" s="175"/>
      <c r="AI14" s="175"/>
      <c r="AJ14" s="89" t="s">
        <v>1721</v>
      </c>
      <c r="AK14" s="255" t="s">
        <v>6641</v>
      </c>
      <c r="AL14" s="175"/>
      <c r="AM14" s="175"/>
      <c r="AN14" s="89" t="s">
        <v>6736</v>
      </c>
      <c r="AO14" s="255"/>
      <c r="AP14" s="255" t="s">
        <v>6737</v>
      </c>
      <c r="AQ14" s="89" t="s">
        <v>6738</v>
      </c>
      <c r="AR14" s="89" t="s">
        <v>6739</v>
      </c>
      <c r="AS14" s="89" t="s">
        <v>6684</v>
      </c>
      <c r="AT14" s="95" t="s">
        <v>6740</v>
      </c>
      <c r="AU14" s="89" t="s">
        <v>6741</v>
      </c>
      <c r="AV14" s="89" t="s">
        <v>6696</v>
      </c>
      <c r="AW14" s="175"/>
      <c r="AX14" s="255" t="s">
        <v>3609</v>
      </c>
      <c r="AY14" s="255"/>
      <c r="AZ14" s="255" t="s">
        <v>6742</v>
      </c>
      <c r="BA14" s="255" t="s">
        <v>6743</v>
      </c>
      <c r="BB14" s="89" t="s">
        <v>6744</v>
      </c>
      <c r="BC14" s="89"/>
      <c r="BD14" s="175"/>
      <c r="BE14" s="1042"/>
      <c r="BF14" s="1042"/>
      <c r="BG14" s="1042"/>
      <c r="BH14" s="1042"/>
      <c r="BI14" s="1042"/>
      <c r="BJ14" s="1042"/>
      <c r="BK14" s="1042"/>
      <c r="BL14" s="1042"/>
      <c r="BM14" s="1042"/>
      <c r="BN14" s="1042"/>
      <c r="BO14" s="175"/>
      <c r="BP14" s="175"/>
      <c r="BQ14" s="175"/>
      <c r="BR14" s="175"/>
      <c r="BS14" s="175"/>
      <c r="BT14" s="89" t="s">
        <v>3561</v>
      </c>
      <c r="BU14" s="175"/>
      <c r="BV14" s="89" t="s">
        <v>3698</v>
      </c>
      <c r="BW14" s="89" t="s">
        <v>6745</v>
      </c>
      <c r="BX14" s="175"/>
      <c r="BY14" s="175"/>
      <c r="BZ14" s="89" t="s">
        <v>2987</v>
      </c>
      <c r="CA14" s="175"/>
      <c r="CB14" s="175"/>
      <c r="CC14" s="1019"/>
      <c r="CD14" s="175"/>
      <c r="CE14" s="175"/>
      <c r="CF14" s="1019"/>
      <c r="CG14" s="1019"/>
      <c r="CH14" s="1003" t="s">
        <v>6746</v>
      </c>
      <c r="CI14" s="1003"/>
      <c r="CJ14" s="1020" t="s">
        <v>1847</v>
      </c>
      <c r="CK14" s="1003" t="s">
        <v>6747</v>
      </c>
      <c r="CL14" s="1003" t="s">
        <v>216</v>
      </c>
      <c r="CM14" s="1003" t="s">
        <v>5258</v>
      </c>
      <c r="CN14" s="1003" t="s">
        <v>6616</v>
      </c>
      <c r="CO14" s="1003" t="s">
        <v>6613</v>
      </c>
      <c r="CP14" s="1019"/>
      <c r="CQ14" s="1019"/>
      <c r="CR14" s="177"/>
    </row>
    <row r="15">
      <c r="A15" s="1043" t="s">
        <v>2366</v>
      </c>
      <c r="B15" s="991" t="s">
        <v>6748</v>
      </c>
      <c r="C15" s="992" t="s">
        <v>521</v>
      </c>
      <c r="D15" s="993" t="s">
        <v>1213</v>
      </c>
      <c r="E15" s="994" t="s">
        <v>1213</v>
      </c>
      <c r="F15" s="995" t="s">
        <v>521</v>
      </c>
      <c r="G15" s="991" t="s">
        <v>4609</v>
      </c>
      <c r="H15" s="1044" t="s">
        <v>6749</v>
      </c>
      <c r="I15" s="1044" t="s">
        <v>6714</v>
      </c>
      <c r="J15" s="626" t="s">
        <v>6750</v>
      </c>
      <c r="K15" s="626" t="s">
        <v>6751</v>
      </c>
      <c r="L15" s="89" t="s">
        <v>6752</v>
      </c>
      <c r="M15" s="175"/>
      <c r="N15" s="626" t="s">
        <v>6753</v>
      </c>
      <c r="O15" s="626" t="s">
        <v>6754</v>
      </c>
      <c r="P15" s="175"/>
      <c r="Q15" s="89" t="s">
        <v>6755</v>
      </c>
      <c r="R15" s="89" t="s">
        <v>6756</v>
      </c>
      <c r="S15" s="626" t="s">
        <v>6757</v>
      </c>
      <c r="T15" s="626"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2"/>
      <c r="BF15" s="1042"/>
      <c r="BG15" s="1042"/>
      <c r="BH15" s="1042"/>
      <c r="BI15" s="1042"/>
      <c r="BJ15" s="1042"/>
      <c r="BK15" s="1042"/>
      <c r="BL15" s="1042"/>
      <c r="BM15" s="1042"/>
      <c r="BN15" s="1042"/>
      <c r="BO15" s="175"/>
      <c r="BP15" s="175"/>
      <c r="BQ15" s="175"/>
      <c r="BR15" s="175"/>
      <c r="BS15" s="175"/>
      <c r="BT15" s="175"/>
      <c r="BU15" s="175"/>
      <c r="BV15" s="175"/>
      <c r="BW15" s="175"/>
      <c r="BX15" s="175"/>
      <c r="BY15" s="175"/>
      <c r="BZ15" s="175"/>
      <c r="CA15" s="175"/>
      <c r="CB15" s="175"/>
      <c r="CC15" s="1019"/>
      <c r="CD15" s="1019"/>
      <c r="CE15" s="1019"/>
      <c r="CF15" s="1019"/>
      <c r="CG15" s="1019"/>
      <c r="CH15" s="1019"/>
      <c r="CI15" s="1019"/>
      <c r="CJ15" s="1019"/>
      <c r="CK15" s="1019"/>
      <c r="CL15" s="1019"/>
      <c r="CM15" s="1019"/>
      <c r="CN15" s="1019"/>
      <c r="CO15" s="1019"/>
      <c r="CP15" s="1019"/>
      <c r="CQ15" s="1019"/>
      <c r="CR15" s="175"/>
    </row>
    <row r="16" ht="15.75" customHeight="1">
      <c r="A16" s="1045" t="s">
        <v>3421</v>
      </c>
      <c r="B16" s="991" t="s">
        <v>6761</v>
      </c>
      <c r="C16" s="992" t="s">
        <v>839</v>
      </c>
      <c r="D16" s="993" t="s">
        <v>1213</v>
      </c>
      <c r="E16" s="994" t="s">
        <v>839</v>
      </c>
      <c r="F16" s="995" t="s">
        <v>979</v>
      </c>
      <c r="G16" s="991" t="s">
        <v>3984</v>
      </c>
      <c r="H16" s="1024"/>
      <c r="I16" s="1024" t="s">
        <v>6762</v>
      </c>
      <c r="J16" s="255"/>
      <c r="K16" s="255" t="s">
        <v>6763</v>
      </c>
      <c r="L16" s="255"/>
      <c r="M16" s="255" t="s">
        <v>6764</v>
      </c>
      <c r="N16" s="175"/>
      <c r="O16" s="255" t="s">
        <v>6765</v>
      </c>
      <c r="P16" s="175"/>
      <c r="Q16" s="175"/>
      <c r="R16" s="255" t="s">
        <v>6766</v>
      </c>
      <c r="S16" s="625" t="s">
        <v>3454</v>
      </c>
      <c r="T16" s="255" t="s">
        <v>6767</v>
      </c>
      <c r="U16" s="89" t="s">
        <v>6768</v>
      </c>
      <c r="V16" s="255"/>
      <c r="W16" s="255" t="s">
        <v>4777</v>
      </c>
      <c r="X16" s="89" t="s">
        <v>2914</v>
      </c>
      <c r="Y16" s="255" t="s">
        <v>6082</v>
      </c>
      <c r="Z16" s="175"/>
      <c r="AA16" s="175"/>
      <c r="AB16" s="255" t="s">
        <v>3453</v>
      </c>
      <c r="AC16" s="255" t="s">
        <v>2165</v>
      </c>
      <c r="AD16" s="255" t="s">
        <v>6769</v>
      </c>
      <c r="AE16" s="626" t="s">
        <v>6770</v>
      </c>
      <c r="AF16" s="623" t="s">
        <v>2576</v>
      </c>
      <c r="AG16" s="175"/>
      <c r="AH16" s="175"/>
      <c r="AI16" s="255" t="s">
        <v>484</v>
      </c>
      <c r="AJ16" s="175"/>
      <c r="AK16" s="255" t="s">
        <v>6771</v>
      </c>
      <c r="AL16" s="175"/>
      <c r="AM16" s="175"/>
      <c r="AN16" s="89" t="s">
        <v>6490</v>
      </c>
      <c r="AO16" s="255"/>
      <c r="AP16" s="89" t="s">
        <v>6518</v>
      </c>
      <c r="AQ16" s="89" t="s">
        <v>6772</v>
      </c>
      <c r="AR16" s="89" t="s">
        <v>6773</v>
      </c>
      <c r="AS16" s="89" t="s">
        <v>6774</v>
      </c>
      <c r="AT16" s="255"/>
      <c r="AU16" s="175"/>
      <c r="AV16" s="175"/>
      <c r="AW16" s="175"/>
      <c r="AX16" s="255" t="s">
        <v>3476</v>
      </c>
      <c r="AY16" s="255"/>
      <c r="AZ16" s="255" t="s">
        <v>6703</v>
      </c>
      <c r="BA16" s="255" t="s">
        <v>6775</v>
      </c>
      <c r="BB16" s="255" t="s">
        <v>6552</v>
      </c>
      <c r="BC16" s="255"/>
      <c r="BD16" s="255"/>
      <c r="BE16" s="175"/>
      <c r="BF16" s="175"/>
      <c r="BG16" s="175"/>
      <c r="BH16" s="175"/>
      <c r="BI16" s="175"/>
      <c r="BJ16" s="175"/>
      <c r="BK16" s="175"/>
      <c r="BL16" s="255" t="s">
        <v>6776</v>
      </c>
      <c r="BM16" s="255" t="s">
        <v>6777</v>
      </c>
      <c r="BN16" s="255"/>
      <c r="BO16" s="175"/>
      <c r="BP16" s="175"/>
      <c r="BQ16" s="175"/>
      <c r="BR16" s="175"/>
      <c r="BS16" s="175"/>
      <c r="BT16" s="1027" t="s">
        <v>3214</v>
      </c>
      <c r="BU16" s="175"/>
      <c r="BV16" s="175"/>
      <c r="BW16" s="175"/>
      <c r="BX16" s="175"/>
      <c r="BY16" s="175"/>
      <c r="BZ16" s="175"/>
      <c r="CA16" s="255" t="s">
        <v>6778</v>
      </c>
      <c r="CB16" s="255"/>
      <c r="CC16" s="175"/>
      <c r="CD16" s="175"/>
      <c r="CE16" s="175"/>
      <c r="CF16" s="175"/>
      <c r="CG16" s="175"/>
      <c r="CH16" s="175"/>
      <c r="CI16" s="175"/>
      <c r="CJ16" s="175"/>
      <c r="CK16" s="255" t="s">
        <v>6779</v>
      </c>
      <c r="CL16" s="255" t="s">
        <v>2368</v>
      </c>
      <c r="CM16" s="255" t="s">
        <v>3984</v>
      </c>
      <c r="CN16" s="255" t="s">
        <v>6780</v>
      </c>
      <c r="CO16" s="255" t="s">
        <v>6551</v>
      </c>
      <c r="CP16" s="255" t="s">
        <v>4154</v>
      </c>
      <c r="CQ16" s="175"/>
      <c r="CR16" s="177"/>
    </row>
    <row r="17" ht="15.75" customHeight="1">
      <c r="A17" s="1046" t="s">
        <v>5256</v>
      </c>
      <c r="B17" s="991" t="s">
        <v>5145</v>
      </c>
      <c r="C17" s="992" t="s">
        <v>1213</v>
      </c>
      <c r="D17" s="993" t="s">
        <v>1213</v>
      </c>
      <c r="E17" s="994" t="s">
        <v>1213</v>
      </c>
      <c r="F17" s="995" t="s">
        <v>1213</v>
      </c>
      <c r="G17" s="991" t="s">
        <v>1709</v>
      </c>
      <c r="H17" s="1024"/>
      <c r="I17" s="1024" t="s">
        <v>6781</v>
      </c>
      <c r="J17" s="255"/>
      <c r="K17" s="255" t="s">
        <v>6782</v>
      </c>
      <c r="L17" s="255"/>
      <c r="M17" s="255"/>
      <c r="N17" s="255"/>
      <c r="O17" s="255" t="s">
        <v>6783</v>
      </c>
      <c r="P17" s="255"/>
      <c r="Q17" s="175"/>
      <c r="R17" s="175"/>
      <c r="S17" s="175"/>
      <c r="T17" s="255"/>
      <c r="U17" s="255" t="s">
        <v>6784</v>
      </c>
      <c r="V17" s="255"/>
      <c r="W17" s="255" t="s">
        <v>5235</v>
      </c>
      <c r="X17" s="255"/>
      <c r="Y17" s="255" t="s">
        <v>3059</v>
      </c>
      <c r="Z17" s="255"/>
      <c r="AA17" s="255"/>
      <c r="AB17" s="255" t="s">
        <v>6785</v>
      </c>
      <c r="AC17" s="255" t="s">
        <v>4434</v>
      </c>
      <c r="AD17" s="255"/>
      <c r="AE17" s="255"/>
      <c r="AF17" s="175"/>
      <c r="AG17" s="175"/>
      <c r="AH17" s="175"/>
      <c r="AI17" s="175"/>
      <c r="AJ17" s="175"/>
      <c r="AK17" s="255" t="s">
        <v>6718</v>
      </c>
      <c r="AL17" s="175"/>
      <c r="AM17" s="175"/>
      <c r="AN17" s="255" t="s">
        <v>6786</v>
      </c>
      <c r="AO17" s="255"/>
      <c r="AP17" s="255" t="s">
        <v>6787</v>
      </c>
      <c r="AQ17" s="255"/>
      <c r="AR17" s="255" t="s">
        <v>6788</v>
      </c>
      <c r="AS17" s="255" t="s">
        <v>6789</v>
      </c>
      <c r="AT17" s="255"/>
      <c r="AU17" s="255"/>
      <c r="AV17" s="175"/>
      <c r="AW17" s="175"/>
      <c r="AX17" s="255" t="s">
        <v>1069</v>
      </c>
      <c r="AY17" s="255"/>
      <c r="AZ17" s="255" t="s">
        <v>6524</v>
      </c>
      <c r="BA17" s="255" t="s">
        <v>6790</v>
      </c>
      <c r="BB17" s="255" t="s">
        <v>6791</v>
      </c>
      <c r="BC17" s="255"/>
      <c r="BD17" s="255"/>
      <c r="BE17" s="175"/>
      <c r="BF17" s="175"/>
      <c r="BG17" s="175"/>
      <c r="BH17" s="175"/>
      <c r="BI17" s="175"/>
      <c r="BJ17" s="175"/>
      <c r="BK17" s="175"/>
      <c r="BL17" s="175"/>
      <c r="BM17" s="175"/>
      <c r="BN17" s="175"/>
      <c r="BO17" s="255"/>
      <c r="BP17" s="255"/>
      <c r="BQ17" s="255"/>
      <c r="BR17" s="255"/>
      <c r="BS17" s="255"/>
      <c r="BT17" s="104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0" t="s">
        <v>5835</v>
      </c>
      <c r="B18" s="991" t="s">
        <v>6792</v>
      </c>
      <c r="C18" s="992" t="s">
        <v>1213</v>
      </c>
      <c r="D18" s="993" t="s">
        <v>1213</v>
      </c>
      <c r="E18" s="994" t="s">
        <v>839</v>
      </c>
      <c r="F18" s="995" t="s">
        <v>784</v>
      </c>
      <c r="G18" s="991" t="s">
        <v>1709</v>
      </c>
      <c r="H18" s="1024" t="s">
        <v>6793</v>
      </c>
      <c r="I18" s="1024"/>
      <c r="J18" s="175"/>
      <c r="K18" s="255" t="s">
        <v>6794</v>
      </c>
      <c r="L18" s="255"/>
      <c r="M18" s="175"/>
      <c r="N18" s="175"/>
      <c r="O18" s="175"/>
      <c r="P18" s="175"/>
      <c r="Q18" s="255" t="s">
        <v>6795</v>
      </c>
      <c r="R18" s="255" t="s">
        <v>6796</v>
      </c>
      <c r="S18" s="175"/>
      <c r="T18" s="255" t="s">
        <v>6797</v>
      </c>
      <c r="U18" s="1048" t="s">
        <v>6798</v>
      </c>
      <c r="V18" s="1048"/>
      <c r="W18" s="255" t="s">
        <v>250</v>
      </c>
      <c r="X18" s="255"/>
      <c r="Y18" s="255" t="s">
        <v>4000</v>
      </c>
      <c r="Z18" s="175"/>
      <c r="AA18" s="175"/>
      <c r="AB18" s="255" t="s">
        <v>6799</v>
      </c>
      <c r="AC18" s="255" t="s">
        <v>2886</v>
      </c>
      <c r="AD18" s="625" t="s">
        <v>499</v>
      </c>
      <c r="AE18" s="1012"/>
      <c r="AF18" s="255" t="s">
        <v>6800</v>
      </c>
      <c r="AG18" s="255" t="s">
        <v>4509</v>
      </c>
      <c r="AH18" s="175"/>
      <c r="AI18" s="175"/>
      <c r="AJ18" s="175"/>
      <c r="AK18" s="175"/>
      <c r="AL18" s="175"/>
      <c r="AM18" s="175"/>
      <c r="AN18" s="175"/>
      <c r="AO18" s="175"/>
      <c r="AP18" s="175"/>
      <c r="AQ18" s="175"/>
      <c r="AR18" s="175"/>
      <c r="AS18" s="175"/>
      <c r="AT18" s="175"/>
      <c r="AU18" s="175"/>
      <c r="AV18" s="255"/>
      <c r="AW18" s="255" t="s">
        <v>6722</v>
      </c>
      <c r="AX18" s="175"/>
      <c r="AY18" s="175"/>
      <c r="AZ18" s="255" t="s">
        <v>6801</v>
      </c>
      <c r="BA18" s="175"/>
      <c r="BB18" s="175"/>
      <c r="BC18" s="175"/>
      <c r="BD18" s="175"/>
      <c r="BE18" s="1042"/>
      <c r="BF18" s="1042"/>
      <c r="BG18" s="1042"/>
      <c r="BH18" s="1042"/>
      <c r="BI18" s="1042"/>
      <c r="BJ18" s="1042"/>
      <c r="BK18" s="1042"/>
      <c r="BL18" s="1042"/>
      <c r="BM18" s="1042"/>
      <c r="BN18" s="1042"/>
      <c r="BO18" s="175"/>
      <c r="BP18" s="175"/>
      <c r="BQ18" s="175"/>
      <c r="BR18" s="175"/>
      <c r="BS18" s="175"/>
      <c r="BT18" s="255"/>
      <c r="BU18" s="255" t="s">
        <v>4605</v>
      </c>
      <c r="BV18" s="175"/>
      <c r="BW18" s="175"/>
      <c r="BX18" s="175"/>
      <c r="BY18" s="175"/>
      <c r="BZ18" s="175"/>
      <c r="CA18" s="175"/>
      <c r="CB18" s="175"/>
      <c r="CC18" s="1049"/>
      <c r="CD18" s="1049"/>
      <c r="CE18" s="1049"/>
      <c r="CF18" s="1049"/>
      <c r="CG18" s="1049"/>
      <c r="CH18" s="1049"/>
      <c r="CI18" s="1049"/>
      <c r="CJ18" s="1049"/>
      <c r="CK18" s="175"/>
      <c r="CL18" s="175"/>
      <c r="CM18" s="175"/>
      <c r="CN18" s="175"/>
      <c r="CO18" s="175"/>
      <c r="CP18" s="175"/>
      <c r="CQ18" s="175"/>
      <c r="CR18" s="1050" t="s">
        <v>6802</v>
      </c>
    </row>
    <row r="19">
      <c r="A19" s="1051" t="s">
        <v>837</v>
      </c>
      <c r="B19" s="991" t="s">
        <v>6803</v>
      </c>
      <c r="C19" s="992" t="s">
        <v>616</v>
      </c>
      <c r="D19" s="993" t="s">
        <v>839</v>
      </c>
      <c r="E19" s="994" t="s">
        <v>839</v>
      </c>
      <c r="F19" s="995" t="s">
        <v>521</v>
      </c>
      <c r="G19" s="991" t="s">
        <v>705</v>
      </c>
      <c r="H19" s="993"/>
      <c r="I19" s="1024"/>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6804</v>
      </c>
      <c r="AJ19" s="175"/>
      <c r="AK19" s="175"/>
      <c r="AL19" s="175"/>
      <c r="AM19" s="175"/>
      <c r="AN19" s="625"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4884</v>
      </c>
      <c r="B20" s="991" t="s">
        <v>5873</v>
      </c>
      <c r="C20" s="992" t="s">
        <v>1213</v>
      </c>
      <c r="D20" s="993" t="s">
        <v>1213</v>
      </c>
      <c r="E20" s="994" t="s">
        <v>1213</v>
      </c>
      <c r="F20" s="995" t="s">
        <v>1213</v>
      </c>
      <c r="G20" s="991" t="s">
        <v>5020</v>
      </c>
      <c r="H20" s="1024"/>
      <c r="I20" s="1024" t="s">
        <v>6806</v>
      </c>
      <c r="J20" s="255"/>
      <c r="K20" s="89" t="s">
        <v>6807</v>
      </c>
      <c r="L20" s="255"/>
      <c r="M20" s="175"/>
      <c r="N20" s="175" t="s">
        <v>6808</v>
      </c>
      <c r="O20" s="175"/>
      <c r="P20" s="175"/>
      <c r="Q20" s="175"/>
      <c r="R20" s="255" t="s">
        <v>6809</v>
      </c>
      <c r="S20" s="175"/>
      <c r="T20" s="255" t="s">
        <v>6810</v>
      </c>
      <c r="U20" s="255" t="s">
        <v>6811</v>
      </c>
      <c r="V20" s="255"/>
      <c r="W20" s="255" t="s">
        <v>4273</v>
      </c>
      <c r="X20" s="89"/>
      <c r="Y20" s="255" t="s">
        <v>6812</v>
      </c>
      <c r="Z20" s="175" t="s">
        <v>6813</v>
      </c>
      <c r="AA20" s="175"/>
      <c r="AB20" s="255"/>
      <c r="AC20" s="255" t="s">
        <v>1247</v>
      </c>
      <c r="AD20" s="255"/>
      <c r="AE20" s="255"/>
      <c r="AF20" s="255"/>
      <c r="AG20" s="175" t="s">
        <v>6814</v>
      </c>
      <c r="AH20" s="175"/>
      <c r="AI20" s="175"/>
      <c r="AJ20" s="175"/>
      <c r="AK20" s="175" t="s">
        <v>6815</v>
      </c>
      <c r="AL20" s="175"/>
      <c r="AM20" s="175"/>
      <c r="AN20" s="89" t="s">
        <v>6816</v>
      </c>
      <c r="AO20" s="175"/>
      <c r="AP20" s="175" t="s">
        <v>6817</v>
      </c>
      <c r="AQ20" s="175"/>
      <c r="AR20" s="175" t="s">
        <v>6818</v>
      </c>
      <c r="AS20" s="89" t="s">
        <v>6819</v>
      </c>
      <c r="AT20" s="255"/>
      <c r="AU20" s="89" t="s">
        <v>6718</v>
      </c>
      <c r="AV20" s="175"/>
      <c r="AW20" s="175" t="s">
        <v>6723</v>
      </c>
      <c r="AX20" s="255"/>
      <c r="AY20" s="255"/>
      <c r="AZ20" s="175" t="s">
        <v>6588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4201</v>
      </c>
      <c r="B21" s="991" t="s">
        <v>6820</v>
      </c>
      <c r="C21" s="992" t="s">
        <v>1213</v>
      </c>
      <c r="D21" s="993" t="s">
        <v>1213</v>
      </c>
      <c r="E21" s="994" t="s">
        <v>1213</v>
      </c>
      <c r="F21" s="995" t="s">
        <v>1213</v>
      </c>
      <c r="G21" s="991" t="s">
        <v>1573</v>
      </c>
      <c r="H21" s="1024"/>
      <c r="I21" s="1024" t="s">
        <v>6821</v>
      </c>
      <c r="J21" s="255"/>
      <c r="K21" s="89" t="s">
        <v>6822</v>
      </c>
      <c r="L21" s="255"/>
      <c r="M21" s="175"/>
      <c r="N21" s="175"/>
      <c r="O21" s="175"/>
      <c r="P21" s="175"/>
      <c r="Q21" s="175"/>
      <c r="R21" s="255" t="s">
        <v>2016</v>
      </c>
      <c r="S21" s="175"/>
      <c r="T21" s="255" t="s">
        <v>6823</v>
      </c>
      <c r="U21" s="255" t="s">
        <v>6824</v>
      </c>
      <c r="V21" s="255" t="s">
        <v>6825</v>
      </c>
      <c r="W21" s="255" t="s">
        <v>2521</v>
      </c>
      <c r="X21" s="89" t="s">
        <v>2338</v>
      </c>
      <c r="Y21" s="255" t="s">
        <v>2124</v>
      </c>
      <c r="Z21" s="175"/>
      <c r="AA21" s="175"/>
      <c r="AB21" s="255" t="s">
        <v>2029</v>
      </c>
      <c r="AC21" s="255" t="s">
        <v>1269</v>
      </c>
      <c r="AD21" s="255" t="s">
        <v>3427</v>
      </c>
      <c r="AE21" s="255"/>
      <c r="AF21" s="255" t="s">
        <v>6826</v>
      </c>
      <c r="AG21" s="175"/>
      <c r="AH21" s="175"/>
      <c r="AI21" s="175"/>
      <c r="AJ21" s="175"/>
      <c r="AK21" s="175"/>
      <c r="AL21" s="175"/>
      <c r="AM21" s="175"/>
      <c r="AN21" s="89" t="s">
        <v>6786</v>
      </c>
      <c r="AO21" s="175"/>
      <c r="AP21" s="175"/>
      <c r="AQ21" s="175"/>
      <c r="AR21" s="175"/>
      <c r="AS21" s="89" t="s">
        <v>6582</v>
      </c>
      <c r="AT21" s="255"/>
      <c r="AU21" s="89" t="s">
        <v>6523</v>
      </c>
      <c r="AV21" s="175"/>
      <c r="AW21" s="175"/>
      <c r="AX21" s="255" t="s">
        <v>6827</v>
      </c>
      <c r="AY21" s="255"/>
      <c r="AZ21" s="175"/>
      <c r="BA21" s="255"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4242</v>
      </c>
      <c r="B22" s="991" t="s">
        <v>6828</v>
      </c>
      <c r="C22" s="992" t="s">
        <v>1213</v>
      </c>
      <c r="D22" s="993" t="s">
        <v>839</v>
      </c>
      <c r="E22" s="994" t="s">
        <v>784</v>
      </c>
      <c r="F22" s="995" t="s">
        <v>522</v>
      </c>
      <c r="G22" s="991" t="s">
        <v>1069</v>
      </c>
      <c r="H22" s="1029" t="s">
        <v>6829</v>
      </c>
      <c r="I22" s="1029" t="s">
        <v>4249</v>
      </c>
      <c r="J22" s="1012"/>
      <c r="K22" s="255" t="s">
        <v>6830</v>
      </c>
      <c r="L22" s="255"/>
      <c r="M22" s="255"/>
      <c r="N22" s="255" t="s">
        <v>6831</v>
      </c>
      <c r="O22" s="255" t="s">
        <v>6832</v>
      </c>
      <c r="P22" s="255" t="s">
        <v>6833</v>
      </c>
      <c r="Q22" s="255" t="s">
        <v>6834</v>
      </c>
      <c r="R22" s="255" t="s">
        <v>6835</v>
      </c>
      <c r="S22" s="255" t="s">
        <v>4272</v>
      </c>
      <c r="T22" s="255" t="s">
        <v>6836</v>
      </c>
      <c r="U22" s="255" t="s">
        <v>6837</v>
      </c>
      <c r="V22" s="255"/>
      <c r="W22" s="255" t="s">
        <v>4699</v>
      </c>
      <c r="X22" s="255"/>
      <c r="Y22" s="175"/>
      <c r="Z22" s="175"/>
      <c r="AA22" s="175"/>
      <c r="AB22" s="255" t="s">
        <v>6838</v>
      </c>
      <c r="AC22" s="255" t="s">
        <v>1476</v>
      </c>
      <c r="AD22" s="255" t="s">
        <v>5638</v>
      </c>
      <c r="AE22" s="255"/>
      <c r="AF22" s="255" t="s">
        <v>6839</v>
      </c>
      <c r="AG22" s="255"/>
      <c r="AH22" s="255"/>
      <c r="AI22" s="175"/>
      <c r="AJ22" s="175"/>
      <c r="AK22" s="255" t="s">
        <v>6840</v>
      </c>
      <c r="AL22" s="255" t="s">
        <v>6697</v>
      </c>
      <c r="AM22" s="255" t="s">
        <v>6639</v>
      </c>
      <c r="AN22" s="255" t="s">
        <v>6581</v>
      </c>
      <c r="AO22" s="255"/>
      <c r="AP22" s="255" t="s">
        <v>6772</v>
      </c>
      <c r="AQ22" s="255"/>
      <c r="AR22" s="255" t="s">
        <v>6841</v>
      </c>
      <c r="AS22" s="255" t="s">
        <v>6842</v>
      </c>
      <c r="AT22" s="255"/>
      <c r="AU22" s="255" t="s">
        <v>6771</v>
      </c>
      <c r="AV22" s="255"/>
      <c r="AW22" s="255" t="s">
        <v>6805</v>
      </c>
      <c r="AX22" s="175"/>
      <c r="AY22" s="175"/>
      <c r="AZ22" s="255" t="s">
        <v>6843</v>
      </c>
      <c r="BA22" s="89" t="s">
        <v>6805</v>
      </c>
      <c r="BB22" s="255" t="s">
        <v>6774</v>
      </c>
      <c r="BC22" s="255"/>
      <c r="BD22" s="255"/>
      <c r="BE22" s="1055" t="s">
        <v>6844</v>
      </c>
      <c r="BF22" s="1056" t="s">
        <v>6845</v>
      </c>
      <c r="BG22" s="716"/>
      <c r="BH22" s="716"/>
      <c r="BI22" s="716"/>
      <c r="BJ22" s="716" t="s">
        <v>6846</v>
      </c>
      <c r="BK22" s="716" t="s">
        <v>6847</v>
      </c>
      <c r="BL22" s="716"/>
      <c r="BM22" s="716"/>
      <c r="BN22" s="716"/>
      <c r="BO22" s="175"/>
      <c r="BP22" s="1057" t="s">
        <v>5945</v>
      </c>
      <c r="BQ22" s="175"/>
      <c r="BR22" s="175"/>
      <c r="BS22" s="175"/>
      <c r="BT22" s="1047" t="s">
        <v>1806</v>
      </c>
      <c r="BU22" s="255" t="s">
        <v>2033</v>
      </c>
      <c r="BV22" s="255" t="s">
        <v>3603</v>
      </c>
      <c r="BW22" s="623" t="s">
        <v>2440</v>
      </c>
      <c r="BX22" s="255" t="s">
        <v>2039</v>
      </c>
      <c r="BY22" s="255" t="s">
        <v>4396</v>
      </c>
      <c r="BZ22" s="255" t="s">
        <v>3832</v>
      </c>
      <c r="CA22" s="255" t="s">
        <v>6848</v>
      </c>
      <c r="CB22" s="255"/>
      <c r="CC22" s="1021" t="s">
        <v>6743</v>
      </c>
      <c r="CD22" s="1021" t="s">
        <v>6589</v>
      </c>
      <c r="CE22" s="1021" t="s">
        <v>6849</v>
      </c>
      <c r="CF22" s="1021"/>
      <c r="CG22" s="1019"/>
      <c r="CH22" s="1019"/>
      <c r="CI22" s="1019"/>
      <c r="CJ22" s="1019"/>
      <c r="CK22" s="1019"/>
      <c r="CL22" s="1019"/>
      <c r="CM22" s="1019"/>
      <c r="CN22" s="1019"/>
      <c r="CO22" s="1019"/>
      <c r="CP22" s="1019"/>
      <c r="CQ22" s="1019"/>
      <c r="CR22" s="839" t="s">
        <v>4105</v>
      </c>
    </row>
    <row r="23" ht="15.75" customHeight="1">
      <c r="A23" s="1015" t="s">
        <v>5860</v>
      </c>
      <c r="B23" s="991" t="s">
        <v>2622</v>
      </c>
      <c r="C23" s="992" t="s">
        <v>1213</v>
      </c>
      <c r="D23" s="993" t="s">
        <v>839</v>
      </c>
      <c r="E23" s="994" t="s">
        <v>1213</v>
      </c>
      <c r="F23" s="995" t="s">
        <v>617</v>
      </c>
      <c r="G23" s="991" t="s">
        <v>3870</v>
      </c>
      <c r="H23" s="1024"/>
      <c r="I23" s="1024" t="s">
        <v>6850</v>
      </c>
      <c r="J23" s="255"/>
      <c r="K23" s="89" t="s">
        <v>6851</v>
      </c>
      <c r="L23" s="618" t="s">
        <v>2954</v>
      </c>
      <c r="M23" s="175"/>
      <c r="N23" s="175"/>
      <c r="O23" s="175"/>
      <c r="P23" s="89" t="s">
        <v>6852</v>
      </c>
      <c r="Q23" s="175"/>
      <c r="R23" s="625" t="s">
        <v>6853</v>
      </c>
      <c r="S23" s="175"/>
      <c r="T23" s="175"/>
      <c r="U23" s="89" t="s">
        <v>628</v>
      </c>
      <c r="V23" s="255"/>
      <c r="W23" s="255" t="s">
        <v>3403</v>
      </c>
      <c r="X23" s="89" t="s">
        <v>2526</v>
      </c>
      <c r="Y23" s="625" t="s">
        <v>4979</v>
      </c>
      <c r="Z23" s="175"/>
      <c r="AA23" s="175"/>
      <c r="AB23" s="255" t="s">
        <v>6854</v>
      </c>
      <c r="AC23" s="255" t="s">
        <v>6855</v>
      </c>
      <c r="AD23" s="255" t="s">
        <v>6856</v>
      </c>
      <c r="AE23" s="255"/>
      <c r="AF23" s="255" t="s">
        <v>6857</v>
      </c>
      <c r="AG23" s="175"/>
      <c r="AH23" s="175"/>
      <c r="AI23" s="839" t="s">
        <v>3002</v>
      </c>
      <c r="AJ23" s="1022"/>
      <c r="AK23" s="175"/>
      <c r="AL23" s="175"/>
      <c r="AM23" s="175"/>
      <c r="AN23" s="175"/>
      <c r="AO23" s="175"/>
      <c r="AP23" s="255" t="s">
        <v>6858</v>
      </c>
      <c r="AQ23" s="255"/>
      <c r="AR23" s="175"/>
      <c r="AS23" s="175"/>
      <c r="AT23" s="175"/>
      <c r="AU23" s="255" t="s">
        <v>6500</v>
      </c>
      <c r="AV23" s="175"/>
      <c r="AW23" s="175"/>
      <c r="AX23" s="175"/>
      <c r="AY23" s="175"/>
      <c r="AZ23" s="255"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8" t="s">
        <v>4004</v>
      </c>
      <c r="B24" s="991" t="s">
        <v>1888</v>
      </c>
      <c r="C24" s="992" t="s">
        <v>1213</v>
      </c>
      <c r="D24" s="993" t="s">
        <v>1213</v>
      </c>
      <c r="E24" s="994" t="s">
        <v>1213</v>
      </c>
      <c r="F24" s="995" t="s">
        <v>1213</v>
      </c>
      <c r="G24" s="991" t="s">
        <v>324</v>
      </c>
      <c r="H24" s="1024" t="s">
        <v>6859</v>
      </c>
      <c r="I24" s="1024"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2248</v>
      </c>
      <c r="AD24" s="175"/>
      <c r="AE24" s="175"/>
      <c r="AF24" s="175"/>
      <c r="AG24" s="175"/>
      <c r="AH24" s="175"/>
      <c r="AI24" s="175"/>
      <c r="AJ24" s="175"/>
      <c r="AK24" s="89" t="s">
        <v>6775</v>
      </c>
      <c r="AL24" s="175"/>
      <c r="AM24" s="175"/>
      <c r="AN24" s="89" t="s">
        <v>6718</v>
      </c>
      <c r="AO24" s="175"/>
      <c r="AP24" s="175"/>
      <c r="AQ24" s="175"/>
      <c r="AR24" s="89" t="s">
        <v>6866</v>
      </c>
      <c r="AS24" s="175"/>
      <c r="AT24" s="175"/>
      <c r="AU24" s="175"/>
      <c r="AV24" s="175"/>
      <c r="AW24" s="175"/>
      <c r="AX24" s="175"/>
      <c r="AY24" s="175"/>
      <c r="AZ24" s="175"/>
      <c r="BA24" s="175"/>
      <c r="BB24" s="175"/>
      <c r="BC24" s="175"/>
      <c r="BD24" s="175"/>
      <c r="BE24" s="1042"/>
      <c r="BF24" s="1042"/>
      <c r="BG24" s="1042"/>
      <c r="BH24" s="1042"/>
      <c r="BI24" s="1042"/>
      <c r="BJ24" s="1042"/>
      <c r="BK24" s="1042"/>
      <c r="BL24" s="1042"/>
      <c r="BM24" s="1042"/>
      <c r="BN24" s="1042"/>
      <c r="BO24" s="175"/>
      <c r="BP24" s="175"/>
      <c r="BQ24" s="175"/>
      <c r="BR24" s="175"/>
      <c r="BS24" s="175"/>
      <c r="BT24" s="175"/>
      <c r="BU24" s="175"/>
      <c r="BV24" s="175"/>
      <c r="BW24" s="175"/>
      <c r="BX24" s="175"/>
      <c r="BY24" s="175"/>
      <c r="BZ24" s="175"/>
      <c r="CA24" s="175"/>
      <c r="CB24" s="175"/>
      <c r="CC24" s="1019"/>
      <c r="CD24" s="1019"/>
      <c r="CE24" s="1019"/>
      <c r="CF24" s="1019"/>
      <c r="CG24" s="1019"/>
      <c r="CH24" s="1019"/>
      <c r="CI24" s="1019"/>
      <c r="CJ24" s="1019"/>
      <c r="CK24" s="1019"/>
      <c r="CL24" s="1019"/>
      <c r="CM24" s="1019"/>
      <c r="CN24" s="1019"/>
      <c r="CO24" s="1019"/>
      <c r="CP24" s="1019"/>
      <c r="CQ24" s="1019"/>
      <c r="CR24" s="175"/>
    </row>
    <row r="25">
      <c r="A25" s="1059" t="s">
        <v>322</v>
      </c>
      <c r="B25" s="991" t="s">
        <v>1491</v>
      </c>
      <c r="C25" s="992" t="s">
        <v>839</v>
      </c>
      <c r="D25" s="993" t="s">
        <v>784</v>
      </c>
      <c r="E25" s="994" t="s">
        <v>1213</v>
      </c>
      <c r="F25" s="995" t="s">
        <v>979</v>
      </c>
      <c r="G25" s="991" t="s">
        <v>979</v>
      </c>
      <c r="H25" s="1024"/>
      <c r="I25" s="1024"/>
      <c r="J25" s="175"/>
      <c r="K25" s="175"/>
      <c r="L25" s="175"/>
      <c r="M25" s="175"/>
      <c r="N25" s="175"/>
      <c r="O25" s="175"/>
      <c r="P25" s="175"/>
      <c r="Q25" s="175"/>
      <c r="R25" s="175"/>
      <c r="S25" s="175"/>
      <c r="T25" s="175"/>
      <c r="U25" s="175"/>
      <c r="V25" s="175"/>
      <c r="W25" s="175"/>
      <c r="X25" s="618" t="s">
        <v>6867</v>
      </c>
      <c r="Y25" s="618" t="s">
        <v>4929</v>
      </c>
      <c r="Z25" s="175"/>
      <c r="AA25" s="175"/>
      <c r="AB25" s="175"/>
      <c r="AC25" s="175"/>
      <c r="AD25" s="626"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2"/>
      <c r="BF25" s="1042"/>
      <c r="BG25" s="1042"/>
      <c r="BH25" s="1042"/>
      <c r="BI25" s="1042"/>
      <c r="BJ25" s="1042"/>
      <c r="BK25" s="1042"/>
      <c r="BL25" s="1042"/>
      <c r="BM25" s="1042"/>
      <c r="BN25" s="1042"/>
      <c r="BO25" s="175"/>
      <c r="BP25" s="175"/>
      <c r="BQ25" s="175"/>
      <c r="BR25" s="175"/>
      <c r="BS25" s="175"/>
      <c r="BT25" s="255"/>
      <c r="BU25" s="255"/>
      <c r="BV25" s="255"/>
      <c r="BW25" s="255"/>
      <c r="BX25" s="255"/>
      <c r="BY25" s="255"/>
      <c r="BZ25" s="255"/>
      <c r="CA25" s="255"/>
      <c r="CB25" s="255"/>
      <c r="CC25" s="1019"/>
      <c r="CD25" s="1019"/>
      <c r="CE25" s="1019"/>
      <c r="CF25" s="1019"/>
      <c r="CG25" s="1019"/>
      <c r="CH25" s="1019"/>
      <c r="CI25" s="1019"/>
      <c r="CJ25" s="1019"/>
      <c r="CK25" s="1019"/>
      <c r="CL25" s="1019"/>
      <c r="CM25" s="1019"/>
      <c r="CN25" s="1019"/>
      <c r="CO25" s="1019"/>
      <c r="CP25" s="1019"/>
      <c r="CQ25" s="1019"/>
      <c r="CR25" s="175"/>
    </row>
    <row r="26">
      <c r="A26" s="1060" t="s">
        <v>5844</v>
      </c>
      <c r="B26" s="991" t="s">
        <v>4531</v>
      </c>
      <c r="C26" s="992" t="s">
        <v>1213</v>
      </c>
      <c r="D26" s="993" t="s">
        <v>1213</v>
      </c>
      <c r="E26" s="994" t="s">
        <v>1213</v>
      </c>
      <c r="F26" s="995" t="s">
        <v>1213</v>
      </c>
      <c r="G26" s="991" t="s">
        <v>522</v>
      </c>
      <c r="H26" s="1024"/>
      <c r="I26" s="1024"/>
      <c r="J26" s="175"/>
      <c r="K26" s="175"/>
      <c r="L26" s="175"/>
      <c r="M26" s="175"/>
      <c r="N26" s="175"/>
      <c r="O26" s="175"/>
      <c r="P26" s="175"/>
      <c r="Q26" s="175"/>
      <c r="R26" s="175"/>
      <c r="S26" s="175"/>
      <c r="T26" s="175"/>
      <c r="U26" s="1011" t="s">
        <v>6869</v>
      </c>
      <c r="V26" s="175"/>
      <c r="W26" s="175"/>
      <c r="X26" s="175"/>
      <c r="Y26" s="89" t="s">
        <v>1476</v>
      </c>
      <c r="Z26" s="175"/>
      <c r="AA26" s="175"/>
      <c r="AB26" s="89" t="s">
        <v>6870</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5712</v>
      </c>
      <c r="B27" s="991" t="s">
        <v>1130</v>
      </c>
      <c r="C27" s="992" t="s">
        <v>1213</v>
      </c>
      <c r="D27" s="993" t="s">
        <v>1213</v>
      </c>
      <c r="E27" s="994" t="s">
        <v>1213</v>
      </c>
      <c r="F27" s="995" t="s">
        <v>784</v>
      </c>
      <c r="G27" s="991" t="s">
        <v>979</v>
      </c>
      <c r="H27" s="1024"/>
      <c r="I27" s="1024"/>
      <c r="J27" s="177"/>
      <c r="K27" s="177"/>
      <c r="L27" s="177"/>
      <c r="M27" s="177"/>
      <c r="N27" s="177"/>
      <c r="O27" s="177"/>
      <c r="P27" s="177"/>
      <c r="Q27" s="177"/>
      <c r="R27" s="95" t="s">
        <v>6871</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6872</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1" t="s">
        <v>3721</v>
      </c>
      <c r="B28" s="991" t="s">
        <v>3476</v>
      </c>
      <c r="C28" s="992" t="s">
        <v>1213</v>
      </c>
      <c r="D28" s="993" t="s">
        <v>1213</v>
      </c>
      <c r="E28" s="994" t="s">
        <v>1213</v>
      </c>
      <c r="F28" s="995" t="s">
        <v>1213</v>
      </c>
      <c r="G28" s="991" t="s">
        <v>705</v>
      </c>
      <c r="H28" s="1024"/>
      <c r="I28" s="1024"/>
      <c r="J28" s="175"/>
      <c r="K28" s="175"/>
      <c r="L28" s="175"/>
      <c r="M28" s="175"/>
      <c r="N28" s="175"/>
      <c r="O28" s="175"/>
      <c r="P28" s="175"/>
      <c r="Q28" s="175"/>
      <c r="R28" s="175"/>
      <c r="S28" s="175"/>
      <c r="T28" s="175"/>
      <c r="U28" s="175"/>
      <c r="V28" s="175"/>
      <c r="W28" s="255" t="s">
        <v>627</v>
      </c>
      <c r="X28" s="255"/>
      <c r="Y28" s="255" t="s">
        <v>3590</v>
      </c>
      <c r="Z28" s="175"/>
      <c r="AA28" s="175"/>
      <c r="AB28" s="255" t="s">
        <v>6873</v>
      </c>
      <c r="AC28" s="89" t="s">
        <v>1371</v>
      </c>
      <c r="AD28" s="255" t="s">
        <v>6874</v>
      </c>
      <c r="AE28" s="255"/>
      <c r="AF28" s="255" t="s">
        <v>6875</v>
      </c>
      <c r="AG28" s="175"/>
      <c r="AH28" s="175"/>
      <c r="AI28" s="175"/>
      <c r="AJ28" s="175"/>
      <c r="AK28" s="175"/>
      <c r="AL28" s="175"/>
      <c r="AM28" s="175"/>
      <c r="AN28" s="175"/>
      <c r="AO28" s="175"/>
      <c r="AP28" s="175"/>
      <c r="AQ28" s="175"/>
      <c r="AR28" s="175"/>
      <c r="AS28" s="175"/>
      <c r="AT28" s="175"/>
      <c r="AU28" s="175"/>
      <c r="AV28" s="175"/>
      <c r="AW28" s="175"/>
      <c r="AX28" s="175"/>
      <c r="AY28" s="175"/>
      <c r="AZ28" s="255" t="s">
        <v>6697</v>
      </c>
      <c r="BA28" s="175"/>
      <c r="BB28" s="175"/>
      <c r="BC28" s="175"/>
      <c r="BD28" s="175"/>
      <c r="BE28" s="1042"/>
      <c r="BF28" s="1042"/>
      <c r="BG28" s="1042"/>
      <c r="BH28" s="1042"/>
      <c r="BI28" s="1042"/>
      <c r="BJ28" s="1042"/>
      <c r="BK28" s="1042"/>
      <c r="BL28" s="1042"/>
      <c r="BM28" s="1042"/>
      <c r="BN28" s="1042"/>
      <c r="BO28" s="175"/>
      <c r="BP28" s="175"/>
      <c r="BQ28" s="175"/>
      <c r="BR28" s="175"/>
      <c r="BS28" s="175"/>
      <c r="BT28" s="175"/>
      <c r="BU28" s="175"/>
      <c r="BV28" s="255" t="s">
        <v>3745</v>
      </c>
      <c r="BW28" s="255" t="s">
        <v>2746</v>
      </c>
      <c r="BX28" s="175"/>
      <c r="BY28" s="175"/>
      <c r="BZ28" s="175"/>
      <c r="CA28" s="175"/>
      <c r="CB28" s="175"/>
      <c r="CC28" s="1019"/>
      <c r="CD28" s="1019"/>
      <c r="CE28" s="1019"/>
      <c r="CF28" s="1019"/>
      <c r="CG28" s="1019"/>
      <c r="CH28" s="1019"/>
      <c r="CI28" s="1019"/>
      <c r="CJ28" s="1019"/>
      <c r="CK28" s="1019"/>
      <c r="CL28" s="1019"/>
      <c r="CM28" s="1019"/>
      <c r="CN28" s="1019"/>
      <c r="CO28" s="1019"/>
      <c r="CP28" s="1019"/>
      <c r="CQ28" s="1019"/>
      <c r="CR28" s="177"/>
    </row>
    <row r="29">
      <c r="A29" s="1000" t="s">
        <v>4677</v>
      </c>
      <c r="B29" s="991" t="s">
        <v>2885</v>
      </c>
      <c r="C29" s="992" t="s">
        <v>1213</v>
      </c>
      <c r="D29" s="993" t="s">
        <v>1213</v>
      </c>
      <c r="E29" s="994" t="s">
        <v>1213</v>
      </c>
      <c r="F29" s="995" t="s">
        <v>1213</v>
      </c>
      <c r="G29" s="991" t="s">
        <v>326</v>
      </c>
      <c r="H29" s="1024" t="s">
        <v>6876</v>
      </c>
      <c r="I29" s="1024" t="s">
        <v>6877</v>
      </c>
      <c r="J29" s="89" t="s">
        <v>6878</v>
      </c>
      <c r="K29" s="1024" t="s">
        <v>6879</v>
      </c>
      <c r="L29" s="89" t="s">
        <v>6880</v>
      </c>
      <c r="M29" s="175"/>
      <c r="N29" s="89" t="s">
        <v>6881</v>
      </c>
      <c r="O29" s="175"/>
      <c r="P29" s="89" t="s">
        <v>6882</v>
      </c>
      <c r="Q29" s="175"/>
      <c r="R29" s="89" t="s">
        <v>6883</v>
      </c>
      <c r="S29" s="95" t="s">
        <v>6884</v>
      </c>
      <c r="T29" s="175"/>
      <c r="U29" s="1062" t="s">
        <v>2260</v>
      </c>
      <c r="V29" s="89" t="s">
        <v>6885</v>
      </c>
      <c r="W29" s="255" t="s">
        <v>6886</v>
      </c>
      <c r="X29" s="255"/>
      <c r="Y29" s="255" t="s">
        <v>2739</v>
      </c>
      <c r="Z29" s="175"/>
      <c r="AA29" s="175"/>
      <c r="AB29" s="255" t="s">
        <v>6887</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4980</v>
      </c>
      <c r="B30" s="991" t="s">
        <v>2813</v>
      </c>
      <c r="C30" s="992" t="s">
        <v>1213</v>
      </c>
      <c r="D30" s="993" t="s">
        <v>1213</v>
      </c>
      <c r="E30" s="994" t="s">
        <v>839</v>
      </c>
      <c r="F30" s="995" t="s">
        <v>979</v>
      </c>
      <c r="G30" s="991" t="s">
        <v>324</v>
      </c>
      <c r="H30" s="1024" t="s">
        <v>6888</v>
      </c>
      <c r="I30" s="1024"/>
      <c r="J30" s="175"/>
      <c r="K30" s="175"/>
      <c r="L30" s="175"/>
      <c r="M30" s="175"/>
      <c r="N30" s="175"/>
      <c r="O30" s="175"/>
      <c r="P30" s="175"/>
      <c r="Q30" s="175"/>
      <c r="R30" s="175"/>
      <c r="S30" s="175"/>
      <c r="T30" s="625" t="s">
        <v>6889</v>
      </c>
      <c r="U30" s="89" t="s">
        <v>6890</v>
      </c>
      <c r="V30" s="89" t="s">
        <v>5704</v>
      </c>
      <c r="W30" s="175"/>
      <c r="X30" s="89" t="s">
        <v>6891</v>
      </c>
      <c r="Y30" s="89" t="s">
        <v>6892</v>
      </c>
      <c r="Z30" s="175"/>
      <c r="AA30" s="175"/>
      <c r="AB30" s="625" t="s">
        <v>5411</v>
      </c>
      <c r="AC30" s="89" t="s">
        <v>4415</v>
      </c>
      <c r="AD30" s="175"/>
      <c r="AE30" s="175"/>
      <c r="AF30" s="175"/>
      <c r="AG30" s="175"/>
      <c r="AH30" s="175"/>
      <c r="AI30" s="175"/>
      <c r="AJ30" s="175"/>
      <c r="AK30" s="89" t="s">
        <v>6893</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6894</v>
      </c>
      <c r="CD30" s="175"/>
      <c r="CE30" s="175"/>
      <c r="CF30" s="175"/>
      <c r="CG30" s="175"/>
      <c r="CH30" s="175"/>
      <c r="CI30" s="175"/>
      <c r="CJ30" s="175"/>
      <c r="CK30" s="175"/>
      <c r="CL30" s="175"/>
      <c r="CM30" s="175"/>
      <c r="CN30" s="175"/>
      <c r="CO30" s="175"/>
      <c r="CP30" s="175"/>
      <c r="CQ30" s="175"/>
      <c r="CR30" s="175"/>
    </row>
    <row r="31">
      <c r="A31" s="1015" t="s">
        <v>4338</v>
      </c>
      <c r="B31" s="991" t="s">
        <v>4169</v>
      </c>
      <c r="C31" s="992" t="s">
        <v>1213</v>
      </c>
      <c r="D31" s="993" t="s">
        <v>1213</v>
      </c>
      <c r="E31" s="994" t="s">
        <v>1213</v>
      </c>
      <c r="F31" s="995" t="s">
        <v>1213</v>
      </c>
      <c r="G31" s="991" t="s">
        <v>325</v>
      </c>
      <c r="H31" s="1024"/>
      <c r="I31" s="1064" t="s">
        <v>1536</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1011" t="s">
        <v>6736</v>
      </c>
      <c r="AO31" s="1008"/>
      <c r="AP31" s="175"/>
      <c r="AQ31" s="89" t="s">
        <v>6900</v>
      </c>
      <c r="AR31" s="175"/>
      <c r="AS31" s="89" t="s">
        <v>6858</v>
      </c>
      <c r="AT31" s="175"/>
      <c r="AU31" s="175"/>
      <c r="AV31" s="175"/>
      <c r="AW31" s="175"/>
      <c r="AX31" s="89" t="s">
        <v>1962</v>
      </c>
      <c r="AY31" s="175"/>
      <c r="AZ31" s="1011"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0" t="s">
        <v>6902</v>
      </c>
      <c r="B32" s="991" t="s">
        <v>4640</v>
      </c>
      <c r="C32" s="992" t="s">
        <v>1213</v>
      </c>
      <c r="D32" s="993" t="s">
        <v>1213</v>
      </c>
      <c r="E32" s="994" t="s">
        <v>1213</v>
      </c>
      <c r="F32" s="995" t="s">
        <v>1213</v>
      </c>
      <c r="G32" s="991" t="s">
        <v>616</v>
      </c>
      <c r="H32" s="1024"/>
      <c r="I32" s="1024"/>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2"/>
      <c r="BF32" s="1042"/>
      <c r="BG32" s="1042"/>
      <c r="BH32" s="1042"/>
      <c r="BI32" s="1042"/>
      <c r="BJ32" s="1042"/>
      <c r="BK32" s="1042"/>
      <c r="BL32" s="1042"/>
      <c r="BM32" s="1042"/>
      <c r="BN32" s="1042"/>
      <c r="BO32" s="175"/>
      <c r="BP32" s="175"/>
      <c r="BQ32" s="175"/>
      <c r="BR32" s="175"/>
      <c r="BS32" s="175"/>
      <c r="BT32" s="175"/>
      <c r="BU32" s="175"/>
      <c r="BV32" s="1065" t="s">
        <v>6645</v>
      </c>
      <c r="BW32" s="1009" t="s">
        <v>2946</v>
      </c>
      <c r="BX32" s="1009" t="s">
        <v>6903</v>
      </c>
      <c r="BY32" s="175"/>
      <c r="BZ32" s="1009" t="s">
        <v>4437</v>
      </c>
      <c r="CA32" s="1009" t="s">
        <v>1895</v>
      </c>
      <c r="CB32" s="1009"/>
      <c r="CC32" s="1019"/>
      <c r="CD32" s="1019"/>
      <c r="CE32" s="1019"/>
      <c r="CF32" s="1019"/>
      <c r="CG32" s="1019"/>
      <c r="CH32" s="1019"/>
      <c r="CI32" s="1019"/>
      <c r="CJ32" s="1019"/>
      <c r="CK32" s="1019"/>
      <c r="CL32" s="1019"/>
      <c r="CM32" s="1019"/>
      <c r="CN32" s="1019"/>
      <c r="CO32" s="1019"/>
      <c r="CP32" s="1019"/>
      <c r="CQ32" s="1019"/>
      <c r="CR32" s="177"/>
    </row>
    <row r="33">
      <c r="A33" s="990" t="s">
        <v>2094</v>
      </c>
      <c r="B33" s="991" t="s">
        <v>4115</v>
      </c>
      <c r="C33" s="992" t="s">
        <v>1213</v>
      </c>
      <c r="D33" s="993" t="s">
        <v>839</v>
      </c>
      <c r="E33" s="994" t="s">
        <v>1213</v>
      </c>
      <c r="F33" s="995" t="s">
        <v>839</v>
      </c>
      <c r="G33" s="991" t="s">
        <v>839</v>
      </c>
      <c r="H33" s="1024"/>
      <c r="I33" s="1024"/>
      <c r="J33" s="175"/>
      <c r="K33" s="175"/>
      <c r="L33" s="175"/>
      <c r="M33" s="175"/>
      <c r="N33" s="175"/>
      <c r="O33" s="175"/>
      <c r="P33" s="175"/>
      <c r="Q33" s="175"/>
      <c r="R33" s="175"/>
      <c r="S33" s="175"/>
      <c r="T33" s="175"/>
      <c r="U33" s="175"/>
      <c r="V33" s="175"/>
      <c r="W33" s="175"/>
      <c r="X33" s="175"/>
      <c r="Y33" s="175"/>
      <c r="Z33" s="175"/>
      <c r="AA33" s="175"/>
      <c r="AB33" s="255"/>
      <c r="AC33" s="618" t="s">
        <v>310</v>
      </c>
      <c r="AD33" s="1012"/>
      <c r="AE33" s="10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8"/>
      <c r="CD33" s="1038"/>
      <c r="CE33" s="1038"/>
      <c r="CF33" s="1038"/>
      <c r="CG33" s="1038"/>
      <c r="CH33" s="1038"/>
      <c r="CI33" s="1038"/>
      <c r="CJ33" s="1038"/>
      <c r="CK33" s="1019"/>
      <c r="CL33" s="1019"/>
      <c r="CM33" s="1019"/>
      <c r="CN33" s="1019"/>
      <c r="CO33" s="1019"/>
      <c r="CP33" s="1019"/>
      <c r="CQ33" s="1019"/>
      <c r="CR33" s="1012"/>
    </row>
    <row r="34" ht="15.75" customHeight="1">
      <c r="A34" s="1046" t="s">
        <v>782</v>
      </c>
      <c r="B34" s="991" t="s">
        <v>5731</v>
      </c>
      <c r="C34" s="992" t="s">
        <v>1213</v>
      </c>
      <c r="D34" s="993" t="s">
        <v>839</v>
      </c>
      <c r="E34" s="994" t="s">
        <v>1213</v>
      </c>
      <c r="F34" s="995" t="s">
        <v>839</v>
      </c>
      <c r="G34" s="991" t="s">
        <v>839</v>
      </c>
      <c r="H34" s="1024"/>
      <c r="I34" s="1024"/>
      <c r="J34" s="175"/>
      <c r="K34" s="175"/>
      <c r="L34" s="175"/>
      <c r="M34" s="175"/>
      <c r="N34" s="175"/>
      <c r="O34" s="175"/>
      <c r="P34" s="175"/>
      <c r="Q34" s="175"/>
      <c r="R34" s="175"/>
      <c r="S34" s="175"/>
      <c r="T34" s="175"/>
      <c r="U34" s="175"/>
      <c r="V34" s="175"/>
      <c r="W34" s="618" t="s">
        <v>4510</v>
      </c>
      <c r="X34" s="10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8"/>
      <c r="CD34" s="1038"/>
      <c r="CE34" s="1038"/>
      <c r="CF34" s="1038"/>
      <c r="CG34" s="1038"/>
      <c r="CH34" s="1038"/>
      <c r="CI34" s="1038"/>
      <c r="CJ34" s="1038"/>
      <c r="CK34" s="1019"/>
      <c r="CL34" s="1019"/>
      <c r="CM34" s="1019"/>
      <c r="CN34" s="1019"/>
      <c r="CO34" s="1019"/>
      <c r="CP34" s="1019"/>
      <c r="CQ34" s="1019"/>
      <c r="CR34" s="175"/>
    </row>
    <row r="35">
      <c r="A35" s="1051" t="s">
        <v>6904</v>
      </c>
      <c r="B35" s="991" t="s">
        <v>3870</v>
      </c>
      <c r="C35" s="992" t="s">
        <v>839</v>
      </c>
      <c r="D35" s="993" t="s">
        <v>1213</v>
      </c>
      <c r="E35" s="994" t="s">
        <v>1213</v>
      </c>
      <c r="F35" s="995" t="s">
        <v>839</v>
      </c>
      <c r="G35" s="991" t="s">
        <v>839</v>
      </c>
      <c r="H35" s="1024"/>
      <c r="I35" s="102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6515</v>
      </c>
      <c r="AO35" s="175"/>
      <c r="AP35" s="175"/>
      <c r="AQ35" s="175"/>
      <c r="AR35" s="175"/>
      <c r="AS35" s="175"/>
      <c r="AT35" s="175"/>
      <c r="AU35" s="175"/>
      <c r="AV35" s="175"/>
      <c r="AW35" s="175"/>
      <c r="AX35" s="175"/>
      <c r="AY35" s="175"/>
      <c r="AZ35" s="175"/>
      <c r="BA35" s="175"/>
      <c r="BB35" s="175"/>
      <c r="BC35" s="175"/>
      <c r="BD35" s="175"/>
      <c r="BE35" s="1042"/>
      <c r="BF35" s="1042"/>
      <c r="BG35" s="1042"/>
      <c r="BH35" s="1042"/>
      <c r="BI35" s="1042"/>
      <c r="BJ35" s="1042"/>
      <c r="BK35" s="1042"/>
      <c r="BL35" s="1042"/>
      <c r="BM35" s="1042"/>
      <c r="BN35" s="1042"/>
      <c r="BO35" s="175"/>
      <c r="BP35" s="175"/>
      <c r="BQ35" s="175"/>
      <c r="BR35" s="175"/>
      <c r="BS35" s="175"/>
      <c r="BT35" s="175"/>
      <c r="BU35" s="175"/>
      <c r="BV35" s="175"/>
      <c r="BW35" s="175"/>
      <c r="BX35" s="175"/>
      <c r="BY35" s="175"/>
      <c r="BZ35" s="175"/>
      <c r="CA35" s="175"/>
      <c r="CB35" s="175"/>
      <c r="CC35" s="1019"/>
      <c r="CD35" s="1019"/>
      <c r="CE35" s="1019"/>
      <c r="CF35" s="1019"/>
      <c r="CG35" s="1019"/>
      <c r="CH35" s="1019"/>
      <c r="CI35" s="1019"/>
      <c r="CJ35" s="1019"/>
      <c r="CK35" s="1019"/>
      <c r="CL35" s="1019"/>
      <c r="CM35" s="1019"/>
      <c r="CN35" s="1019"/>
      <c r="CO35" s="1019"/>
      <c r="CP35" s="1019"/>
      <c r="CQ35" s="1019"/>
      <c r="CR35" s="177"/>
    </row>
    <row r="36">
      <c r="A36" s="990" t="s">
        <v>3842</v>
      </c>
      <c r="B36" s="991" t="s">
        <v>5020</v>
      </c>
      <c r="C36" s="992" t="s">
        <v>1213</v>
      </c>
      <c r="D36" s="993" t="s">
        <v>1213</v>
      </c>
      <c r="E36" s="994" t="s">
        <v>1213</v>
      </c>
      <c r="F36" s="995" t="s">
        <v>1213</v>
      </c>
      <c r="G36" s="991" t="s">
        <v>839</v>
      </c>
      <c r="H36" s="1024"/>
      <c r="I36" s="1024"/>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5018</v>
      </c>
      <c r="B37" s="991" t="s">
        <v>3691</v>
      </c>
      <c r="C37" s="992" t="s">
        <v>1213</v>
      </c>
      <c r="D37" s="993" t="s">
        <v>1213</v>
      </c>
      <c r="E37" s="994" t="s">
        <v>1213</v>
      </c>
      <c r="F37" s="995" t="s">
        <v>1213</v>
      </c>
      <c r="G37" s="991" t="s">
        <v>616</v>
      </c>
      <c r="H37" s="1024"/>
      <c r="I37" s="1024"/>
      <c r="J37" s="175"/>
      <c r="K37" s="89" t="s">
        <v>6905</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6518</v>
      </c>
      <c r="AT37" s="255"/>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6" t="s">
        <v>5276</v>
      </c>
      <c r="B38" s="991" t="s">
        <v>4609</v>
      </c>
      <c r="C38" s="992" t="s">
        <v>1213</v>
      </c>
      <c r="D38" s="993" t="s">
        <v>1213</v>
      </c>
      <c r="E38" s="994" t="s">
        <v>1213</v>
      </c>
      <c r="F38" s="995" t="s">
        <v>839</v>
      </c>
      <c r="G38" s="991" t="s">
        <v>839</v>
      </c>
      <c r="H38" s="1024"/>
      <c r="I38" s="1024"/>
      <c r="J38" s="175"/>
      <c r="K38" s="175"/>
      <c r="L38" s="175"/>
      <c r="M38" s="175"/>
      <c r="N38" s="175"/>
      <c r="O38" s="175"/>
      <c r="P38" s="175"/>
      <c r="Q38" s="175"/>
      <c r="R38" s="625" t="s">
        <v>6906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1012"/>
      <c r="CL38" s="1012"/>
      <c r="CM38" s="1012"/>
      <c r="CN38" s="1012"/>
      <c r="CO38" s="1012"/>
      <c r="CP38" s="1012"/>
      <c r="CQ38" s="1012"/>
      <c r="CR38" s="177"/>
    </row>
    <row r="39">
      <c r="A39" s="990" t="s">
        <v>6907</v>
      </c>
      <c r="B39" s="991" t="s">
        <v>705</v>
      </c>
      <c r="C39" s="992" t="s">
        <v>1213</v>
      </c>
      <c r="D39" s="993" t="s">
        <v>1213</v>
      </c>
      <c r="E39" s="994" t="s">
        <v>1213</v>
      </c>
      <c r="F39" s="995" t="s">
        <v>839</v>
      </c>
      <c r="G39" s="991" t="s">
        <v>839</v>
      </c>
      <c r="H39" s="1024"/>
      <c r="I39" s="1024"/>
      <c r="J39" s="175"/>
      <c r="K39" s="175"/>
      <c r="L39" s="175"/>
      <c r="M39" s="175"/>
      <c r="N39" s="175"/>
      <c r="O39" s="175"/>
      <c r="P39" s="175"/>
      <c r="Q39" s="175"/>
      <c r="R39" s="175"/>
      <c r="S39" s="175"/>
      <c r="T39" s="175"/>
      <c r="U39" s="175"/>
      <c r="V39" s="175"/>
      <c r="W39" s="175"/>
      <c r="X39" s="175"/>
      <c r="Y39" s="175"/>
      <c r="Z39" s="175"/>
      <c r="AA39" s="175"/>
      <c r="AB39" s="175"/>
      <c r="AC39" s="175"/>
      <c r="AD39" s="625" t="s">
        <v>6908</v>
      </c>
      <c r="AE39" s="10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2"/>
      <c r="BF39" s="1042"/>
      <c r="BG39" s="1042"/>
      <c r="BH39" s="1042"/>
      <c r="BI39" s="1042"/>
      <c r="BJ39" s="1042"/>
      <c r="BK39" s="1042"/>
      <c r="BL39" s="1042"/>
      <c r="BM39" s="1042"/>
      <c r="BN39" s="1042"/>
      <c r="BO39" s="175"/>
      <c r="BP39" s="175"/>
      <c r="BQ39" s="175"/>
      <c r="BR39" s="175"/>
      <c r="BS39" s="175"/>
      <c r="BT39" s="175"/>
      <c r="BU39" s="175"/>
      <c r="BV39" s="175"/>
      <c r="BW39" s="175"/>
      <c r="BX39" s="175"/>
      <c r="BY39" s="175"/>
      <c r="BZ39" s="175"/>
      <c r="CA39" s="175"/>
      <c r="CB39" s="175"/>
      <c r="CC39" s="1019"/>
      <c r="CD39" s="1019"/>
      <c r="CE39" s="1019"/>
      <c r="CF39" s="1019"/>
      <c r="CG39" s="1019"/>
      <c r="CH39" s="1019"/>
      <c r="CI39" s="1019"/>
      <c r="CJ39" s="1019"/>
      <c r="CK39" s="1019"/>
      <c r="CL39" s="1019"/>
      <c r="CM39" s="1019"/>
      <c r="CN39" s="1019"/>
      <c r="CO39" s="1019"/>
      <c r="CP39" s="1019"/>
      <c r="CQ39" s="1019"/>
      <c r="CR39" s="177"/>
    </row>
    <row r="40">
      <c r="A40" s="1069" t="s">
        <v>4819</v>
      </c>
      <c r="B40" s="991" t="s">
        <v>521</v>
      </c>
      <c r="C40" s="992" t="s">
        <v>1213</v>
      </c>
      <c r="D40" s="993" t="s">
        <v>1213</v>
      </c>
      <c r="E40" s="994" t="s">
        <v>1213</v>
      </c>
      <c r="F40" s="995" t="s">
        <v>1213</v>
      </c>
      <c r="G40" s="991" t="s">
        <v>784</v>
      </c>
      <c r="H40" s="1024"/>
      <c r="I40" s="1024"/>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0" t="s">
        <v>6909</v>
      </c>
      <c r="B41" s="991" t="s">
        <v>423</v>
      </c>
      <c r="C41" s="992" t="s">
        <v>839</v>
      </c>
      <c r="D41" s="993" t="s">
        <v>1213</v>
      </c>
      <c r="E41" s="994" t="s">
        <v>1213</v>
      </c>
      <c r="F41" s="995" t="s">
        <v>839</v>
      </c>
      <c r="G41" s="991" t="s">
        <v>839</v>
      </c>
      <c r="H41" s="1024"/>
      <c r="I41" s="102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2"/>
      <c r="BF41" s="1042"/>
      <c r="BG41" s="1042"/>
      <c r="BH41" s="1042"/>
      <c r="BI41" s="1042"/>
      <c r="BJ41" s="1042"/>
      <c r="BK41" s="1042"/>
      <c r="BL41" s="1042"/>
      <c r="BM41" s="1042"/>
      <c r="BN41" s="1042"/>
      <c r="BO41" s="175"/>
      <c r="BP41" s="175"/>
      <c r="BQ41" s="175"/>
      <c r="BR41" s="175"/>
      <c r="BS41" s="175"/>
      <c r="BT41" s="175"/>
      <c r="BU41" s="175"/>
      <c r="BV41" s="175"/>
      <c r="BW41" s="175"/>
      <c r="BX41" s="175"/>
      <c r="BY41" s="175"/>
      <c r="BZ41" s="175"/>
      <c r="CA41" s="175"/>
      <c r="CB41" s="175"/>
      <c r="CC41" s="1019"/>
      <c r="CD41" s="1019"/>
      <c r="CE41" s="1019"/>
      <c r="CF41" s="1019"/>
      <c r="CG41" s="1019"/>
      <c r="CH41" s="1019"/>
      <c r="CI41" s="1019"/>
      <c r="CJ41" s="1019"/>
      <c r="CK41" s="1019"/>
      <c r="CL41" s="1019"/>
      <c r="CM41" s="1019"/>
      <c r="CN41" s="1019"/>
      <c r="CO41" s="1019"/>
      <c r="CP41" s="1019"/>
      <c r="CQ41" s="1019"/>
      <c r="CR41" s="1070" t="s">
        <v>3091</v>
      </c>
    </row>
    <row r="42">
      <c r="A42" s="1053" t="s">
        <v>3607</v>
      </c>
      <c r="B42" s="991" t="s">
        <v>423</v>
      </c>
      <c r="C42" s="992" t="s">
        <v>1213</v>
      </c>
      <c r="D42" s="993" t="s">
        <v>1213</v>
      </c>
      <c r="E42" s="994" t="s">
        <v>1213</v>
      </c>
      <c r="F42" s="995" t="s">
        <v>839</v>
      </c>
      <c r="G42" s="991" t="s">
        <v>839</v>
      </c>
      <c r="H42" s="1024"/>
      <c r="I42" s="1024"/>
      <c r="J42" s="175"/>
      <c r="K42" s="175"/>
      <c r="L42" s="175"/>
      <c r="M42" s="175"/>
      <c r="N42" s="175"/>
      <c r="O42" s="175"/>
      <c r="P42" s="175"/>
      <c r="Q42" s="175"/>
      <c r="R42" s="175"/>
      <c r="S42" s="175"/>
      <c r="T42" s="175"/>
      <c r="U42" s="1009"/>
      <c r="V42" s="1009"/>
      <c r="W42" s="175"/>
      <c r="X42" s="175"/>
      <c r="Y42" s="175"/>
      <c r="Z42" s="175"/>
      <c r="AA42" s="175"/>
      <c r="AB42" s="175"/>
      <c r="AC42" s="625"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2"/>
      <c r="BF42" s="1042"/>
      <c r="BG42" s="1042"/>
      <c r="BH42" s="1042"/>
      <c r="BI42" s="1042"/>
      <c r="BJ42" s="1042"/>
      <c r="BK42" s="1042"/>
      <c r="BL42" s="1042"/>
      <c r="BM42" s="1042"/>
      <c r="BN42" s="1042"/>
      <c r="BO42" s="175"/>
      <c r="BP42" s="175"/>
      <c r="BQ42" s="175"/>
      <c r="BR42" s="175"/>
      <c r="BS42" s="175"/>
      <c r="BT42" s="175"/>
      <c r="BU42" s="175"/>
      <c r="BV42" s="175"/>
      <c r="BW42" s="175"/>
      <c r="BX42" s="175"/>
      <c r="BY42" s="175"/>
      <c r="BZ42" s="175"/>
      <c r="CA42" s="175"/>
      <c r="CB42" s="175"/>
      <c r="CC42" s="1049"/>
      <c r="CD42" s="1049"/>
      <c r="CE42" s="1049"/>
      <c r="CF42" s="1049"/>
      <c r="CG42" s="1049"/>
      <c r="CH42" s="1049"/>
      <c r="CI42" s="1049"/>
      <c r="CJ42" s="1049"/>
      <c r="CK42" s="175"/>
      <c r="CL42" s="175"/>
      <c r="CM42" s="175"/>
      <c r="CN42" s="175"/>
      <c r="CO42" s="175"/>
      <c r="CP42" s="175"/>
      <c r="CQ42" s="175"/>
      <c r="CR42" s="177"/>
    </row>
    <row r="43">
      <c r="A43" s="1043" t="s">
        <v>6911</v>
      </c>
      <c r="B43" s="991" t="s">
        <v>522</v>
      </c>
      <c r="C43" s="992" t="s">
        <v>1213</v>
      </c>
      <c r="D43" s="993" t="s">
        <v>1213</v>
      </c>
      <c r="E43" s="994" t="s">
        <v>1213</v>
      </c>
      <c r="F43" s="995" t="s">
        <v>1213</v>
      </c>
      <c r="G43" s="991" t="s">
        <v>839</v>
      </c>
      <c r="H43" s="1024"/>
      <c r="I43" s="1024"/>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2"/>
      <c r="BF43" s="1042"/>
      <c r="BG43" s="1042"/>
      <c r="BH43" s="1042"/>
      <c r="BI43" s="1042"/>
      <c r="BJ43" s="1042"/>
      <c r="BK43" s="1042"/>
      <c r="BL43" s="1042"/>
      <c r="BM43" s="1042"/>
      <c r="BN43" s="1042"/>
      <c r="BO43" s="175"/>
      <c r="BP43" s="175"/>
      <c r="BQ43" s="175"/>
      <c r="BR43" s="175"/>
      <c r="BS43" s="175"/>
      <c r="BT43" s="175"/>
      <c r="BU43" s="175"/>
      <c r="BV43" s="175"/>
      <c r="BW43" s="175"/>
      <c r="BX43" s="175"/>
      <c r="BY43" s="175"/>
      <c r="BZ43" s="175"/>
      <c r="CA43" s="175"/>
      <c r="CB43" s="175"/>
      <c r="CC43" s="1019"/>
      <c r="CD43" s="1019"/>
      <c r="CE43" s="1019"/>
      <c r="CF43" s="1019"/>
      <c r="CG43" s="1019"/>
      <c r="CH43" s="1019"/>
      <c r="CI43" s="1019"/>
      <c r="CJ43" s="1019"/>
      <c r="CK43" s="1019"/>
      <c r="CL43" s="1019"/>
      <c r="CM43" s="1019"/>
      <c r="CN43" s="1019"/>
      <c r="CO43" s="1019"/>
      <c r="CP43" s="1019"/>
      <c r="CQ43" s="1019"/>
      <c r="CR43" s="175"/>
    </row>
    <row r="44">
      <c r="A44" s="1071" t="s">
        <v>6913</v>
      </c>
      <c r="B44" s="991" t="s">
        <v>522</v>
      </c>
      <c r="C44" s="992" t="s">
        <v>1213</v>
      </c>
      <c r="D44" s="993" t="s">
        <v>1213</v>
      </c>
      <c r="E44" s="994" t="s">
        <v>1213</v>
      </c>
      <c r="F44" s="995" t="s">
        <v>1213</v>
      </c>
      <c r="G44" s="991" t="s">
        <v>839</v>
      </c>
      <c r="H44" s="1072"/>
      <c r="I44" s="1072"/>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2"/>
      <c r="BF44" s="1042"/>
      <c r="BG44" s="1042"/>
      <c r="BH44" s="1042"/>
      <c r="BI44" s="1042"/>
      <c r="BJ44" s="1042"/>
      <c r="BK44" s="1042"/>
      <c r="BL44" s="1042"/>
      <c r="BM44" s="1042"/>
      <c r="BN44" s="1042"/>
      <c r="BO44" s="175"/>
      <c r="BP44" s="175"/>
      <c r="BQ44" s="175"/>
      <c r="BR44" s="175"/>
      <c r="BS44" s="175"/>
      <c r="BT44" s="175"/>
      <c r="BU44" s="175"/>
      <c r="BV44" s="175"/>
      <c r="BW44" s="175"/>
      <c r="BX44" s="175"/>
      <c r="BY44" s="175"/>
      <c r="BZ44" s="175"/>
      <c r="CA44" s="175"/>
      <c r="CB44" s="175"/>
      <c r="CC44" s="1019"/>
      <c r="CD44" s="1019"/>
      <c r="CE44" s="1019"/>
      <c r="CF44" s="1019"/>
      <c r="CG44" s="1019"/>
      <c r="CH44" s="1019"/>
      <c r="CI44" s="1019"/>
      <c r="CJ44" s="1019"/>
      <c r="CK44" s="175"/>
      <c r="CL44" s="175"/>
      <c r="CM44" s="175"/>
      <c r="CN44" s="175"/>
      <c r="CO44" s="175"/>
      <c r="CP44" s="175"/>
      <c r="CQ44" s="175"/>
      <c r="CR44" s="175"/>
    </row>
    <row r="45">
      <c r="A45" s="1073" t="s">
        <v>6914</v>
      </c>
      <c r="B45" s="991" t="s">
        <v>522</v>
      </c>
      <c r="C45" s="992" t="s">
        <v>1213</v>
      </c>
      <c r="D45" s="993" t="s">
        <v>839</v>
      </c>
      <c r="E45" s="994" t="s">
        <v>839</v>
      </c>
      <c r="F45" s="995" t="s">
        <v>979</v>
      </c>
      <c r="G45" s="991" t="s">
        <v>522</v>
      </c>
      <c r="H45" s="1024"/>
      <c r="I45" s="1024"/>
      <c r="J45" s="175"/>
      <c r="K45" s="175"/>
      <c r="L45" s="175"/>
      <c r="M45" s="175"/>
      <c r="N45" s="175"/>
      <c r="O45" s="175"/>
      <c r="P45" s="175"/>
      <c r="Q45" s="175"/>
      <c r="R45" s="175"/>
      <c r="S45" s="175"/>
      <c r="T45" s="175"/>
      <c r="U45" s="625"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18" t="s">
        <v>6918</v>
      </c>
      <c r="AP45" s="623"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4" t="s">
        <v>4811</v>
      </c>
      <c r="B46" s="991" t="s">
        <v>616</v>
      </c>
      <c r="C46" s="992" t="s">
        <v>1213</v>
      </c>
      <c r="D46" s="993" t="s">
        <v>1213</v>
      </c>
      <c r="E46" s="994" t="s">
        <v>1213</v>
      </c>
      <c r="F46" s="995" t="s">
        <v>1213</v>
      </c>
      <c r="G46" s="991" t="s">
        <v>784</v>
      </c>
      <c r="H46" s="1024"/>
      <c r="I46" s="102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6492</v>
      </c>
      <c r="BB46" s="255" t="s">
        <v>6858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5" t="s">
        <v>3009</v>
      </c>
      <c r="B47" s="991" t="s">
        <v>784</v>
      </c>
      <c r="C47" s="992" t="s">
        <v>1213</v>
      </c>
      <c r="D47" s="993" t="s">
        <v>1213</v>
      </c>
      <c r="E47" s="994" t="s">
        <v>1213</v>
      </c>
      <c r="F47" s="995" t="s">
        <v>1213</v>
      </c>
      <c r="G47" s="991" t="s">
        <v>839</v>
      </c>
      <c r="H47" s="1024"/>
      <c r="I47" s="102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0" t="s">
        <v>6920</v>
      </c>
      <c r="B48" s="991" t="s">
        <v>784</v>
      </c>
      <c r="C48" s="992" t="s">
        <v>1213</v>
      </c>
      <c r="D48" s="993" t="s">
        <v>1213</v>
      </c>
      <c r="E48" s="994" t="s">
        <v>1213</v>
      </c>
      <c r="F48" s="995" t="s">
        <v>1213</v>
      </c>
      <c r="G48" s="991" t="s">
        <v>839</v>
      </c>
      <c r="H48" s="1024"/>
      <c r="I48" s="1024"/>
      <c r="J48" s="175"/>
      <c r="K48" s="175"/>
      <c r="L48" s="175"/>
      <c r="M48" s="175"/>
      <c r="N48" s="175"/>
      <c r="O48" s="175"/>
      <c r="P48" s="175"/>
      <c r="Q48" s="175"/>
      <c r="R48" s="175"/>
      <c r="S48" s="175"/>
      <c r="T48" s="175"/>
      <c r="U48" s="175"/>
      <c r="V48" s="255"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2"/>
      <c r="BF48" s="1042"/>
      <c r="BG48" s="1042"/>
      <c r="BH48" s="1042"/>
      <c r="BI48" s="1042"/>
      <c r="BJ48" s="1042"/>
      <c r="BK48" s="1042"/>
      <c r="BL48" s="1042"/>
      <c r="BM48" s="1042"/>
      <c r="BN48" s="1042"/>
      <c r="BO48" s="175"/>
      <c r="BP48" s="175"/>
      <c r="BQ48" s="175"/>
      <c r="BR48" s="175"/>
      <c r="BS48" s="175"/>
      <c r="BT48" s="175"/>
      <c r="BU48" s="175"/>
      <c r="BV48" s="175"/>
      <c r="BW48" s="89"/>
      <c r="BX48" s="175"/>
      <c r="BY48" s="175"/>
      <c r="BZ48" s="175"/>
      <c r="CA48" s="175"/>
      <c r="CB48" s="175"/>
      <c r="CC48" s="1019"/>
      <c r="CD48" s="1019"/>
      <c r="CE48" s="1019"/>
      <c r="CF48" s="1019"/>
      <c r="CG48" s="1019"/>
      <c r="CH48" s="1019"/>
      <c r="CI48" s="1019"/>
      <c r="CJ48" s="1019"/>
      <c r="CK48" s="1019"/>
      <c r="CL48" s="1019"/>
      <c r="CM48" s="1019"/>
      <c r="CN48" s="1019"/>
      <c r="CO48" s="1019"/>
      <c r="CP48" s="1019"/>
      <c r="CQ48" s="1019"/>
      <c r="CR48" s="177"/>
    </row>
    <row r="49">
      <c r="A49" s="990"/>
      <c r="B49" s="991"/>
      <c r="C49" s="992"/>
      <c r="D49" s="993"/>
      <c r="E49" s="994"/>
      <c r="F49" s="995"/>
      <c r="G49" s="991"/>
      <c r="H49" s="993"/>
      <c r="I49" s="9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0"/>
      <c r="B50" s="991"/>
      <c r="C50" s="992"/>
      <c r="D50" s="993"/>
      <c r="E50" s="994"/>
      <c r="F50" s="995"/>
      <c r="G50" s="991"/>
      <c r="H50" s="993"/>
      <c r="I50" s="9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0"/>
      <c r="B51" s="991"/>
      <c r="C51" s="992"/>
      <c r="D51" s="993"/>
      <c r="E51" s="994"/>
      <c r="F51" s="995"/>
      <c r="G51" s="991"/>
      <c r="H51" s="1072"/>
      <c r="I51" s="107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2"/>
      <c r="BF51" s="1042"/>
      <c r="BG51" s="1042"/>
      <c r="BH51" s="1042"/>
      <c r="BI51" s="1042"/>
      <c r="BJ51" s="1042"/>
      <c r="BK51" s="1042"/>
      <c r="BL51" s="1042"/>
      <c r="BM51" s="1042"/>
      <c r="BN51" s="1042"/>
      <c r="BO51" s="175"/>
      <c r="BP51" s="175"/>
      <c r="BQ51" s="175"/>
      <c r="BR51" s="175"/>
      <c r="BS51" s="175"/>
      <c r="BT51" s="175"/>
      <c r="BU51" s="175"/>
      <c r="BV51" s="175"/>
      <c r="BW51" s="175"/>
      <c r="BX51" s="175"/>
      <c r="BY51" s="175"/>
      <c r="BZ51" s="175"/>
      <c r="CA51" s="175"/>
      <c r="CB51" s="175"/>
      <c r="CC51" s="1019"/>
      <c r="CD51" s="1019"/>
      <c r="CE51" s="1019"/>
      <c r="CF51" s="1019"/>
      <c r="CG51" s="1019"/>
      <c r="CH51" s="1019"/>
      <c r="CI51" s="1019"/>
      <c r="CJ51" s="1019"/>
      <c r="CK51" s="175"/>
      <c r="CL51" s="175"/>
      <c r="CM51" s="175"/>
      <c r="CN51" s="175"/>
      <c r="CO51" s="175"/>
      <c r="CP51" s="175"/>
      <c r="CQ51" s="175"/>
      <c r="CR51" s="175"/>
    </row>
    <row r="52">
      <c r="A52" s="990"/>
      <c r="B52" s="991"/>
      <c r="C52" s="992"/>
      <c r="D52" s="993"/>
      <c r="E52" s="994"/>
      <c r="F52" s="995"/>
      <c r="G52" s="991"/>
      <c r="H52" s="1072"/>
      <c r="I52" s="107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0"/>
      <c r="B53" s="991"/>
      <c r="C53" s="992"/>
      <c r="D53" s="993"/>
      <c r="E53" s="994"/>
      <c r="F53" s="995"/>
      <c r="G53" s="991"/>
      <c r="H53" s="1072"/>
      <c r="I53" s="107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0"/>
      <c r="B54" s="991"/>
      <c r="C54" s="992"/>
      <c r="D54" s="993"/>
      <c r="E54" s="994"/>
      <c r="F54" s="995"/>
      <c r="G54" s="991"/>
      <c r="H54" s="1072"/>
      <c r="I54" s="107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2"/>
      <c r="BF54" s="1042"/>
      <c r="BG54" s="1042"/>
      <c r="BH54" s="1042"/>
      <c r="BI54" s="1042"/>
      <c r="BJ54" s="1042"/>
      <c r="BK54" s="1042"/>
      <c r="BL54" s="1042"/>
      <c r="BM54" s="1042"/>
      <c r="BN54" s="104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0"/>
      <c r="B55" s="991"/>
      <c r="C55" s="992"/>
      <c r="D55" s="993"/>
      <c r="E55" s="994"/>
      <c r="F55" s="995"/>
      <c r="G55" s="991"/>
      <c r="H55" s="1024"/>
      <c r="I55" s="9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0"/>
      <c r="B56" s="991"/>
      <c r="C56" s="992"/>
      <c r="D56" s="993"/>
      <c r="E56" s="994"/>
      <c r="F56" s="995"/>
      <c r="G56" s="991"/>
      <c r="H56" s="1024"/>
      <c r="I56" s="9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2"/>
      <c r="BF56" s="1042"/>
      <c r="BG56" s="1042"/>
      <c r="BH56" s="1042"/>
      <c r="BI56" s="1042"/>
      <c r="BJ56" s="1042"/>
      <c r="BK56" s="1042"/>
      <c r="BL56" s="1042"/>
      <c r="BM56" s="1042"/>
      <c r="BN56" s="104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0"/>
      <c r="B57" s="991"/>
      <c r="C57" s="992"/>
      <c r="D57" s="993"/>
      <c r="E57" s="994"/>
      <c r="F57" s="995"/>
      <c r="G57" s="991"/>
      <c r="H57" s="1024"/>
      <c r="I57" s="9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0"/>
      <c r="B58" s="991"/>
      <c r="C58" s="992"/>
      <c r="D58" s="993"/>
      <c r="E58" s="994"/>
      <c r="F58" s="995"/>
      <c r="G58" s="991"/>
      <c r="H58" s="1024"/>
      <c r="I58" s="9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0"/>
      <c r="B59" s="991"/>
      <c r="C59" s="992"/>
      <c r="D59" s="993"/>
      <c r="E59" s="994"/>
      <c r="F59" s="995"/>
      <c r="G59" s="991"/>
      <c r="H59" s="993"/>
      <c r="I59" s="9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0"/>
      <c r="B60" s="991"/>
      <c r="C60" s="992"/>
      <c r="D60" s="993"/>
      <c r="E60" s="994"/>
      <c r="F60" s="995"/>
      <c r="G60" s="991"/>
      <c r="H60" s="993"/>
      <c r="I60" s="9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0"/>
      <c r="B61" s="991"/>
      <c r="C61" s="992"/>
      <c r="D61" s="993"/>
      <c r="E61" s="994"/>
      <c r="F61" s="995"/>
      <c r="G61" s="991"/>
      <c r="H61" s="993"/>
      <c r="I61" s="9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0"/>
      <c r="B62" s="991"/>
      <c r="C62" s="992"/>
      <c r="D62" s="993"/>
      <c r="E62" s="994"/>
      <c r="F62" s="995"/>
      <c r="G62" s="991"/>
      <c r="H62" s="993"/>
      <c r="I62" s="9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0"/>
      <c r="B63" s="991"/>
      <c r="C63" s="992"/>
      <c r="D63" s="993"/>
      <c r="E63" s="994"/>
      <c r="F63" s="995"/>
      <c r="G63" s="991"/>
      <c r="H63" s="993"/>
      <c r="I63" s="9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0"/>
      <c r="B64" s="991"/>
      <c r="C64" s="992"/>
      <c r="D64" s="993"/>
      <c r="E64" s="994"/>
      <c r="F64" s="995"/>
      <c r="G64" s="991"/>
      <c r="H64" s="993"/>
      <c r="I64" s="9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0"/>
      <c r="B65" s="991"/>
      <c r="C65" s="992"/>
      <c r="D65" s="993"/>
      <c r="E65" s="994"/>
      <c r="F65" s="995"/>
      <c r="G65" s="991"/>
      <c r="H65" s="993"/>
      <c r="I65" s="9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0"/>
      <c r="B66" s="991"/>
      <c r="C66" s="992"/>
      <c r="D66" s="993"/>
      <c r="E66" s="994"/>
      <c r="F66" s="995"/>
      <c r="G66" s="991"/>
      <c r="H66" s="993"/>
      <c r="I66" s="9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0"/>
      <c r="B67" s="991"/>
      <c r="C67" s="992"/>
      <c r="D67" s="993"/>
      <c r="E67" s="994"/>
      <c r="F67" s="995"/>
      <c r="G67" s="991"/>
      <c r="H67" s="993"/>
      <c r="I67" s="9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0"/>
      <c r="B68" s="991"/>
      <c r="C68" s="992"/>
      <c r="D68" s="993"/>
      <c r="E68" s="994"/>
      <c r="F68" s="995"/>
      <c r="G68" s="991"/>
      <c r="H68" s="993"/>
      <c r="I68" s="9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0"/>
      <c r="B69" s="991"/>
      <c r="C69" s="992"/>
      <c r="D69" s="993"/>
      <c r="E69" s="994"/>
      <c r="F69" s="995"/>
      <c r="G69" s="991"/>
      <c r="H69" s="993"/>
      <c r="I69" s="9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0"/>
      <c r="B70" s="991"/>
      <c r="C70" s="992"/>
      <c r="D70" s="993"/>
      <c r="E70" s="994"/>
      <c r="F70" s="995"/>
      <c r="G70" s="991"/>
      <c r="H70" s="993"/>
      <c r="I70" s="9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0"/>
      <c r="B71" s="991"/>
      <c r="C71" s="992"/>
      <c r="D71" s="993"/>
      <c r="E71" s="994"/>
      <c r="F71" s="995"/>
      <c r="G71" s="991"/>
      <c r="H71" s="993"/>
      <c r="I71" s="9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0"/>
      <c r="B72" s="991"/>
      <c r="C72" s="992"/>
      <c r="D72" s="993"/>
      <c r="E72" s="994"/>
      <c r="F72" s="995"/>
      <c r="G72" s="991"/>
      <c r="H72" s="993"/>
      <c r="I72" s="9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0"/>
      <c r="B73" s="991"/>
      <c r="C73" s="992"/>
      <c r="D73" s="993"/>
      <c r="E73" s="994"/>
      <c r="F73" s="995"/>
      <c r="G73" s="991"/>
      <c r="H73" s="993"/>
      <c r="I73" s="9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0"/>
      <c r="B74" s="991"/>
      <c r="C74" s="992"/>
      <c r="D74" s="993"/>
      <c r="E74" s="994"/>
      <c r="F74" s="995"/>
      <c r="G74" s="991"/>
      <c r="H74" s="993"/>
      <c r="I74" s="9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0"/>
      <c r="B75" s="991"/>
      <c r="C75" s="992"/>
      <c r="D75" s="993"/>
      <c r="E75" s="994"/>
      <c r="F75" s="995"/>
      <c r="G75" s="991"/>
      <c r="H75" s="993"/>
      <c r="I75" s="9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0"/>
      <c r="B76" s="991"/>
      <c r="C76" s="992"/>
      <c r="D76" s="993"/>
      <c r="E76" s="994"/>
      <c r="F76" s="995"/>
      <c r="G76" s="991"/>
      <c r="H76" s="993"/>
      <c r="I76" s="9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0"/>
      <c r="B77" s="991"/>
      <c r="C77" s="992"/>
      <c r="D77" s="993"/>
      <c r="E77" s="994"/>
      <c r="F77" s="995"/>
      <c r="G77" s="991"/>
      <c r="H77" s="993"/>
      <c r="I77" s="9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0"/>
      <c r="B78" s="991"/>
      <c r="C78" s="992"/>
      <c r="D78" s="993"/>
      <c r="E78" s="994"/>
      <c r="F78" s="995"/>
      <c r="G78" s="991"/>
      <c r="H78" s="993"/>
      <c r="I78" s="9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0"/>
      <c r="B79" s="991"/>
      <c r="C79" s="992"/>
      <c r="D79" s="993"/>
      <c r="E79" s="994"/>
      <c r="F79" s="995"/>
      <c r="G79" s="991"/>
      <c r="H79" s="993"/>
      <c r="I79" s="9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0"/>
      <c r="B80" s="991"/>
      <c r="C80" s="992"/>
      <c r="D80" s="993"/>
      <c r="E80" s="994"/>
      <c r="F80" s="995"/>
      <c r="G80" s="991"/>
      <c r="H80" s="993"/>
      <c r="I80" s="9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0"/>
      <c r="B81" s="991"/>
      <c r="C81" s="992"/>
      <c r="D81" s="993"/>
      <c r="E81" s="994"/>
      <c r="F81" s="995"/>
      <c r="G81" s="991"/>
      <c r="H81" s="993"/>
      <c r="I81" s="9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0"/>
      <c r="B82" s="991"/>
      <c r="C82" s="992"/>
      <c r="D82" s="993"/>
      <c r="E82" s="994"/>
      <c r="F82" s="995"/>
      <c r="G82" s="991"/>
      <c r="H82" s="993"/>
      <c r="I82" s="9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0"/>
      <c r="B83" s="991"/>
      <c r="C83" s="992"/>
      <c r="D83" s="993"/>
      <c r="E83" s="994"/>
      <c r="F83" s="995"/>
      <c r="G83" s="991"/>
      <c r="H83" s="993"/>
      <c r="I83" s="9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0"/>
      <c r="B84" s="991"/>
      <c r="C84" s="992"/>
      <c r="D84" s="993"/>
      <c r="E84" s="994"/>
      <c r="F84" s="995"/>
      <c r="G84" s="991"/>
      <c r="H84" s="993"/>
      <c r="I84" s="9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0"/>
      <c r="B85" s="991"/>
      <c r="C85" s="992"/>
      <c r="D85" s="993"/>
      <c r="E85" s="994"/>
      <c r="F85" s="995"/>
      <c r="G85" s="991"/>
      <c r="H85" s="993"/>
      <c r="I85" s="9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0"/>
      <c r="B86" s="991"/>
      <c r="C86" s="992"/>
      <c r="D86" s="993"/>
      <c r="E86" s="994"/>
      <c r="F86" s="995"/>
      <c r="G86" s="991"/>
      <c r="H86" s="993"/>
      <c r="I86" s="9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0"/>
      <c r="B87" s="991"/>
      <c r="C87" s="992"/>
      <c r="D87" s="993"/>
      <c r="E87" s="994"/>
      <c r="F87" s="995"/>
      <c r="G87" s="991"/>
      <c r="H87" s="993"/>
      <c r="I87" s="9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0"/>
      <c r="B88" s="991"/>
      <c r="C88" s="992"/>
      <c r="D88" s="993"/>
      <c r="E88" s="994"/>
      <c r="F88" s="995"/>
      <c r="G88" s="991"/>
      <c r="H88" s="993"/>
      <c r="I88" s="9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0"/>
      <c r="B89" s="991"/>
      <c r="C89" s="992"/>
      <c r="D89" s="993"/>
      <c r="E89" s="994"/>
      <c r="F89" s="995"/>
      <c r="G89" s="991"/>
      <c r="H89" s="993"/>
      <c r="I89" s="9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0"/>
      <c r="B90" s="991"/>
      <c r="C90" s="992"/>
      <c r="D90" s="993"/>
      <c r="E90" s="994"/>
      <c r="F90" s="995"/>
      <c r="G90" s="991"/>
      <c r="H90" s="993"/>
      <c r="I90" s="9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0"/>
      <c r="B91" s="991"/>
      <c r="C91" s="992"/>
      <c r="D91" s="993"/>
      <c r="E91" s="994"/>
      <c r="F91" s="995"/>
      <c r="G91" s="991"/>
      <c r="H91" s="993"/>
      <c r="I91" s="9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0"/>
      <c r="B92" s="991"/>
      <c r="C92" s="992"/>
      <c r="D92" s="993"/>
      <c r="E92" s="994"/>
      <c r="F92" s="995"/>
      <c r="G92" s="991"/>
      <c r="H92" s="993"/>
      <c r="I92" s="9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0"/>
      <c r="B93" s="991"/>
      <c r="C93" s="992"/>
      <c r="D93" s="993"/>
      <c r="E93" s="994"/>
      <c r="F93" s="995"/>
      <c r="G93" s="991"/>
      <c r="H93" s="993"/>
      <c r="I93" s="9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0"/>
      <c r="B94" s="991"/>
      <c r="C94" s="992"/>
      <c r="D94" s="993"/>
      <c r="E94" s="994"/>
      <c r="F94" s="995"/>
      <c r="G94" s="991"/>
      <c r="H94" s="993"/>
      <c r="I94" s="9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0"/>
      <c r="B95" s="991"/>
      <c r="C95" s="992"/>
      <c r="D95" s="993"/>
      <c r="E95" s="994"/>
      <c r="F95" s="995"/>
      <c r="G95" s="991"/>
      <c r="H95" s="993"/>
      <c r="I95" s="9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0"/>
      <c r="B96" s="991"/>
      <c r="C96" s="992"/>
      <c r="D96" s="993"/>
      <c r="E96" s="994"/>
      <c r="F96" s="995"/>
      <c r="G96" s="991"/>
      <c r="H96" s="993"/>
      <c r="I96" s="9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0"/>
      <c r="B97" s="991"/>
      <c r="C97" s="992"/>
      <c r="D97" s="993"/>
      <c r="E97" s="994"/>
      <c r="F97" s="995"/>
      <c r="G97" s="991"/>
      <c r="H97" s="993"/>
      <c r="I97" s="9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0"/>
      <c r="B98" s="991"/>
      <c r="C98" s="992"/>
      <c r="D98" s="993"/>
      <c r="E98" s="994"/>
      <c r="F98" s="995"/>
      <c r="G98" s="991"/>
      <c r="H98" s="993"/>
      <c r="I98" s="9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0"/>
      <c r="B99" s="991"/>
      <c r="C99" s="992"/>
      <c r="D99" s="993"/>
      <c r="E99" s="994"/>
      <c r="F99" s="995"/>
      <c r="G99" s="991"/>
      <c r="H99" s="993"/>
      <c r="I99" s="9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0"/>
      <c r="B100" s="991"/>
      <c r="C100" s="992"/>
      <c r="D100" s="993"/>
      <c r="E100" s="994"/>
      <c r="F100" s="995"/>
      <c r="G100" s="991"/>
      <c r="H100" s="993"/>
      <c r="I100" s="9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0"/>
      <c r="B101" s="991"/>
      <c r="C101" s="992"/>
      <c r="D101" s="993"/>
      <c r="E101" s="994"/>
      <c r="F101" s="995"/>
      <c r="G101" s="991"/>
      <c r="H101" s="993"/>
      <c r="I101" s="9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0"/>
      <c r="B102" s="991"/>
      <c r="C102" s="992"/>
      <c r="D102" s="993"/>
      <c r="E102" s="994"/>
      <c r="F102" s="995"/>
      <c r="G102" s="991"/>
      <c r="H102" s="993"/>
      <c r="I102" s="9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0"/>
      <c r="B103" s="991"/>
      <c r="C103" s="992"/>
      <c r="D103" s="993"/>
      <c r="E103" s="994"/>
      <c r="F103" s="995"/>
      <c r="G103" s="991"/>
      <c r="H103" s="993"/>
      <c r="I103" s="9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0"/>
      <c r="B104" s="991"/>
      <c r="C104" s="992"/>
      <c r="D104" s="993"/>
      <c r="E104" s="994"/>
      <c r="F104" s="995"/>
      <c r="G104" s="991"/>
      <c r="H104" s="993"/>
      <c r="I104" s="9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0"/>
      <c r="B105" s="991"/>
      <c r="C105" s="992"/>
      <c r="D105" s="993"/>
      <c r="E105" s="994"/>
      <c r="F105" s="995"/>
      <c r="G105" s="991"/>
      <c r="H105" s="993"/>
      <c r="I105" s="9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0"/>
      <c r="B106" s="991"/>
      <c r="C106" s="992"/>
      <c r="D106" s="993"/>
      <c r="E106" s="994"/>
      <c r="F106" s="995"/>
      <c r="G106" s="991"/>
      <c r="H106" s="993"/>
      <c r="I106" s="9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0"/>
      <c r="B107" s="991"/>
      <c r="C107" s="992"/>
      <c r="D107" s="993"/>
      <c r="E107" s="994"/>
      <c r="F107" s="995"/>
      <c r="G107" s="991"/>
      <c r="H107" s="993"/>
      <c r="I107" s="9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0"/>
      <c r="B108" s="991"/>
      <c r="C108" s="992"/>
      <c r="D108" s="993"/>
      <c r="E108" s="994"/>
      <c r="F108" s="995"/>
      <c r="G108" s="991"/>
      <c r="H108" s="993"/>
      <c r="I108" s="9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0"/>
      <c r="B109" s="991"/>
      <c r="C109" s="992"/>
      <c r="D109" s="993"/>
      <c r="E109" s="994"/>
      <c r="F109" s="995"/>
      <c r="G109" s="991"/>
      <c r="H109" s="993"/>
      <c r="I109" s="9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0"/>
      <c r="B110" s="991"/>
      <c r="C110" s="992"/>
      <c r="D110" s="993"/>
      <c r="E110" s="994"/>
      <c r="F110" s="995"/>
      <c r="G110" s="991"/>
      <c r="H110" s="993"/>
      <c r="I110" s="9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0"/>
      <c r="B111" s="991"/>
      <c r="C111" s="992"/>
      <c r="D111" s="993"/>
      <c r="E111" s="994"/>
      <c r="F111" s="995"/>
      <c r="G111" s="991"/>
      <c r="H111" s="993"/>
      <c r="I111" s="9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0"/>
      <c r="B112" s="991"/>
      <c r="C112" s="992"/>
      <c r="D112" s="993"/>
      <c r="E112" s="994"/>
      <c r="F112" s="995"/>
      <c r="G112" s="991"/>
      <c r="H112" s="993"/>
      <c r="I112" s="9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0"/>
      <c r="B113" s="991"/>
      <c r="C113" s="992"/>
      <c r="D113" s="993"/>
      <c r="E113" s="994"/>
      <c r="F113" s="995"/>
      <c r="G113" s="991"/>
      <c r="H113" s="993"/>
      <c r="I113" s="9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0"/>
      <c r="B114" s="991"/>
      <c r="C114" s="992"/>
      <c r="D114" s="993"/>
      <c r="E114" s="994"/>
      <c r="F114" s="995"/>
      <c r="G114" s="991"/>
      <c r="H114" s="993"/>
      <c r="I114" s="9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0"/>
      <c r="B115" s="991"/>
      <c r="C115" s="992"/>
      <c r="D115" s="993"/>
      <c r="E115" s="994"/>
      <c r="F115" s="995"/>
      <c r="G115" s="991"/>
      <c r="H115" s="993"/>
      <c r="I115" s="9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0"/>
      <c r="B116" s="991"/>
      <c r="C116" s="992"/>
      <c r="D116" s="993"/>
      <c r="E116" s="994"/>
      <c r="F116" s="995"/>
      <c r="G116" s="991"/>
      <c r="H116" s="993"/>
      <c r="I116" s="9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0"/>
      <c r="B117" s="991"/>
      <c r="C117" s="992"/>
      <c r="D117" s="993"/>
      <c r="E117" s="994"/>
      <c r="F117" s="995"/>
      <c r="G117" s="991"/>
      <c r="H117" s="993"/>
      <c r="I117" s="9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0"/>
      <c r="B118" s="991"/>
      <c r="C118" s="992"/>
      <c r="D118" s="993"/>
      <c r="E118" s="994"/>
      <c r="F118" s="995"/>
      <c r="G118" s="991"/>
      <c r="H118" s="993"/>
      <c r="I118" s="9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0"/>
      <c r="B119" s="991"/>
      <c r="C119" s="992"/>
      <c r="D119" s="993"/>
      <c r="E119" s="994"/>
      <c r="F119" s="995"/>
      <c r="G119" s="991"/>
      <c r="H119" s="993"/>
      <c r="I119" s="9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0"/>
      <c r="B120" s="991"/>
      <c r="C120" s="992"/>
      <c r="D120" s="993"/>
      <c r="E120" s="994"/>
      <c r="F120" s="995"/>
      <c r="G120" s="991"/>
      <c r="H120" s="993"/>
      <c r="I120" s="9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0"/>
      <c r="B121" s="991"/>
      <c r="C121" s="992"/>
      <c r="D121" s="993"/>
      <c r="E121" s="994"/>
      <c r="F121" s="995"/>
      <c r="G121" s="991"/>
      <c r="H121" s="993"/>
      <c r="I121" s="9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0"/>
      <c r="B122" s="991"/>
      <c r="C122" s="992"/>
      <c r="D122" s="993"/>
      <c r="E122" s="994"/>
      <c r="F122" s="995"/>
      <c r="G122" s="991"/>
      <c r="H122" s="993"/>
      <c r="I122" s="9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0"/>
      <c r="B123" s="991"/>
      <c r="C123" s="992"/>
      <c r="D123" s="993"/>
      <c r="E123" s="994"/>
      <c r="F123" s="995"/>
      <c r="G123" s="991"/>
      <c r="H123" s="993"/>
      <c r="I123" s="9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0"/>
      <c r="B124" s="991"/>
      <c r="C124" s="992"/>
      <c r="D124" s="993"/>
      <c r="E124" s="994"/>
      <c r="F124" s="995"/>
      <c r="G124" s="991"/>
      <c r="H124" s="993"/>
      <c r="I124" s="9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0"/>
      <c r="B125" s="991"/>
      <c r="C125" s="992"/>
      <c r="D125" s="993"/>
      <c r="E125" s="994"/>
      <c r="F125" s="995"/>
      <c r="G125" s="991"/>
      <c r="H125" s="993"/>
      <c r="I125" s="9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0"/>
      <c r="B126" s="991"/>
      <c r="C126" s="992"/>
      <c r="D126" s="993"/>
      <c r="E126" s="994"/>
      <c r="F126" s="995"/>
      <c r="G126" s="991"/>
      <c r="H126" s="993"/>
      <c r="I126" s="9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0"/>
      <c r="B127" s="991"/>
      <c r="C127" s="992"/>
      <c r="D127" s="993"/>
      <c r="E127" s="994"/>
      <c r="F127" s="995"/>
      <c r="G127" s="991"/>
      <c r="H127" s="993"/>
      <c r="I127" s="9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0"/>
      <c r="B128" s="991"/>
      <c r="C128" s="992"/>
      <c r="D128" s="993"/>
      <c r="E128" s="994"/>
      <c r="F128" s="995"/>
      <c r="G128" s="991"/>
      <c r="H128" s="993"/>
      <c r="I128" s="9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0"/>
      <c r="B129" s="991"/>
      <c r="C129" s="992"/>
      <c r="D129" s="993"/>
      <c r="E129" s="994"/>
      <c r="F129" s="995"/>
      <c r="G129" s="991"/>
      <c r="H129" s="993"/>
      <c r="I129" s="9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0"/>
      <c r="B130" s="991"/>
      <c r="C130" s="992"/>
      <c r="D130" s="993"/>
      <c r="E130" s="994"/>
      <c r="F130" s="995"/>
      <c r="G130" s="991"/>
      <c r="H130" s="993"/>
      <c r="I130" s="9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0"/>
      <c r="B131" s="991"/>
      <c r="C131" s="992"/>
      <c r="D131" s="993"/>
      <c r="E131" s="994"/>
      <c r="F131" s="995"/>
      <c r="G131" s="991"/>
      <c r="H131" s="993"/>
      <c r="I131" s="9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0"/>
      <c r="B132" s="991"/>
      <c r="C132" s="992"/>
      <c r="D132" s="993"/>
      <c r="E132" s="994"/>
      <c r="F132" s="995"/>
      <c r="G132" s="991"/>
      <c r="H132" s="993"/>
      <c r="I132" s="9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0"/>
      <c r="B133" s="991"/>
      <c r="C133" s="992"/>
      <c r="D133" s="993"/>
      <c r="E133" s="994"/>
      <c r="F133" s="995"/>
      <c r="G133" s="991"/>
      <c r="H133" s="993"/>
      <c r="I133" s="9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0"/>
      <c r="B134" s="991"/>
      <c r="C134" s="992"/>
      <c r="D134" s="993"/>
      <c r="E134" s="994"/>
      <c r="F134" s="995"/>
      <c r="G134" s="991"/>
      <c r="H134" s="993"/>
      <c r="I134" s="9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0"/>
      <c r="B135" s="991"/>
      <c r="C135" s="992"/>
      <c r="D135" s="993"/>
      <c r="E135" s="994"/>
      <c r="F135" s="995"/>
      <c r="G135" s="991"/>
      <c r="H135" s="993"/>
      <c r="I135" s="9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0"/>
      <c r="B136" s="991"/>
      <c r="C136" s="992"/>
      <c r="D136" s="993"/>
      <c r="E136" s="994"/>
      <c r="F136" s="995"/>
      <c r="G136" s="991"/>
      <c r="H136" s="993"/>
      <c r="I136" s="9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0"/>
      <c r="B137" s="991"/>
      <c r="C137" s="992"/>
      <c r="D137" s="993"/>
      <c r="E137" s="994"/>
      <c r="F137" s="995"/>
      <c r="G137" s="991"/>
      <c r="H137" s="993"/>
      <c r="I137" s="9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0"/>
      <c r="B138" s="991"/>
      <c r="C138" s="992"/>
      <c r="D138" s="993"/>
      <c r="E138" s="994"/>
      <c r="F138" s="995"/>
      <c r="G138" s="991"/>
      <c r="H138" s="993"/>
      <c r="I138" s="9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0"/>
      <c r="B139" s="991"/>
      <c r="C139" s="992"/>
      <c r="D139" s="993"/>
      <c r="E139" s="994"/>
      <c r="F139" s="995"/>
      <c r="G139" s="991"/>
      <c r="H139" s="993"/>
      <c r="I139" s="9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0"/>
      <c r="B140" s="991"/>
      <c r="C140" s="992"/>
      <c r="D140" s="993"/>
      <c r="E140" s="994"/>
      <c r="F140" s="995"/>
      <c r="G140" s="991"/>
      <c r="H140" s="993"/>
      <c r="I140" s="9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0"/>
      <c r="B141" s="991"/>
      <c r="C141" s="992"/>
      <c r="D141" s="993"/>
      <c r="E141" s="994"/>
      <c r="F141" s="995"/>
      <c r="G141" s="991"/>
      <c r="H141" s="993"/>
      <c r="I141" s="9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0"/>
      <c r="B142" s="991"/>
      <c r="C142" s="992"/>
      <c r="D142" s="993"/>
      <c r="E142" s="994"/>
      <c r="F142" s="995"/>
      <c r="G142" s="991"/>
      <c r="H142" s="993"/>
      <c r="I142" s="9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0"/>
      <c r="B143" s="991"/>
      <c r="C143" s="992"/>
      <c r="D143" s="993"/>
      <c r="E143" s="994"/>
      <c r="F143" s="995"/>
      <c r="G143" s="991"/>
      <c r="H143" s="993"/>
      <c r="I143" s="9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0"/>
      <c r="B144" s="991"/>
      <c r="C144" s="992"/>
      <c r="D144" s="993"/>
      <c r="E144" s="994"/>
      <c r="F144" s="995"/>
      <c r="G144" s="991"/>
      <c r="H144" s="993"/>
      <c r="I144" s="9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0"/>
      <c r="B145" s="991"/>
      <c r="C145" s="992"/>
      <c r="D145" s="993"/>
      <c r="E145" s="994"/>
      <c r="F145" s="995"/>
      <c r="G145" s="991"/>
      <c r="H145" s="993"/>
      <c r="I145" s="9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0"/>
      <c r="B146" s="991"/>
      <c r="C146" s="992"/>
      <c r="D146" s="993"/>
      <c r="E146" s="994"/>
      <c r="F146" s="995"/>
      <c r="G146" s="991"/>
      <c r="H146" s="993"/>
      <c r="I146" s="9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0"/>
      <c r="B147" s="991"/>
      <c r="C147" s="992"/>
      <c r="D147" s="993"/>
      <c r="E147" s="994"/>
      <c r="F147" s="995"/>
      <c r="G147" s="991"/>
      <c r="H147" s="993"/>
      <c r="I147" s="9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0"/>
      <c r="B148" s="991"/>
      <c r="C148" s="992"/>
      <c r="D148" s="993"/>
      <c r="E148" s="994"/>
      <c r="F148" s="995"/>
      <c r="G148" s="991"/>
      <c r="H148" s="993"/>
      <c r="I148" s="9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0"/>
      <c r="B149" s="991"/>
      <c r="C149" s="992"/>
      <c r="D149" s="993"/>
      <c r="E149" s="994"/>
      <c r="F149" s="995"/>
      <c r="G149" s="991"/>
      <c r="H149" s="993"/>
      <c r="I149" s="9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0"/>
      <c r="B150" s="991"/>
      <c r="C150" s="992"/>
      <c r="D150" s="993"/>
      <c r="E150" s="994"/>
      <c r="F150" s="995"/>
      <c r="G150" s="991"/>
      <c r="H150" s="993"/>
      <c r="I150" s="9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0"/>
      <c r="B151" s="991"/>
      <c r="C151" s="992"/>
      <c r="D151" s="993"/>
      <c r="E151" s="994"/>
      <c r="F151" s="995"/>
      <c r="G151" s="991"/>
      <c r="H151" s="993"/>
      <c r="I151" s="9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0"/>
      <c r="B152" s="991"/>
      <c r="C152" s="992"/>
      <c r="D152" s="993"/>
      <c r="E152" s="994"/>
      <c r="F152" s="995"/>
      <c r="G152" s="991"/>
      <c r="H152" s="993"/>
      <c r="I152" s="9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0"/>
      <c r="B153" s="991"/>
      <c r="C153" s="992"/>
      <c r="D153" s="993"/>
      <c r="E153" s="994"/>
      <c r="F153" s="995"/>
      <c r="G153" s="991"/>
      <c r="H153" s="993"/>
      <c r="I153" s="9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0"/>
      <c r="B154" s="991"/>
      <c r="C154" s="992"/>
      <c r="D154" s="993"/>
      <c r="E154" s="994"/>
      <c r="F154" s="995"/>
      <c r="G154" s="991"/>
      <c r="H154" s="993"/>
      <c r="I154" s="9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0"/>
      <c r="B155" s="991"/>
      <c r="C155" s="992"/>
      <c r="D155" s="993"/>
      <c r="E155" s="994"/>
      <c r="F155" s="995"/>
      <c r="G155" s="991"/>
      <c r="H155" s="993"/>
      <c r="I155" s="9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0"/>
      <c r="B156" s="991"/>
      <c r="C156" s="992"/>
      <c r="D156" s="993"/>
      <c r="E156" s="994"/>
      <c r="F156" s="995"/>
      <c r="G156" s="991"/>
      <c r="H156" s="993"/>
      <c r="I156" s="9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0"/>
      <c r="B157" s="991"/>
      <c r="C157" s="992"/>
      <c r="D157" s="993"/>
      <c r="E157" s="994"/>
      <c r="F157" s="995"/>
      <c r="G157" s="991"/>
      <c r="H157" s="993"/>
      <c r="I157" s="9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0"/>
      <c r="B158" s="991"/>
      <c r="C158" s="992"/>
      <c r="D158" s="993"/>
      <c r="E158" s="994"/>
      <c r="F158" s="995"/>
      <c r="G158" s="991"/>
      <c r="H158" s="993"/>
      <c r="I158" s="9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0"/>
      <c r="B159" s="991"/>
      <c r="C159" s="992"/>
      <c r="D159" s="993"/>
      <c r="E159" s="994"/>
      <c r="F159" s="995"/>
      <c r="G159" s="991"/>
      <c r="H159" s="993"/>
      <c r="I159" s="9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0"/>
      <c r="B160" s="991"/>
      <c r="C160" s="992"/>
      <c r="D160" s="993"/>
      <c r="E160" s="994"/>
      <c r="F160" s="995"/>
      <c r="G160" s="991"/>
      <c r="H160" s="993"/>
      <c r="I160" s="9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0"/>
      <c r="B161" s="991"/>
      <c r="C161" s="992"/>
      <c r="D161" s="993"/>
      <c r="E161" s="994"/>
      <c r="F161" s="995"/>
      <c r="G161" s="991"/>
      <c r="H161" s="993"/>
      <c r="I161" s="9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0"/>
      <c r="B162" s="991"/>
      <c r="C162" s="992"/>
      <c r="D162" s="993"/>
      <c r="E162" s="994"/>
      <c r="F162" s="995"/>
      <c r="G162" s="991"/>
      <c r="H162" s="993"/>
      <c r="I162" s="9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0"/>
      <c r="B163" s="991"/>
      <c r="C163" s="992"/>
      <c r="D163" s="993"/>
      <c r="E163" s="994"/>
      <c r="F163" s="995"/>
      <c r="G163" s="991"/>
      <c r="H163" s="993"/>
      <c r="I163" s="9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0"/>
      <c r="B164" s="991"/>
      <c r="C164" s="992"/>
      <c r="D164" s="993"/>
      <c r="E164" s="994"/>
      <c r="F164" s="995"/>
      <c r="G164" s="991"/>
      <c r="H164" s="993"/>
      <c r="I164" s="9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0"/>
      <c r="B165" s="991"/>
      <c r="C165" s="992"/>
      <c r="D165" s="993"/>
      <c r="E165" s="994"/>
      <c r="F165" s="995"/>
      <c r="G165" s="991"/>
      <c r="H165" s="993"/>
      <c r="I165" s="9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0"/>
      <c r="B166" s="991"/>
      <c r="C166" s="992"/>
      <c r="D166" s="993"/>
      <c r="E166" s="994"/>
      <c r="F166" s="995"/>
      <c r="G166" s="991"/>
      <c r="H166" s="993"/>
      <c r="I166" s="9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0"/>
      <c r="B167" s="991"/>
      <c r="C167" s="992"/>
      <c r="D167" s="993"/>
      <c r="E167" s="994"/>
      <c r="F167" s="995"/>
      <c r="G167" s="991"/>
      <c r="H167" s="993"/>
      <c r="I167" s="9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0"/>
      <c r="B168" s="991"/>
      <c r="C168" s="992"/>
      <c r="D168" s="993"/>
      <c r="E168" s="994"/>
      <c r="F168" s="995"/>
      <c r="G168" s="991"/>
      <c r="H168" s="993"/>
      <c r="I168" s="9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0"/>
      <c r="B169" s="991"/>
      <c r="C169" s="992"/>
      <c r="D169" s="993"/>
      <c r="E169" s="994"/>
      <c r="F169" s="995"/>
      <c r="G169" s="991"/>
      <c r="H169" s="993"/>
      <c r="I169" s="9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0"/>
      <c r="B170" s="991"/>
      <c r="C170" s="992"/>
      <c r="D170" s="993"/>
      <c r="E170" s="994"/>
      <c r="F170" s="995"/>
      <c r="G170" s="991"/>
      <c r="H170" s="993"/>
      <c r="I170" s="9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0"/>
      <c r="B171" s="991"/>
      <c r="C171" s="992"/>
      <c r="D171" s="993"/>
      <c r="E171" s="994"/>
      <c r="F171" s="995"/>
      <c r="G171" s="991"/>
      <c r="H171" s="993"/>
      <c r="I171" s="9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0"/>
      <c r="B172" s="991"/>
      <c r="C172" s="992"/>
      <c r="D172" s="993"/>
      <c r="E172" s="994"/>
      <c r="F172" s="995"/>
      <c r="G172" s="991"/>
      <c r="H172" s="993"/>
      <c r="I172" s="9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0"/>
      <c r="B173" s="991"/>
      <c r="C173" s="992"/>
      <c r="D173" s="993"/>
      <c r="E173" s="994"/>
      <c r="F173" s="995"/>
      <c r="G173" s="991"/>
      <c r="H173" s="993"/>
      <c r="I173" s="9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0"/>
      <c r="B174" s="991"/>
      <c r="C174" s="992"/>
      <c r="D174" s="993"/>
      <c r="E174" s="994"/>
      <c r="F174" s="995"/>
      <c r="G174" s="991"/>
      <c r="H174" s="993"/>
      <c r="I174" s="9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0"/>
      <c r="B175" s="991"/>
      <c r="C175" s="992"/>
      <c r="D175" s="993"/>
      <c r="E175" s="994"/>
      <c r="F175" s="995"/>
      <c r="G175" s="991"/>
      <c r="H175" s="993"/>
      <c r="I175" s="9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0"/>
      <c r="B176" s="991"/>
      <c r="C176" s="992"/>
      <c r="D176" s="993"/>
      <c r="E176" s="994"/>
      <c r="F176" s="995"/>
      <c r="G176" s="991"/>
      <c r="H176" s="993"/>
      <c r="I176" s="9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0"/>
      <c r="B177" s="991"/>
      <c r="C177" s="992"/>
      <c r="D177" s="993"/>
      <c r="E177" s="994"/>
      <c r="F177" s="995"/>
      <c r="G177" s="991"/>
      <c r="H177" s="993"/>
      <c r="I177" s="9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0"/>
      <c r="B178" s="991"/>
      <c r="C178" s="992"/>
      <c r="D178" s="993"/>
      <c r="E178" s="994"/>
      <c r="F178" s="995"/>
      <c r="G178" s="991"/>
      <c r="H178" s="993"/>
      <c r="I178" s="9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0"/>
      <c r="B179" s="991"/>
      <c r="C179" s="992"/>
      <c r="D179" s="993"/>
      <c r="E179" s="994"/>
      <c r="F179" s="995"/>
      <c r="G179" s="991"/>
      <c r="H179" s="993"/>
      <c r="I179" s="9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0"/>
      <c r="B180" s="991"/>
      <c r="C180" s="992"/>
      <c r="D180" s="993"/>
      <c r="E180" s="994"/>
      <c r="F180" s="995"/>
      <c r="G180" s="991"/>
      <c r="H180" s="993"/>
      <c r="I180" s="9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0"/>
      <c r="B181" s="991"/>
      <c r="C181" s="992"/>
      <c r="D181" s="993"/>
      <c r="E181" s="994"/>
      <c r="F181" s="995"/>
      <c r="G181" s="991"/>
      <c r="H181" s="993"/>
      <c r="I181" s="9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0"/>
      <c r="B182" s="991"/>
      <c r="C182" s="992"/>
      <c r="D182" s="993"/>
      <c r="E182" s="994"/>
      <c r="F182" s="995"/>
      <c r="G182" s="991"/>
      <c r="H182" s="993"/>
      <c r="I182" s="9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0"/>
      <c r="B183" s="991"/>
      <c r="C183" s="992"/>
      <c r="D183" s="993"/>
      <c r="E183" s="994"/>
      <c r="F183" s="995"/>
      <c r="G183" s="991"/>
      <c r="H183" s="993"/>
      <c r="I183" s="9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0"/>
      <c r="B184" s="991"/>
      <c r="C184" s="992"/>
      <c r="D184" s="993"/>
      <c r="E184" s="994"/>
      <c r="F184" s="995"/>
      <c r="G184" s="991"/>
      <c r="H184" s="993"/>
      <c r="I184" s="9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0"/>
      <c r="B185" s="991"/>
      <c r="C185" s="992"/>
      <c r="D185" s="993"/>
      <c r="E185" s="994"/>
      <c r="F185" s="995"/>
      <c r="G185" s="991"/>
      <c r="H185" s="993"/>
      <c r="I185" s="9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0"/>
      <c r="B186" s="991"/>
      <c r="C186" s="992"/>
      <c r="D186" s="993"/>
      <c r="E186" s="994"/>
      <c r="F186" s="995"/>
      <c r="G186" s="991"/>
      <c r="H186" s="993"/>
      <c r="I186" s="9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0"/>
      <c r="B187" s="991"/>
      <c r="C187" s="992"/>
      <c r="D187" s="993"/>
      <c r="E187" s="994"/>
      <c r="F187" s="995"/>
      <c r="G187" s="991"/>
      <c r="H187" s="993"/>
      <c r="I187" s="9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0"/>
      <c r="B188" s="991"/>
      <c r="C188" s="992"/>
      <c r="D188" s="993"/>
      <c r="E188" s="994"/>
      <c r="F188" s="995"/>
      <c r="G188" s="991"/>
      <c r="H188" s="993"/>
      <c r="I188" s="9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0"/>
      <c r="B189" s="991"/>
      <c r="C189" s="992"/>
      <c r="D189" s="993"/>
      <c r="E189" s="994"/>
      <c r="F189" s="995"/>
      <c r="G189" s="991"/>
      <c r="H189" s="993"/>
      <c r="I189" s="9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0"/>
      <c r="B190" s="991"/>
      <c r="C190" s="992"/>
      <c r="D190" s="993"/>
      <c r="E190" s="994"/>
      <c r="F190" s="995"/>
      <c r="G190" s="991"/>
      <c r="H190" s="993"/>
      <c r="I190" s="9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0"/>
      <c r="B191" s="991"/>
      <c r="C191" s="992"/>
      <c r="D191" s="993"/>
      <c r="E191" s="994"/>
      <c r="F191" s="995"/>
      <c r="G191" s="991"/>
      <c r="H191" s="993"/>
      <c r="I191" s="9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0"/>
      <c r="B192" s="991"/>
      <c r="C192" s="992"/>
      <c r="D192" s="993"/>
      <c r="E192" s="994"/>
      <c r="F192" s="995"/>
      <c r="G192" s="991"/>
      <c r="H192" s="993"/>
      <c r="I192" s="9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0"/>
      <c r="B193" s="991"/>
      <c r="C193" s="992"/>
      <c r="D193" s="993"/>
      <c r="E193" s="994"/>
      <c r="F193" s="995"/>
      <c r="G193" s="991"/>
      <c r="H193" s="993"/>
      <c r="I193" s="9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0"/>
      <c r="B194" s="991"/>
      <c r="C194" s="992"/>
      <c r="D194" s="993"/>
      <c r="E194" s="994"/>
      <c r="F194" s="995"/>
      <c r="G194" s="991"/>
      <c r="H194" s="993"/>
      <c r="I194" s="9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0"/>
      <c r="B195" s="991"/>
      <c r="C195" s="992"/>
      <c r="D195" s="993"/>
      <c r="E195" s="994"/>
      <c r="F195" s="995"/>
      <c r="G195" s="991"/>
      <c r="H195" s="993"/>
      <c r="I195" s="9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0"/>
      <c r="B196" s="991"/>
      <c r="C196" s="992"/>
      <c r="D196" s="993"/>
      <c r="E196" s="994"/>
      <c r="F196" s="995"/>
      <c r="G196" s="991"/>
      <c r="H196" s="993"/>
      <c r="I196" s="9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0"/>
      <c r="B197" s="991"/>
      <c r="C197" s="992"/>
      <c r="D197" s="993"/>
      <c r="E197" s="994"/>
      <c r="F197" s="995"/>
      <c r="G197" s="991"/>
      <c r="H197" s="993"/>
      <c r="I197" s="9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0"/>
      <c r="B198" s="991"/>
      <c r="C198" s="992"/>
      <c r="D198" s="993"/>
      <c r="E198" s="994"/>
      <c r="F198" s="995"/>
      <c r="G198" s="991"/>
      <c r="H198" s="993"/>
      <c r="I198" s="9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0"/>
      <c r="B199" s="991"/>
      <c r="C199" s="992"/>
      <c r="D199" s="993"/>
      <c r="E199" s="994"/>
      <c r="F199" s="995"/>
      <c r="G199" s="991"/>
      <c r="H199" s="993"/>
      <c r="I199" s="9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0"/>
      <c r="B200" s="991"/>
      <c r="C200" s="992"/>
      <c r="D200" s="993"/>
      <c r="E200" s="994"/>
      <c r="F200" s="995"/>
      <c r="G200" s="991"/>
      <c r="H200" s="993"/>
      <c r="I200" s="9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0"/>
      <c r="B201" s="991"/>
      <c r="C201" s="992"/>
      <c r="D201" s="993"/>
      <c r="E201" s="994"/>
      <c r="F201" s="995"/>
      <c r="G201" s="991"/>
      <c r="H201" s="993"/>
      <c r="I201" s="9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0"/>
      <c r="B202" s="991"/>
      <c r="C202" s="992"/>
      <c r="D202" s="993"/>
      <c r="E202" s="994"/>
      <c r="F202" s="995"/>
      <c r="G202" s="991"/>
      <c r="H202" s="993"/>
      <c r="I202" s="9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0"/>
      <c r="B203" s="991"/>
      <c r="C203" s="992"/>
      <c r="D203" s="993"/>
      <c r="E203" s="994"/>
      <c r="F203" s="995"/>
      <c r="G203" s="991"/>
      <c r="H203" s="993"/>
      <c r="I203" s="9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0"/>
      <c r="B204" s="991"/>
      <c r="C204" s="992"/>
      <c r="D204" s="993"/>
      <c r="E204" s="994"/>
      <c r="F204" s="995"/>
      <c r="G204" s="991"/>
      <c r="H204" s="993"/>
      <c r="I204" s="9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0"/>
      <c r="B205" s="991"/>
      <c r="C205" s="992"/>
      <c r="D205" s="993"/>
      <c r="E205" s="994"/>
      <c r="F205" s="995"/>
      <c r="G205" s="991"/>
      <c r="H205" s="993"/>
      <c r="I205" s="9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0"/>
      <c r="B206" s="991"/>
      <c r="C206" s="992"/>
      <c r="D206" s="993"/>
      <c r="E206" s="994"/>
      <c r="F206" s="995"/>
      <c r="G206" s="991"/>
      <c r="H206" s="993"/>
      <c r="I206" s="9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0"/>
      <c r="B207" s="991"/>
      <c r="C207" s="992"/>
      <c r="D207" s="993"/>
      <c r="E207" s="994"/>
      <c r="F207" s="995"/>
      <c r="G207" s="991"/>
      <c r="H207" s="993"/>
      <c r="I207" s="9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0"/>
      <c r="B208" s="991"/>
      <c r="C208" s="992"/>
      <c r="D208" s="993"/>
      <c r="E208" s="994"/>
      <c r="F208" s="995"/>
      <c r="G208" s="991"/>
      <c r="H208" s="993"/>
      <c r="I208" s="9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0"/>
      <c r="B209" s="991"/>
      <c r="C209" s="992"/>
      <c r="D209" s="993"/>
      <c r="E209" s="994"/>
      <c r="F209" s="995"/>
      <c r="G209" s="991"/>
      <c r="H209" s="993"/>
      <c r="I209" s="9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0"/>
      <c r="B210" s="991"/>
      <c r="C210" s="992"/>
      <c r="D210" s="993"/>
      <c r="E210" s="994"/>
      <c r="F210" s="995"/>
      <c r="G210" s="991"/>
      <c r="H210" s="993"/>
      <c r="I210" s="9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0"/>
      <c r="B211" s="991"/>
      <c r="C211" s="992"/>
      <c r="D211" s="993"/>
      <c r="E211" s="994"/>
      <c r="F211" s="995"/>
      <c r="G211" s="991"/>
      <c r="H211" s="993"/>
      <c r="I211" s="9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0"/>
      <c r="B212" s="991"/>
      <c r="C212" s="992"/>
      <c r="D212" s="993"/>
      <c r="E212" s="994"/>
      <c r="F212" s="995"/>
      <c r="G212" s="991"/>
      <c r="H212" s="993"/>
      <c r="I212" s="9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0"/>
      <c r="B213" s="991"/>
      <c r="C213" s="992"/>
      <c r="D213" s="993"/>
      <c r="E213" s="994"/>
      <c r="F213" s="995"/>
      <c r="G213" s="991"/>
      <c r="H213" s="993"/>
      <c r="I213" s="9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0"/>
      <c r="B214" s="991"/>
      <c r="C214" s="992"/>
      <c r="D214" s="993"/>
      <c r="E214" s="994"/>
      <c r="F214" s="995"/>
      <c r="G214" s="991"/>
      <c r="H214" s="993"/>
      <c r="I214" s="9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0"/>
      <c r="B215" s="991"/>
      <c r="C215" s="992"/>
      <c r="D215" s="993"/>
      <c r="E215" s="994"/>
      <c r="F215" s="995"/>
      <c r="G215" s="991"/>
      <c r="H215" s="993"/>
      <c r="I215" s="9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0"/>
      <c r="B216" s="991"/>
      <c r="C216" s="992"/>
      <c r="D216" s="993"/>
      <c r="E216" s="994"/>
      <c r="F216" s="995"/>
      <c r="G216" s="991"/>
      <c r="H216" s="993"/>
      <c r="I216" s="9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0"/>
      <c r="B217" s="991"/>
      <c r="C217" s="992"/>
      <c r="D217" s="993"/>
      <c r="E217" s="994"/>
      <c r="F217" s="995"/>
      <c r="G217" s="991"/>
      <c r="H217" s="993"/>
      <c r="I217" s="9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0"/>
      <c r="B218" s="991"/>
      <c r="C218" s="992"/>
      <c r="D218" s="993"/>
      <c r="E218" s="994"/>
      <c r="F218" s="995"/>
      <c r="G218" s="991"/>
      <c r="H218" s="993"/>
      <c r="I218" s="9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0"/>
      <c r="B219" s="991"/>
      <c r="C219" s="992"/>
      <c r="D219" s="993"/>
      <c r="E219" s="994"/>
      <c r="F219" s="995"/>
      <c r="G219" s="991"/>
      <c r="H219" s="993"/>
      <c r="I219" s="9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0"/>
      <c r="B220" s="991"/>
      <c r="C220" s="992"/>
      <c r="D220" s="993"/>
      <c r="E220" s="994"/>
      <c r="F220" s="995"/>
      <c r="G220" s="991"/>
      <c r="H220" s="993"/>
      <c r="I220" s="9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0"/>
      <c r="B221" s="991"/>
      <c r="C221" s="992"/>
      <c r="D221" s="993"/>
      <c r="E221" s="994"/>
      <c r="F221" s="995"/>
      <c r="G221" s="991"/>
      <c r="H221" s="993"/>
      <c r="I221" s="9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0"/>
      <c r="B222" s="991"/>
      <c r="C222" s="992"/>
      <c r="D222" s="993"/>
      <c r="E222" s="994"/>
      <c r="F222" s="995"/>
      <c r="G222" s="991"/>
      <c r="H222" s="993"/>
      <c r="I222" s="9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0"/>
      <c r="B223" s="991"/>
      <c r="C223" s="992"/>
      <c r="D223" s="993"/>
      <c r="E223" s="994"/>
      <c r="F223" s="995"/>
      <c r="G223" s="991"/>
      <c r="H223" s="993"/>
      <c r="I223" s="9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0"/>
      <c r="B224" s="991"/>
      <c r="C224" s="992"/>
      <c r="D224" s="993"/>
      <c r="E224" s="994"/>
      <c r="F224" s="995"/>
      <c r="G224" s="991"/>
      <c r="H224" s="993"/>
      <c r="I224" s="9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0"/>
      <c r="B225" s="991"/>
      <c r="C225" s="992"/>
      <c r="D225" s="993"/>
      <c r="E225" s="994"/>
      <c r="F225" s="995"/>
      <c r="G225" s="991"/>
      <c r="H225" s="993"/>
      <c r="I225" s="9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0"/>
      <c r="B226" s="991"/>
      <c r="C226" s="992"/>
      <c r="D226" s="993"/>
      <c r="E226" s="994"/>
      <c r="F226" s="995"/>
      <c r="G226" s="991"/>
      <c r="H226" s="993"/>
      <c r="I226" s="9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0"/>
      <c r="B227" s="991"/>
      <c r="C227" s="992"/>
      <c r="D227" s="993"/>
      <c r="E227" s="994"/>
      <c r="F227" s="995"/>
      <c r="G227" s="991"/>
      <c r="H227" s="993"/>
      <c r="I227" s="9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0"/>
      <c r="B228" s="991"/>
      <c r="C228" s="992"/>
      <c r="D228" s="993"/>
      <c r="E228" s="994"/>
      <c r="F228" s="995"/>
      <c r="G228" s="991"/>
      <c r="H228" s="993"/>
      <c r="I228" s="9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0"/>
      <c r="B229" s="991"/>
      <c r="C229" s="992"/>
      <c r="D229" s="993"/>
      <c r="E229" s="994"/>
      <c r="F229" s="995"/>
      <c r="G229" s="991"/>
      <c r="H229" s="993"/>
      <c r="I229" s="9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0"/>
      <c r="B230" s="991"/>
      <c r="C230" s="992"/>
      <c r="D230" s="993"/>
      <c r="E230" s="994"/>
      <c r="F230" s="995"/>
      <c r="G230" s="991"/>
      <c r="H230" s="993"/>
      <c r="I230" s="9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0"/>
      <c r="B231" s="991"/>
      <c r="C231" s="992"/>
      <c r="D231" s="993"/>
      <c r="E231" s="994"/>
      <c r="F231" s="995"/>
      <c r="G231" s="991"/>
      <c r="H231" s="993"/>
      <c r="I231" s="9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0"/>
      <c r="B232" s="991"/>
      <c r="C232" s="992"/>
      <c r="D232" s="993"/>
      <c r="E232" s="994"/>
      <c r="F232" s="995"/>
      <c r="G232" s="991"/>
      <c r="H232" s="993"/>
      <c r="I232" s="9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0"/>
      <c r="B233" s="991"/>
      <c r="C233" s="992"/>
      <c r="D233" s="993"/>
      <c r="E233" s="994"/>
      <c r="F233" s="995"/>
      <c r="G233" s="991"/>
      <c r="H233" s="993"/>
      <c r="I233" s="9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0"/>
      <c r="B234" s="991"/>
      <c r="C234" s="992"/>
      <c r="D234" s="993"/>
      <c r="E234" s="994"/>
      <c r="F234" s="995"/>
      <c r="G234" s="991"/>
      <c r="H234" s="993"/>
      <c r="I234" s="9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0"/>
      <c r="B235" s="991"/>
      <c r="C235" s="992"/>
      <c r="D235" s="993"/>
      <c r="E235" s="994"/>
      <c r="F235" s="995"/>
      <c r="G235" s="991"/>
      <c r="H235" s="993"/>
      <c r="I235" s="9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0"/>
      <c r="B236" s="991"/>
      <c r="C236" s="992"/>
      <c r="D236" s="993"/>
      <c r="E236" s="994"/>
      <c r="F236" s="995"/>
      <c r="G236" s="991"/>
      <c r="H236" s="993"/>
      <c r="I236" s="9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0"/>
      <c r="B237" s="991"/>
      <c r="C237" s="992"/>
      <c r="D237" s="993"/>
      <c r="E237" s="994"/>
      <c r="F237" s="995"/>
      <c r="G237" s="991"/>
      <c r="H237" s="993"/>
      <c r="I237" s="9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0"/>
      <c r="B238" s="991"/>
      <c r="C238" s="992"/>
      <c r="D238" s="993"/>
      <c r="E238" s="994"/>
      <c r="F238" s="995"/>
      <c r="G238" s="991"/>
      <c r="H238" s="993"/>
      <c r="I238" s="9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0"/>
      <c r="B239" s="991"/>
      <c r="C239" s="992"/>
      <c r="D239" s="993"/>
      <c r="E239" s="994"/>
      <c r="F239" s="995"/>
      <c r="G239" s="991"/>
      <c r="H239" s="993"/>
      <c r="I239" s="9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0"/>
      <c r="B240" s="991"/>
      <c r="C240" s="992"/>
      <c r="D240" s="993"/>
      <c r="E240" s="994"/>
      <c r="F240" s="995"/>
      <c r="G240" s="991"/>
      <c r="H240" s="993"/>
      <c r="I240" s="9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0"/>
      <c r="B241" s="991"/>
      <c r="C241" s="992"/>
      <c r="D241" s="993"/>
      <c r="E241" s="994"/>
      <c r="F241" s="995"/>
      <c r="G241" s="991"/>
      <c r="H241" s="993"/>
      <c r="I241" s="9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0"/>
      <c r="B242" s="991"/>
      <c r="C242" s="992"/>
      <c r="D242" s="993"/>
      <c r="E242" s="994"/>
      <c r="F242" s="995"/>
      <c r="G242" s="991"/>
      <c r="H242" s="993"/>
      <c r="I242" s="9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0"/>
      <c r="B243" s="991"/>
      <c r="C243" s="992"/>
      <c r="D243" s="993"/>
      <c r="E243" s="994"/>
      <c r="F243" s="995"/>
      <c r="G243" s="991"/>
      <c r="H243" s="993"/>
      <c r="I243" s="9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0"/>
      <c r="B244" s="991"/>
      <c r="C244" s="992"/>
      <c r="D244" s="993"/>
      <c r="E244" s="994"/>
      <c r="F244" s="995"/>
      <c r="G244" s="991"/>
      <c r="H244" s="993"/>
      <c r="I244" s="9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0"/>
      <c r="B245" s="991"/>
      <c r="C245" s="992"/>
      <c r="D245" s="993"/>
      <c r="E245" s="994"/>
      <c r="F245" s="995"/>
      <c r="G245" s="991"/>
      <c r="H245" s="993"/>
      <c r="I245" s="9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0"/>
      <c r="B246" s="991"/>
      <c r="C246" s="992"/>
      <c r="D246" s="993"/>
      <c r="E246" s="994"/>
      <c r="F246" s="995"/>
      <c r="G246" s="991"/>
      <c r="H246" s="993"/>
      <c r="I246" s="9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0"/>
      <c r="B247" s="991"/>
      <c r="C247" s="992"/>
      <c r="D247" s="993"/>
      <c r="E247" s="994"/>
      <c r="F247" s="995"/>
      <c r="G247" s="991"/>
      <c r="H247" s="993"/>
      <c r="I247" s="9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0"/>
      <c r="B248" s="991"/>
      <c r="C248" s="992"/>
      <c r="D248" s="993"/>
      <c r="E248" s="994"/>
      <c r="F248" s="995"/>
      <c r="G248" s="991"/>
      <c r="H248" s="993"/>
      <c r="I248" s="9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0"/>
      <c r="B249" s="991"/>
      <c r="C249" s="992"/>
      <c r="D249" s="993"/>
      <c r="E249" s="994"/>
      <c r="F249" s="995"/>
      <c r="G249" s="991"/>
      <c r="H249" s="993"/>
      <c r="I249" s="9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0"/>
      <c r="B250" s="991"/>
      <c r="C250" s="992"/>
      <c r="D250" s="993"/>
      <c r="E250" s="994"/>
      <c r="F250" s="995"/>
      <c r="G250" s="991"/>
      <c r="H250" s="993"/>
      <c r="I250" s="9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0"/>
      <c r="B251" s="991"/>
      <c r="C251" s="992"/>
      <c r="D251" s="993"/>
      <c r="E251" s="994"/>
      <c r="F251" s="995"/>
      <c r="G251" s="991"/>
      <c r="H251" s="993"/>
      <c r="I251" s="9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0"/>
      <c r="B252" s="991"/>
      <c r="C252" s="992"/>
      <c r="D252" s="993"/>
      <c r="E252" s="994"/>
      <c r="F252" s="995"/>
      <c r="G252" s="991"/>
      <c r="H252" s="993"/>
      <c r="I252" s="9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7" t="s">
        <v>1536</v>
      </c>
      <c r="B1" s="1078" t="s">
        <v>6921</v>
      </c>
      <c r="C1" s="1079" t="s">
        <v>6922</v>
      </c>
      <c r="D1" s="1080" t="s">
        <v>6923</v>
      </c>
      <c r="E1" s="1080" t="s">
        <v>6394</v>
      </c>
      <c r="F1" s="1080" t="s">
        <v>6395</v>
      </c>
      <c r="G1" s="1080" t="s">
        <v>6924</v>
      </c>
      <c r="H1" s="1081" t="s">
        <v>6925</v>
      </c>
      <c r="I1" s="1081" t="s">
        <v>6926</v>
      </c>
      <c r="J1" s="1082" t="s">
        <v>6406</v>
      </c>
      <c r="K1" s="1082" t="s">
        <v>6927</v>
      </c>
      <c r="L1" s="1082" t="s">
        <v>6928</v>
      </c>
      <c r="M1" s="1082" t="s">
        <v>6929</v>
      </c>
      <c r="N1" s="1082" t="s">
        <v>6467</v>
      </c>
      <c r="O1" s="1082" t="s">
        <v>6930</v>
      </c>
      <c r="P1" s="1082" t="s">
        <v>6931</v>
      </c>
      <c r="Q1" s="1083" t="s">
        <v>6932</v>
      </c>
      <c r="R1" s="1083" t="s">
        <v>6402</v>
      </c>
      <c r="S1" s="1083" t="s">
        <v>6933</v>
      </c>
      <c r="T1" s="1083" t="s">
        <v>6934</v>
      </c>
      <c r="U1" s="1083" t="s">
        <v>6935</v>
      </c>
      <c r="V1" s="1083" t="s">
        <v>6936</v>
      </c>
      <c r="W1" s="1084" t="s">
        <v>6396</v>
      </c>
      <c r="X1" s="1084" t="s">
        <v>6397</v>
      </c>
      <c r="Y1" s="1084" t="s">
        <v>6937</v>
      </c>
      <c r="Z1" s="1084" t="s">
        <v>6938</v>
      </c>
      <c r="AA1" s="1084" t="s">
        <v>6399</v>
      </c>
      <c r="AB1" s="1084" t="s">
        <v>6939</v>
      </c>
      <c r="AC1" s="1084" t="s">
        <v>6940</v>
      </c>
      <c r="AD1" s="1080" t="s">
        <v>6941</v>
      </c>
      <c r="AE1" s="1080" t="s">
        <v>6942</v>
      </c>
      <c r="AF1" s="1085" t="s">
        <v>6403</v>
      </c>
      <c r="AG1" s="1085" t="s">
        <v>6943</v>
      </c>
      <c r="AH1" s="1085" t="s">
        <v>6944</v>
      </c>
      <c r="AI1" s="1085" t="s">
        <v>6404</v>
      </c>
      <c r="AJ1" s="1085" t="s">
        <v>6945</v>
      </c>
      <c r="AK1" s="1085" t="s">
        <v>6946</v>
      </c>
      <c r="AL1" s="1085" t="s">
        <v>6947</v>
      </c>
      <c r="AM1" s="1086" t="s">
        <v>6405</v>
      </c>
      <c r="AN1" s="1086" t="s">
        <v>6948</v>
      </c>
      <c r="AO1" s="1086" t="s">
        <v>6949</v>
      </c>
      <c r="AP1" s="1086" t="s">
        <v>6950</v>
      </c>
      <c r="AQ1" s="1086" t="s">
        <v>6951</v>
      </c>
      <c r="AR1" s="1086" t="s">
        <v>6952</v>
      </c>
      <c r="AS1" s="1086" t="s">
        <v>6953</v>
      </c>
      <c r="AT1" s="1087" t="s">
        <v>6954</v>
      </c>
      <c r="AU1" s="1077" t="s">
        <v>6955</v>
      </c>
      <c r="AV1" s="1088" t="s">
        <v>6956</v>
      </c>
      <c r="AW1" s="1089" t="s">
        <v>6957</v>
      </c>
    </row>
    <row r="2" ht="15.75" customHeight="1">
      <c r="A2" s="1090" t="s">
        <v>6958</v>
      </c>
      <c r="B2" s="1091" t="s">
        <v>6959</v>
      </c>
      <c r="C2" s="1092" t="s">
        <v>6960</v>
      </c>
      <c r="D2" s="1093" t="s">
        <v>6961</v>
      </c>
      <c r="E2" s="1093" t="s">
        <v>6962</v>
      </c>
      <c r="F2" s="1093" t="s">
        <v>6963</v>
      </c>
      <c r="G2" s="1093" t="s">
        <v>6964</v>
      </c>
      <c r="H2" s="1094" t="s">
        <v>6965</v>
      </c>
      <c r="I2" s="1094" t="s">
        <v>6966</v>
      </c>
      <c r="J2" s="1095" t="s">
        <v>6967</v>
      </c>
      <c r="K2" s="1095" t="s">
        <v>660</v>
      </c>
      <c r="L2" s="1095" t="s">
        <v>529</v>
      </c>
      <c r="M2" s="1095" t="s">
        <v>6968</v>
      </c>
      <c r="N2" s="1095" t="s">
        <v>6969</v>
      </c>
      <c r="O2" s="1095" t="s">
        <v>6970</v>
      </c>
      <c r="P2" s="1095" t="s">
        <v>4026</v>
      </c>
      <c r="Q2" s="1096" t="s">
        <v>6971</v>
      </c>
      <c r="R2" s="1096" t="s">
        <v>6875</v>
      </c>
      <c r="S2" s="1096" t="s">
        <v>6967</v>
      </c>
      <c r="T2" s="1096" t="s">
        <v>6972</v>
      </c>
      <c r="U2" s="1096" t="s">
        <v>6973</v>
      </c>
      <c r="V2" s="1096" t="s">
        <v>6799</v>
      </c>
      <c r="W2" s="1097" t="s">
        <v>6974</v>
      </c>
      <c r="X2" s="1098" t="s">
        <v>5083</v>
      </c>
      <c r="Y2" s="1098" t="s">
        <v>4527</v>
      </c>
      <c r="Z2" s="1098" t="s">
        <v>2647</v>
      </c>
      <c r="AA2" s="1098" t="s">
        <v>4939</v>
      </c>
      <c r="AB2" s="1098" t="s">
        <v>6975</v>
      </c>
      <c r="AC2" s="1098" t="s">
        <v>6976</v>
      </c>
      <c r="AD2" s="1093" t="s">
        <v>640</v>
      </c>
      <c r="AE2" s="1093" t="s">
        <v>5654</v>
      </c>
      <c r="AF2" s="1099" t="s">
        <v>6977</v>
      </c>
      <c r="AG2" s="1099" t="s">
        <v>6978</v>
      </c>
      <c r="AH2" s="1099" t="s">
        <v>2784</v>
      </c>
      <c r="AI2" s="1099" t="s">
        <v>4028</v>
      </c>
      <c r="AJ2" s="1099" t="s">
        <v>6979</v>
      </c>
      <c r="AK2" s="1099" t="s">
        <v>6980</v>
      </c>
      <c r="AL2" s="1099" t="s">
        <v>6981</v>
      </c>
      <c r="AM2" s="1100" t="s">
        <v>6982</v>
      </c>
      <c r="AN2" s="1100" t="s">
        <v>6983</v>
      </c>
      <c r="AO2" s="1100" t="s">
        <v>2330</v>
      </c>
      <c r="AP2" s="1100" t="s">
        <v>6984</v>
      </c>
      <c r="AQ2" s="1100" t="s">
        <v>6985</v>
      </c>
      <c r="AR2" s="1100" t="s">
        <v>2585</v>
      </c>
      <c r="AS2" s="1100" t="s">
        <v>844</v>
      </c>
      <c r="AT2" s="1101" t="s">
        <v>6986</v>
      </c>
      <c r="AU2" s="1092" t="s">
        <v>6987</v>
      </c>
      <c r="AV2" s="1092" t="str">
        <f t="shared" ref="AV2:AV41" si="1">TEXT(AU2-C2,"m:ss")</f>
        <v>2:30</v>
      </c>
      <c r="AW2" s="1102"/>
    </row>
    <row r="3" ht="15.75" customHeight="1">
      <c r="A3" s="1103" t="s">
        <v>6988</v>
      </c>
      <c r="B3" s="1104" t="s">
        <v>6989</v>
      </c>
      <c r="C3" s="1092" t="s">
        <v>6990</v>
      </c>
      <c r="D3" s="1093" t="s">
        <v>6991</v>
      </c>
      <c r="E3" s="1093" t="s">
        <v>6992</v>
      </c>
      <c r="F3" s="1093" t="s">
        <v>6993</v>
      </c>
      <c r="G3" s="1093" t="s">
        <v>6994</v>
      </c>
      <c r="H3" s="1094" t="s">
        <v>6995</v>
      </c>
      <c r="I3" s="1094" t="s">
        <v>6996</v>
      </c>
      <c r="J3" s="1095" t="s">
        <v>6997</v>
      </c>
      <c r="K3" s="1095" t="s">
        <v>5690</v>
      </c>
      <c r="L3" s="1095" t="s">
        <v>6019</v>
      </c>
      <c r="M3" s="1095" t="s">
        <v>6998</v>
      </c>
      <c r="N3" s="1095" t="s">
        <v>6999</v>
      </c>
      <c r="O3" s="1095" t="s">
        <v>7000</v>
      </c>
      <c r="P3" s="1095" t="s">
        <v>7001</v>
      </c>
      <c r="Q3" s="1096" t="s">
        <v>7002</v>
      </c>
      <c r="R3" s="1096" t="s">
        <v>7003</v>
      </c>
      <c r="S3" s="1096" t="s">
        <v>6623</v>
      </c>
      <c r="T3" s="1096" t="s">
        <v>7004</v>
      </c>
      <c r="U3" s="1096" t="s">
        <v>7005</v>
      </c>
      <c r="V3" s="1096" t="s">
        <v>7006</v>
      </c>
      <c r="W3" s="1098" t="s">
        <v>7007</v>
      </c>
      <c r="X3" s="1098" t="s">
        <v>2328</v>
      </c>
      <c r="Y3" s="1098" t="s">
        <v>773</v>
      </c>
      <c r="Z3" s="1098" t="s">
        <v>7008</v>
      </c>
      <c r="AA3" s="1098" t="s">
        <v>5543</v>
      </c>
      <c r="AB3" s="1098" t="s">
        <v>5631</v>
      </c>
      <c r="AC3" s="1098" t="s">
        <v>4870</v>
      </c>
      <c r="AD3" s="1093" t="s">
        <v>7009</v>
      </c>
      <c r="AE3" s="1093" t="s">
        <v>7010</v>
      </c>
      <c r="AF3" s="1099" t="s">
        <v>7011</v>
      </c>
      <c r="AG3" s="1099" t="s">
        <v>7012</v>
      </c>
      <c r="AH3" s="1099" t="s">
        <v>2392</v>
      </c>
      <c r="AI3" s="1099" t="s">
        <v>7013</v>
      </c>
      <c r="AJ3" s="1099" t="s">
        <v>7014</v>
      </c>
      <c r="AK3" s="1099" t="s">
        <v>7015</v>
      </c>
      <c r="AL3" s="1099" t="s">
        <v>3115</v>
      </c>
      <c r="AM3" s="1100" t="s">
        <v>7016</v>
      </c>
      <c r="AN3" s="1100" t="s">
        <v>228</v>
      </c>
      <c r="AO3" s="1100" t="s">
        <v>7017</v>
      </c>
      <c r="AP3" s="1100" t="s">
        <v>7018</v>
      </c>
      <c r="AQ3" s="1100" t="s">
        <v>7019</v>
      </c>
      <c r="AR3" s="1100" t="s">
        <v>7020</v>
      </c>
      <c r="AS3" s="1100" t="s">
        <v>4170</v>
      </c>
      <c r="AT3" s="1101" t="s">
        <v>7021</v>
      </c>
      <c r="AU3" s="1092" t="s">
        <v>7022</v>
      </c>
      <c r="AV3" s="1092" t="str">
        <f t="shared" si="1"/>
        <v>3:48</v>
      </c>
    </row>
    <row r="4" ht="15.75" customHeight="1">
      <c r="A4" s="1105" t="s">
        <v>7023</v>
      </c>
      <c r="B4" s="1106" t="s">
        <v>7024</v>
      </c>
      <c r="C4" s="1092" t="s">
        <v>7025</v>
      </c>
      <c r="D4" s="1093" t="s">
        <v>7026</v>
      </c>
      <c r="E4" s="1093" t="s">
        <v>7027</v>
      </c>
      <c r="F4" s="1093" t="s">
        <v>7028</v>
      </c>
      <c r="G4" s="1093" t="s">
        <v>556</v>
      </c>
      <c r="H4" s="1094" t="s">
        <v>7029</v>
      </c>
      <c r="I4" s="1094" t="s">
        <v>232</v>
      </c>
      <c r="J4" s="1095" t="s">
        <v>7030</v>
      </c>
      <c r="K4" s="1095" t="s">
        <v>7031</v>
      </c>
      <c r="L4" s="1095" t="s">
        <v>7032</v>
      </c>
      <c r="M4" s="1095" t="s">
        <v>7033</v>
      </c>
      <c r="N4" s="1095" t="s">
        <v>7034</v>
      </c>
      <c r="O4" s="1095" t="s">
        <v>7035</v>
      </c>
      <c r="P4" s="1095" t="s">
        <v>4440</v>
      </c>
      <c r="Q4" s="1096" t="s">
        <v>7036</v>
      </c>
      <c r="R4" s="1096" t="s">
        <v>7037</v>
      </c>
      <c r="S4" s="1096" t="s">
        <v>7038</v>
      </c>
      <c r="T4" s="1096" t="s">
        <v>7039</v>
      </c>
      <c r="U4" s="1096" t="s">
        <v>7040</v>
      </c>
      <c r="V4" s="1096" t="s">
        <v>7041</v>
      </c>
      <c r="W4" s="1098" t="s">
        <v>7042</v>
      </c>
      <c r="X4" s="1098" t="s">
        <v>7043</v>
      </c>
      <c r="Y4" s="1098" t="s">
        <v>5241</v>
      </c>
      <c r="Z4" s="1098" t="s">
        <v>7044</v>
      </c>
      <c r="AA4" s="1098" t="s">
        <v>765</v>
      </c>
      <c r="AB4" s="1098" t="s">
        <v>7045</v>
      </c>
      <c r="AC4" s="1098" t="s">
        <v>5794</v>
      </c>
      <c r="AD4" s="1093" t="s">
        <v>7046</v>
      </c>
      <c r="AE4" s="1093" t="s">
        <v>2302</v>
      </c>
      <c r="AF4" s="1099" t="s">
        <v>2194</v>
      </c>
      <c r="AG4" s="1099" t="s">
        <v>7047</v>
      </c>
      <c r="AH4" s="1099" t="s">
        <v>3495</v>
      </c>
      <c r="AI4" s="1099" t="s">
        <v>7048</v>
      </c>
      <c r="AJ4" s="1099" t="s">
        <v>7049</v>
      </c>
      <c r="AK4" s="1099" t="s">
        <v>1849</v>
      </c>
      <c r="AL4" s="1099" t="s">
        <v>2748</v>
      </c>
      <c r="AM4" s="1100" t="s">
        <v>7050</v>
      </c>
      <c r="AN4" s="1100" t="s">
        <v>1157</v>
      </c>
      <c r="AO4" s="1100" t="s">
        <v>7051</v>
      </c>
      <c r="AP4" s="1100" t="s">
        <v>7052</v>
      </c>
      <c r="AQ4" s="1100" t="s">
        <v>7053</v>
      </c>
      <c r="AR4" s="1100" t="s">
        <v>7054</v>
      </c>
      <c r="AS4" s="1100" t="s">
        <v>4447</v>
      </c>
      <c r="AT4" s="1101" t="s">
        <v>7055</v>
      </c>
      <c r="AU4" s="1092" t="s">
        <v>7056</v>
      </c>
      <c r="AV4" s="1107" t="str">
        <f t="shared" si="1"/>
        <v>2:40</v>
      </c>
    </row>
    <row r="5" ht="15.75" customHeight="1">
      <c r="A5" s="1108" t="s">
        <v>322</v>
      </c>
      <c r="B5" s="1109" t="s">
        <v>6959</v>
      </c>
      <c r="C5" s="1110" t="s">
        <v>7057</v>
      </c>
      <c r="D5" s="1111" t="s">
        <v>6961</v>
      </c>
      <c r="E5" s="1111" t="s">
        <v>6962</v>
      </c>
      <c r="F5" s="1112" t="s">
        <v>7058</v>
      </c>
      <c r="G5" s="1113" t="s">
        <v>7059</v>
      </c>
      <c r="H5" s="1113" t="s">
        <v>7060</v>
      </c>
      <c r="I5" s="1111" t="s">
        <v>6966</v>
      </c>
      <c r="J5" s="1111" t="s">
        <v>6967</v>
      </c>
      <c r="K5" s="1111" t="s">
        <v>660</v>
      </c>
      <c r="L5" s="1112" t="s">
        <v>2445</v>
      </c>
      <c r="M5" s="1111" t="s">
        <v>6968</v>
      </c>
      <c r="N5" s="1112" t="s">
        <v>7061</v>
      </c>
      <c r="O5" s="1111" t="s">
        <v>6970</v>
      </c>
      <c r="P5" s="1111" t="s">
        <v>4026</v>
      </c>
      <c r="Q5" s="1111" t="s">
        <v>6971</v>
      </c>
      <c r="R5" s="1111" t="s">
        <v>6875</v>
      </c>
      <c r="S5" s="1111" t="s">
        <v>6967</v>
      </c>
      <c r="T5" s="1111" t="s">
        <v>6972</v>
      </c>
      <c r="U5" s="1111" t="s">
        <v>6973</v>
      </c>
      <c r="V5" s="1114" t="s">
        <v>6799</v>
      </c>
      <c r="W5" s="1111" t="s">
        <v>6974</v>
      </c>
      <c r="X5" s="1111" t="s">
        <v>5083</v>
      </c>
      <c r="Y5" s="1115">
        <v>46.72</v>
      </c>
      <c r="Z5" s="1111" t="s">
        <v>2647</v>
      </c>
      <c r="AA5" s="1111" t="s">
        <v>4939</v>
      </c>
      <c r="AB5" s="1111" t="s">
        <v>6975</v>
      </c>
      <c r="AC5" s="1113" t="s">
        <v>4419</v>
      </c>
      <c r="AD5" s="1113" t="s">
        <v>7062</v>
      </c>
      <c r="AE5" s="1114" t="s">
        <v>5654</v>
      </c>
      <c r="AF5" s="1115" t="s">
        <v>7063</v>
      </c>
      <c r="AG5" s="1116" t="s">
        <v>7064</v>
      </c>
      <c r="AH5" s="1111" t="s">
        <v>2784</v>
      </c>
      <c r="AI5" s="1113" t="s">
        <v>7065</v>
      </c>
      <c r="AJ5" s="1111" t="s">
        <v>6979</v>
      </c>
      <c r="AK5" s="1115" t="s">
        <v>7066</v>
      </c>
      <c r="AL5" s="1114" t="s">
        <v>6981</v>
      </c>
      <c r="AM5" s="1111" t="s">
        <v>6982</v>
      </c>
      <c r="AN5" s="1116" t="s">
        <v>3191</v>
      </c>
      <c r="AO5" s="1116" t="s">
        <v>5459</v>
      </c>
      <c r="AP5" s="1116" t="s">
        <v>7067</v>
      </c>
      <c r="AQ5" s="1114" t="s">
        <v>6985</v>
      </c>
      <c r="AR5" s="1116" t="s">
        <v>7068</v>
      </c>
      <c r="AS5" s="1116" t="s">
        <v>2612</v>
      </c>
      <c r="AT5" s="1116" t="s">
        <v>7069</v>
      </c>
      <c r="AU5" s="1117" t="s">
        <v>6987</v>
      </c>
      <c r="AV5" s="1118" t="str">
        <f t="shared" si="1"/>
        <v>2:14</v>
      </c>
      <c r="AW5" s="1119"/>
    </row>
    <row r="6" ht="15.75" customHeight="1">
      <c r="A6" s="1120" t="s">
        <v>5326</v>
      </c>
      <c r="B6" s="1109" t="s">
        <v>6959</v>
      </c>
      <c r="C6" s="1117" t="s">
        <v>7070</v>
      </c>
      <c r="D6" s="1121" t="s">
        <v>7071</v>
      </c>
      <c r="E6" s="1122" t="str">
        <f>HYPERLINK("https://www.twitch.tv/videos/570947817","1:12.27")</f>
        <v>1:12.27</v>
      </c>
      <c r="F6" s="1117" t="s">
        <v>7072</v>
      </c>
      <c r="G6" s="1123" t="s">
        <v>6964</v>
      </c>
      <c r="H6" s="1117" t="s">
        <v>7073</v>
      </c>
      <c r="I6" s="1117" t="s">
        <v>7074</v>
      </c>
      <c r="J6" s="1121" t="s">
        <v>7075</v>
      </c>
      <c r="K6" s="1117" t="s">
        <v>7076</v>
      </c>
      <c r="L6" s="1117" t="s">
        <v>3109</v>
      </c>
      <c r="M6" s="1117" t="s">
        <v>5237</v>
      </c>
      <c r="N6" s="1124" t="s">
        <v>7077</v>
      </c>
      <c r="O6" s="1117" t="s">
        <v>7078</v>
      </c>
      <c r="P6" s="1118" t="s">
        <v>6277</v>
      </c>
      <c r="Q6" s="1124" t="s">
        <v>7079</v>
      </c>
      <c r="R6" s="1117" t="s">
        <v>5506</v>
      </c>
      <c r="S6" s="1117" t="s">
        <v>7080</v>
      </c>
      <c r="T6" s="1118" t="s">
        <v>7081</v>
      </c>
      <c r="U6" s="1117" t="s">
        <v>7082</v>
      </c>
      <c r="V6" s="1117" t="s">
        <v>4165</v>
      </c>
      <c r="W6" s="1125" t="s">
        <v>7083</v>
      </c>
      <c r="X6" s="1118" t="s">
        <v>7084</v>
      </c>
      <c r="Y6" s="1123" t="s">
        <v>4527</v>
      </c>
      <c r="Z6" s="1117" t="s">
        <v>6874</v>
      </c>
      <c r="AA6" s="1122" t="str">
        <f>HYPERLINK("https://www.twitch.tv/videos/571775470","1:28.03")</f>
        <v>1:28.03</v>
      </c>
      <c r="AB6" s="1118" t="s">
        <v>188</v>
      </c>
      <c r="AC6" s="1123" t="str">
        <f>HYPERLINK("https://clips.twitch.tv/HelpfulSaltyCoyoteHoneyBadger","47.19")</f>
        <v>47.19</v>
      </c>
      <c r="AD6" s="1123" t="str">
        <f>HYPERLINK("https://www.twitch.tv/videos/625954575","1:47.79")</f>
        <v>1:47.79</v>
      </c>
      <c r="AE6" s="1118" t="s">
        <v>7085</v>
      </c>
      <c r="AF6" s="1118" t="s">
        <v>7086</v>
      </c>
      <c r="AG6" s="1122" t="str">
        <f>HYPERLINK("https://www.twitch.tv/videos/566334947","1:28.73")</f>
        <v>1:28.73</v>
      </c>
      <c r="AH6" s="1117" t="s">
        <v>7087</v>
      </c>
      <c r="AI6" s="1123" t="str">
        <f>HYPERLINK("https://www.twitch.tv/videos/584107631","1:27.68")</f>
        <v>1:27.68</v>
      </c>
      <c r="AJ6" s="1118" t="s">
        <v>7088</v>
      </c>
      <c r="AK6" s="1117" t="s">
        <v>7089</v>
      </c>
      <c r="AL6" s="1117" t="s">
        <v>7090</v>
      </c>
      <c r="AM6" s="1124" t="s">
        <v>1735</v>
      </c>
      <c r="AN6" s="1124" t="s">
        <v>3046</v>
      </c>
      <c r="AO6" s="1126" t="s">
        <v>2330</v>
      </c>
      <c r="AP6" s="1117" t="s">
        <v>7091</v>
      </c>
      <c r="AQ6" s="1118" t="s">
        <v>7092</v>
      </c>
      <c r="AR6" s="1123" t="s">
        <v>2585</v>
      </c>
      <c r="AS6" s="1123" t="str">
        <f>HYPERLINK("https://www.twitch.tv/videos/571767101","42.86")</f>
        <v>42.86</v>
      </c>
      <c r="AT6" s="1121" t="s">
        <v>7093</v>
      </c>
      <c r="AU6" s="1127" t="s">
        <v>7094</v>
      </c>
      <c r="AV6" s="1118" t="str">
        <f t="shared" si="1"/>
        <v>2:32</v>
      </c>
      <c r="AW6" s="1128" t="s">
        <v>7095</v>
      </c>
    </row>
    <row r="7" ht="15.75" customHeight="1">
      <c r="A7" s="1129" t="s">
        <v>5432</v>
      </c>
      <c r="B7" s="1109" t="s">
        <v>6959</v>
      </c>
      <c r="C7" s="1110" t="s">
        <v>7096</v>
      </c>
      <c r="D7" s="1130" t="s">
        <v>7097</v>
      </c>
      <c r="E7" s="1131" t="s">
        <v>7098</v>
      </c>
      <c r="F7" s="1132" t="s">
        <v>6963</v>
      </c>
      <c r="G7" s="1133" t="s">
        <v>7099</v>
      </c>
      <c r="H7" s="1134" t="s">
        <v>4581</v>
      </c>
      <c r="I7" s="1133" t="s">
        <v>7100</v>
      </c>
      <c r="J7" s="1135" t="s">
        <v>7101</v>
      </c>
      <c r="K7" s="1133" t="s">
        <v>6110</v>
      </c>
      <c r="L7" s="1136" t="s">
        <v>529</v>
      </c>
      <c r="M7" s="1135" t="s">
        <v>7102</v>
      </c>
      <c r="N7" s="1136" t="s">
        <v>6969</v>
      </c>
      <c r="O7" s="1137" t="s">
        <v>7103</v>
      </c>
      <c r="P7" s="1133" t="s">
        <v>5223</v>
      </c>
      <c r="Q7" s="1133" t="s">
        <v>7104</v>
      </c>
      <c r="R7" s="1133" t="s">
        <v>7033</v>
      </c>
      <c r="S7" s="1133" t="s">
        <v>7105</v>
      </c>
      <c r="T7" s="1133" t="s">
        <v>7106</v>
      </c>
      <c r="U7" s="1133" t="s">
        <v>7107</v>
      </c>
      <c r="V7" s="1138" t="s">
        <v>7108</v>
      </c>
      <c r="W7" s="1139" t="s">
        <v>7109</v>
      </c>
      <c r="X7" s="1116" t="s">
        <v>7110</v>
      </c>
      <c r="Y7" s="1140" t="str">
        <f>HYPERLINK("https://www.twitch.tv/videos/578211232","46.63")</f>
        <v>46.63</v>
      </c>
      <c r="Z7" s="1141" t="s">
        <v>2730</v>
      </c>
      <c r="AA7" s="1131" t="s">
        <v>7111</v>
      </c>
      <c r="AB7" s="1136" t="s">
        <v>6975</v>
      </c>
      <c r="AC7" s="1133" t="s">
        <v>4417</v>
      </c>
      <c r="AD7" s="1133" t="s">
        <v>7112</v>
      </c>
      <c r="AE7" s="1142" t="s">
        <v>7113</v>
      </c>
      <c r="AF7" s="1131" t="s">
        <v>7114</v>
      </c>
      <c r="AG7" s="1143" t="s">
        <v>6978</v>
      </c>
      <c r="AH7" s="1133" t="s">
        <v>7115</v>
      </c>
      <c r="AI7" s="1144" t="s">
        <v>7116</v>
      </c>
      <c r="AJ7" s="1142" t="s">
        <v>7117</v>
      </c>
      <c r="AK7" s="1133" t="s">
        <v>7118</v>
      </c>
      <c r="AL7" s="1133" t="s">
        <v>4141</v>
      </c>
      <c r="AM7" s="1133" t="s">
        <v>7106</v>
      </c>
      <c r="AN7" s="1145" t="s">
        <v>6983</v>
      </c>
      <c r="AO7" s="1133" t="s">
        <v>7068</v>
      </c>
      <c r="AP7" s="1133" t="s">
        <v>7119</v>
      </c>
      <c r="AQ7" s="1133" t="s">
        <v>7120</v>
      </c>
      <c r="AR7" s="1133" t="s">
        <v>3502</v>
      </c>
      <c r="AS7" s="1133" t="s">
        <v>7121</v>
      </c>
      <c r="AT7" s="1146" t="s">
        <v>6986</v>
      </c>
      <c r="AU7" s="1147" t="s">
        <v>7122</v>
      </c>
      <c r="AV7" s="1118" t="str">
        <f t="shared" si="1"/>
        <v>2:59</v>
      </c>
      <c r="AW7" s="1148"/>
    </row>
    <row r="8" ht="15.75" customHeight="1">
      <c r="A8" s="1149" t="s">
        <v>2161</v>
      </c>
      <c r="B8" s="1109" t="s">
        <v>6959</v>
      </c>
      <c r="C8" s="1138" t="s">
        <v>7123</v>
      </c>
      <c r="D8" s="1150" t="s">
        <v>7124</v>
      </c>
      <c r="E8" s="1151" t="s">
        <v>4710</v>
      </c>
      <c r="F8" s="1151" t="s">
        <v>7125</v>
      </c>
      <c r="G8" s="1151" t="s">
        <v>7126</v>
      </c>
      <c r="H8" s="1152" t="s">
        <v>7127</v>
      </c>
      <c r="I8" s="1153" t="s">
        <v>4643</v>
      </c>
      <c r="J8" s="1154" t="s">
        <v>7017</v>
      </c>
      <c r="K8" s="1154" t="s">
        <v>6110</v>
      </c>
      <c r="L8" s="1154" t="s">
        <v>4922</v>
      </c>
      <c r="M8" s="1154" t="s">
        <v>7128</v>
      </c>
      <c r="N8" s="1155" t="s">
        <v>5754</v>
      </c>
      <c r="O8" s="1154" t="s">
        <v>7129</v>
      </c>
      <c r="P8" s="1154" t="s">
        <v>7100</v>
      </c>
      <c r="Q8" s="1156" t="s">
        <v>7130</v>
      </c>
      <c r="R8" s="1156" t="s">
        <v>2189</v>
      </c>
      <c r="S8" s="1157" t="str">
        <f>HYPERLINK("https://clips.twitch.tv/AbstemiousClumsyLaptopCharlietheUnicorn","1:17.62")</f>
        <v>1:17.62</v>
      </c>
      <c r="T8" s="1156" t="s">
        <v>7131</v>
      </c>
      <c r="U8" s="1158" t="s">
        <v>5484</v>
      </c>
      <c r="V8" s="1158" t="s">
        <v>3058</v>
      </c>
      <c r="W8" s="1159" t="s">
        <v>5802</v>
      </c>
      <c r="X8" s="1159" t="s">
        <v>3468</v>
      </c>
      <c r="Y8" s="1159" t="s">
        <v>3107</v>
      </c>
      <c r="Z8" s="1159" t="s">
        <v>7132</v>
      </c>
      <c r="AA8" s="1159" t="s">
        <v>7064</v>
      </c>
      <c r="AB8" s="1159" t="s">
        <v>7133</v>
      </c>
      <c r="AC8" s="1159" t="s">
        <v>934</v>
      </c>
      <c r="AD8" s="1151" t="s">
        <v>7134</v>
      </c>
      <c r="AE8" s="1151" t="s">
        <v>7135</v>
      </c>
      <c r="AF8" s="1160" t="s">
        <v>7136</v>
      </c>
      <c r="AG8" s="1160" t="s">
        <v>7137</v>
      </c>
      <c r="AH8" s="1160" t="s">
        <v>4912</v>
      </c>
      <c r="AI8" s="1160" t="s">
        <v>7138</v>
      </c>
      <c r="AJ8" s="1160" t="s">
        <v>7139</v>
      </c>
      <c r="AK8" s="1160" t="s">
        <v>7140</v>
      </c>
      <c r="AL8" s="1160" t="s">
        <v>2001</v>
      </c>
      <c r="AM8" s="1161" t="s">
        <v>7031</v>
      </c>
      <c r="AN8" s="1162" t="s">
        <v>2429</v>
      </c>
      <c r="AO8" s="1162" t="s">
        <v>7141</v>
      </c>
      <c r="AP8" s="1161" t="s">
        <v>7142</v>
      </c>
      <c r="AQ8" s="1161" t="s">
        <v>5750</v>
      </c>
      <c r="AR8" s="1161" t="s">
        <v>376</v>
      </c>
      <c r="AS8" s="1161" t="s">
        <v>658</v>
      </c>
      <c r="AT8" s="1127" t="s">
        <v>7143</v>
      </c>
      <c r="AU8" s="1147" t="s">
        <v>7144</v>
      </c>
      <c r="AV8" s="1118" t="str">
        <f t="shared" si="1"/>
        <v>2:59</v>
      </c>
      <c r="AW8" s="1163" t="s">
        <v>7145</v>
      </c>
    </row>
    <row r="9" ht="15.75" customHeight="1">
      <c r="A9" s="1164" t="s">
        <v>1299</v>
      </c>
      <c r="B9" s="1109" t="s">
        <v>6959</v>
      </c>
      <c r="C9" s="1110" t="s">
        <v>7146</v>
      </c>
      <c r="D9" s="1144" t="s">
        <v>7124</v>
      </c>
      <c r="E9" s="1165" t="s">
        <v>753</v>
      </c>
      <c r="F9" s="1151" t="s">
        <v>7147</v>
      </c>
      <c r="G9" s="1165" t="s">
        <v>7148</v>
      </c>
      <c r="H9" s="1166" t="s">
        <v>6965</v>
      </c>
      <c r="I9" s="1153" t="s">
        <v>4510</v>
      </c>
      <c r="J9" s="1154" t="s">
        <v>7149</v>
      </c>
      <c r="K9" s="1155" t="s">
        <v>7150</v>
      </c>
      <c r="L9" s="1154" t="s">
        <v>7151</v>
      </c>
      <c r="M9" s="1154" t="s">
        <v>4871</v>
      </c>
      <c r="N9" s="1154" t="s">
        <v>7152</v>
      </c>
      <c r="O9" s="1155" t="s">
        <v>7153</v>
      </c>
      <c r="P9" s="1154" t="s">
        <v>7154</v>
      </c>
      <c r="Q9" s="1156" t="s">
        <v>2669</v>
      </c>
      <c r="R9" s="1158" t="s">
        <v>7155</v>
      </c>
      <c r="S9" s="1158" t="s">
        <v>7156</v>
      </c>
      <c r="T9" s="1158" t="s">
        <v>7157</v>
      </c>
      <c r="U9" s="1158" t="s">
        <v>7158</v>
      </c>
      <c r="V9" s="1156" t="s">
        <v>7159</v>
      </c>
      <c r="W9" s="1159" t="s">
        <v>7160</v>
      </c>
      <c r="X9" s="1167" t="s">
        <v>7161</v>
      </c>
      <c r="Y9" s="1159" t="s">
        <v>7162</v>
      </c>
      <c r="Z9" s="1159" t="s">
        <v>7163</v>
      </c>
      <c r="AA9" s="1159" t="s">
        <v>7164</v>
      </c>
      <c r="AB9" s="1167" t="s">
        <v>5434</v>
      </c>
      <c r="AC9" s="1167" t="s">
        <v>1974</v>
      </c>
      <c r="AD9" s="1165" t="s">
        <v>7165</v>
      </c>
      <c r="AE9" s="1165" t="s">
        <v>7166</v>
      </c>
      <c r="AF9" s="1168" t="s">
        <v>7167</v>
      </c>
      <c r="AG9" s="1160" t="s">
        <v>7168</v>
      </c>
      <c r="AH9" s="1160" t="s">
        <v>7169</v>
      </c>
      <c r="AI9" s="1160" t="s">
        <v>5251</v>
      </c>
      <c r="AJ9" s="1168" t="s">
        <v>7170</v>
      </c>
      <c r="AK9" s="1168" t="s">
        <v>761</v>
      </c>
      <c r="AL9" s="1160" t="s">
        <v>3706</v>
      </c>
      <c r="AM9" s="1162" t="s">
        <v>7171</v>
      </c>
      <c r="AN9" s="1161" t="s">
        <v>2128</v>
      </c>
      <c r="AO9" s="1162" t="s">
        <v>7172</v>
      </c>
      <c r="AP9" s="1161" t="s">
        <v>7173</v>
      </c>
      <c r="AQ9" s="1162" t="s">
        <v>7174</v>
      </c>
      <c r="AR9" s="1161" t="s">
        <v>152</v>
      </c>
      <c r="AS9" s="1161" t="s">
        <v>7175</v>
      </c>
      <c r="AT9" s="1155" t="s">
        <v>5205</v>
      </c>
      <c r="AU9" s="1169" t="s">
        <v>7176</v>
      </c>
      <c r="AV9" s="1118" t="str">
        <f t="shared" si="1"/>
        <v>2:22</v>
      </c>
      <c r="AW9" s="1148" t="s">
        <v>7177</v>
      </c>
    </row>
    <row r="10" ht="15.75" customHeight="1">
      <c r="A10" s="1170" t="s">
        <v>5751</v>
      </c>
      <c r="B10" s="1109" t="s">
        <v>6959</v>
      </c>
      <c r="C10" s="1117" t="s">
        <v>7178</v>
      </c>
      <c r="D10" s="1144"/>
      <c r="E10" s="1117" t="s">
        <v>753</v>
      </c>
      <c r="F10" s="1117" t="s">
        <v>7179</v>
      </c>
      <c r="G10" s="1117" t="s">
        <v>4357</v>
      </c>
      <c r="H10" s="1138" t="s">
        <v>7180</v>
      </c>
      <c r="I10" s="1117" t="s">
        <v>7181</v>
      </c>
      <c r="J10" s="1117" t="s">
        <v>7182</v>
      </c>
      <c r="K10" s="1117" t="s">
        <v>7183</v>
      </c>
      <c r="L10" s="1117" t="s">
        <v>3706</v>
      </c>
      <c r="M10" s="1117" t="s">
        <v>3427</v>
      </c>
      <c r="N10" s="1117" t="s">
        <v>7184</v>
      </c>
      <c r="O10" s="1117" t="s">
        <v>7185</v>
      </c>
      <c r="P10" s="1117" t="s">
        <v>7181</v>
      </c>
      <c r="Q10" s="1117" t="s">
        <v>7186</v>
      </c>
      <c r="R10" s="1117" t="s">
        <v>3028</v>
      </c>
      <c r="S10" s="1171" t="s">
        <v>7187</v>
      </c>
      <c r="T10" s="1117" t="s">
        <v>7188</v>
      </c>
      <c r="U10" s="1117" t="s">
        <v>7189</v>
      </c>
      <c r="V10" s="1117" t="s">
        <v>5198</v>
      </c>
      <c r="W10" s="1117" t="s">
        <v>7190</v>
      </c>
      <c r="X10" s="1117" t="s">
        <v>7191</v>
      </c>
      <c r="Y10" s="1117" t="s">
        <v>4942</v>
      </c>
      <c r="Z10" s="1117" t="s">
        <v>7192</v>
      </c>
      <c r="AA10" s="1117" t="s">
        <v>7193</v>
      </c>
      <c r="AB10" s="1117" t="s">
        <v>6300</v>
      </c>
      <c r="AC10" s="1117" t="s">
        <v>2302</v>
      </c>
      <c r="AD10" s="1117" t="s">
        <v>2345</v>
      </c>
      <c r="AE10" s="1117" t="s">
        <v>7113</v>
      </c>
      <c r="AF10" s="1117" t="s">
        <v>7194</v>
      </c>
      <c r="AG10" s="1117" t="s">
        <v>7195</v>
      </c>
      <c r="AH10" s="1117" t="s">
        <v>7196</v>
      </c>
      <c r="AI10" s="1117" t="s">
        <v>7197</v>
      </c>
      <c r="AJ10" s="1117" t="s">
        <v>7198</v>
      </c>
      <c r="AK10" s="1117" t="s">
        <v>3111</v>
      </c>
      <c r="AL10" s="1117" t="s">
        <v>7199</v>
      </c>
      <c r="AM10" s="1117" t="s">
        <v>6486</v>
      </c>
      <c r="AN10" s="1138" t="s">
        <v>3109</v>
      </c>
      <c r="AO10" s="1117" t="s">
        <v>5360</v>
      </c>
      <c r="AP10" s="1117" t="s">
        <v>7200</v>
      </c>
      <c r="AQ10" s="1117" t="s">
        <v>893</v>
      </c>
      <c r="AR10" s="1117" t="s">
        <v>7201</v>
      </c>
      <c r="AS10" s="1117" t="s">
        <v>3992</v>
      </c>
      <c r="AT10" s="1118"/>
      <c r="AU10" s="1117" t="s">
        <v>7202</v>
      </c>
      <c r="AV10" s="1118" t="str">
        <f t="shared" si="1"/>
        <v>3:06</v>
      </c>
      <c r="AW10" s="1119" t="s">
        <v>7203</v>
      </c>
    </row>
    <row r="11" ht="15.75" customHeight="1">
      <c r="A11" s="1120" t="s">
        <v>1707</v>
      </c>
      <c r="B11" s="1109" t="s">
        <v>6959</v>
      </c>
      <c r="C11" s="1117" t="s">
        <v>7204</v>
      </c>
      <c r="D11" s="1144" t="s">
        <v>7205</v>
      </c>
      <c r="E11" s="1118" t="s">
        <v>2627</v>
      </c>
      <c r="F11" s="1117" t="s">
        <v>7206</v>
      </c>
      <c r="G11" s="1117" t="s">
        <v>7207</v>
      </c>
      <c r="H11" s="1117" t="s">
        <v>7208</v>
      </c>
      <c r="I11" s="1118" t="s">
        <v>5088</v>
      </c>
      <c r="J11" s="1117" t="s">
        <v>7209</v>
      </c>
      <c r="K11" s="1117" t="s">
        <v>7210</v>
      </c>
      <c r="L11" s="1117" t="s">
        <v>4502</v>
      </c>
      <c r="M11" s="1117" t="s">
        <v>7211</v>
      </c>
      <c r="N11" s="1117" t="s">
        <v>7212</v>
      </c>
      <c r="O11" s="1117" t="s">
        <v>7213</v>
      </c>
      <c r="P11" s="1118" t="s">
        <v>3234</v>
      </c>
      <c r="Q11" s="1118" t="s">
        <v>7214</v>
      </c>
      <c r="R11" s="1118" t="s">
        <v>7215</v>
      </c>
      <c r="S11" s="630" t="s">
        <v>7075</v>
      </c>
      <c r="T11" s="1118" t="s">
        <v>7216</v>
      </c>
      <c r="U11" s="1117" t="s">
        <v>7217</v>
      </c>
      <c r="V11" s="1118" t="s">
        <v>2039</v>
      </c>
      <c r="W11" s="1118" t="s">
        <v>7218</v>
      </c>
      <c r="X11" s="1117" t="s">
        <v>6219</v>
      </c>
      <c r="Y11" s="1118" t="s">
        <v>7219</v>
      </c>
      <c r="Z11" s="1117" t="s">
        <v>2488</v>
      </c>
      <c r="AA11" s="1118" t="s">
        <v>566</v>
      </c>
      <c r="AB11" s="1117" t="s">
        <v>1093</v>
      </c>
      <c r="AC11" s="1118" t="s">
        <v>4440</v>
      </c>
      <c r="AD11" s="1118" t="s">
        <v>7220</v>
      </c>
      <c r="AE11" s="1117" t="s">
        <v>4907</v>
      </c>
      <c r="AF11" s="1118" t="s">
        <v>7221</v>
      </c>
      <c r="AG11" s="1118" t="s">
        <v>472</v>
      </c>
      <c r="AH11" s="1117" t="s">
        <v>4605</v>
      </c>
      <c r="AI11" s="1118" t="s">
        <v>7013</v>
      </c>
      <c r="AJ11" s="1117" t="s">
        <v>7222</v>
      </c>
      <c r="AK11" s="1118" t="s">
        <v>7223</v>
      </c>
      <c r="AL11" s="1118" t="s">
        <v>2677</v>
      </c>
      <c r="AM11" s="1117" t="s">
        <v>7224</v>
      </c>
      <c r="AN11" s="1118" t="s">
        <v>3038</v>
      </c>
      <c r="AO11" s="1117" t="s">
        <v>7225</v>
      </c>
      <c r="AP11" s="1118" t="s">
        <v>7226</v>
      </c>
      <c r="AQ11" s="1118" t="s">
        <v>7227</v>
      </c>
      <c r="AR11" s="1118" t="s">
        <v>1736</v>
      </c>
      <c r="AS11" s="1118" t="s">
        <v>7228</v>
      </c>
      <c r="AT11" s="1118" t="s">
        <v>7229</v>
      </c>
      <c r="AU11" s="1117" t="s">
        <v>7230</v>
      </c>
      <c r="AV11" s="1118" t="str">
        <f t="shared" si="1"/>
        <v>2:01</v>
      </c>
      <c r="AW11" s="1128" t="s">
        <v>7231</v>
      </c>
    </row>
    <row r="12" ht="15.75" customHeight="1">
      <c r="A12" s="1120" t="s">
        <v>5080</v>
      </c>
      <c r="B12" s="1172" t="s">
        <v>6959</v>
      </c>
      <c r="C12" s="1117" t="s">
        <v>7232</v>
      </c>
      <c r="D12" s="1138" t="s">
        <v>7233</v>
      </c>
      <c r="E12" s="1138" t="s">
        <v>7234</v>
      </c>
      <c r="F12" s="1138" t="s">
        <v>4549</v>
      </c>
      <c r="G12" s="1138" t="s">
        <v>7235</v>
      </c>
      <c r="H12" s="1138" t="s">
        <v>5701</v>
      </c>
      <c r="I12" s="1138" t="s">
        <v>2320</v>
      </c>
      <c r="J12" s="1138" t="s">
        <v>2249</v>
      </c>
      <c r="K12" s="1138" t="s">
        <v>7236</v>
      </c>
      <c r="L12" s="1138" t="s">
        <v>7237</v>
      </c>
      <c r="M12" s="1138" t="s">
        <v>3794</v>
      </c>
      <c r="N12" s="1138" t="s">
        <v>7238</v>
      </c>
      <c r="O12" s="1138" t="s">
        <v>7239</v>
      </c>
      <c r="P12" s="1138" t="s">
        <v>3234</v>
      </c>
      <c r="Q12" s="1138" t="s">
        <v>3981</v>
      </c>
      <c r="R12" s="1138" t="s">
        <v>1755</v>
      </c>
      <c r="S12" s="1138" t="s">
        <v>7044</v>
      </c>
      <c r="T12" s="1138" t="s">
        <v>7240</v>
      </c>
      <c r="U12" s="1138" t="s">
        <v>7241</v>
      </c>
      <c r="V12" s="1138" t="s">
        <v>7242</v>
      </c>
      <c r="W12" s="1138" t="s">
        <v>7243</v>
      </c>
      <c r="X12" s="1138" t="s">
        <v>7244</v>
      </c>
      <c r="Y12" s="1138" t="s">
        <v>3586</v>
      </c>
      <c r="Z12" s="1138" t="s">
        <v>7245</v>
      </c>
      <c r="AA12" s="1159" t="s">
        <v>3835</v>
      </c>
      <c r="AB12" s="1138" t="s">
        <v>5493</v>
      </c>
      <c r="AC12" s="1138" t="s">
        <v>4933</v>
      </c>
      <c r="AD12" s="1138" t="s">
        <v>7246</v>
      </c>
      <c r="AE12" s="1138" t="s">
        <v>7247</v>
      </c>
      <c r="AF12" s="1138" t="s">
        <v>7248</v>
      </c>
      <c r="AG12" s="1138" t="s">
        <v>7249</v>
      </c>
      <c r="AH12" s="1138" t="s">
        <v>7250</v>
      </c>
      <c r="AI12" s="1138" t="s">
        <v>7251</v>
      </c>
      <c r="AJ12" s="1138" t="s">
        <v>7252</v>
      </c>
      <c r="AK12" s="1138" t="s">
        <v>3535</v>
      </c>
      <c r="AL12" s="1138" t="s">
        <v>4502</v>
      </c>
      <c r="AM12" s="1138" t="s">
        <v>7253</v>
      </c>
      <c r="AN12" s="1138" t="s">
        <v>6981</v>
      </c>
      <c r="AO12" s="1138" t="s">
        <v>4770</v>
      </c>
      <c r="AP12" s="1173" t="s">
        <v>6984</v>
      </c>
      <c r="AQ12" s="1138" t="s">
        <v>1778</v>
      </c>
      <c r="AR12" s="1138" t="s">
        <v>7152</v>
      </c>
      <c r="AS12" s="1138" t="s">
        <v>1470</v>
      </c>
      <c r="AT12" s="1138" t="s">
        <v>7254</v>
      </c>
      <c r="AU12" s="1174" t="s">
        <v>7255</v>
      </c>
      <c r="AV12" s="1118" t="str">
        <f t="shared" si="1"/>
        <v>2:41</v>
      </c>
      <c r="AW12" s="1175"/>
    </row>
    <row r="13" ht="15.75" customHeight="1">
      <c r="A13" s="1176" t="s">
        <v>5163</v>
      </c>
      <c r="B13" s="1109" t="s">
        <v>6959</v>
      </c>
      <c r="C13" s="1117" t="s">
        <v>7256</v>
      </c>
      <c r="D13" s="1144" t="s">
        <v>7257</v>
      </c>
      <c r="E13" s="1118" t="s">
        <v>7258</v>
      </c>
      <c r="F13" s="1118" t="s">
        <v>7259</v>
      </c>
      <c r="G13" s="1118" t="s">
        <v>7260</v>
      </c>
      <c r="H13" s="1117" t="s">
        <v>5349</v>
      </c>
      <c r="I13" s="1118" t="s">
        <v>7261</v>
      </c>
      <c r="J13" s="1117" t="s">
        <v>7017</v>
      </c>
      <c r="K13" s="1118" t="s">
        <v>1397</v>
      </c>
      <c r="L13" s="1117" t="s">
        <v>3548</v>
      </c>
      <c r="M13" s="1118" t="s">
        <v>7262</v>
      </c>
      <c r="N13" s="1118" t="s">
        <v>7263</v>
      </c>
      <c r="O13" s="1118" t="s">
        <v>7264</v>
      </c>
      <c r="P13" s="1118" t="s">
        <v>3066</v>
      </c>
      <c r="Q13" s="1118" t="s">
        <v>3820</v>
      </c>
      <c r="R13" s="1118" t="s">
        <v>7265</v>
      </c>
      <c r="S13" s="1118" t="s">
        <v>7266</v>
      </c>
      <c r="T13" s="1118" t="s">
        <v>5693</v>
      </c>
      <c r="U13" s="1117" t="s">
        <v>7267</v>
      </c>
      <c r="V13" s="1118" t="s">
        <v>7159</v>
      </c>
      <c r="W13" s="1117" t="s">
        <v>5386</v>
      </c>
      <c r="X13" s="1117" t="s">
        <v>7268</v>
      </c>
      <c r="Y13" s="1118" t="s">
        <v>2114</v>
      </c>
      <c r="Z13" s="1117" t="s">
        <v>7269</v>
      </c>
      <c r="AA13" s="1118" t="s">
        <v>7270</v>
      </c>
      <c r="AB13" s="1118" t="s">
        <v>2585</v>
      </c>
      <c r="AC13" s="1118" t="s">
        <v>4376</v>
      </c>
      <c r="AD13" s="1117" t="s">
        <v>7271</v>
      </c>
      <c r="AE13" s="1118" t="s">
        <v>4025</v>
      </c>
      <c r="AF13" s="1177" t="s">
        <v>6977</v>
      </c>
      <c r="AG13" s="1117" t="s">
        <v>1184</v>
      </c>
      <c r="AH13" s="1118" t="s">
        <v>6624</v>
      </c>
      <c r="AI13" s="1118" t="s">
        <v>7272</v>
      </c>
      <c r="AJ13" s="1118" t="s">
        <v>7273</v>
      </c>
      <c r="AK13" s="1118" t="s">
        <v>7274</v>
      </c>
      <c r="AL13" s="1118" t="s">
        <v>7275</v>
      </c>
      <c r="AM13" s="1118" t="s">
        <v>7276</v>
      </c>
      <c r="AN13" s="1118" t="s">
        <v>2350</v>
      </c>
      <c r="AO13" s="1118" t="s">
        <v>7076</v>
      </c>
      <c r="AP13" s="1118" t="s">
        <v>7277</v>
      </c>
      <c r="AQ13" s="1118" t="s">
        <v>893</v>
      </c>
      <c r="AR13" s="1118" t="s">
        <v>5717</v>
      </c>
      <c r="AS13" s="1118" t="s">
        <v>1381</v>
      </c>
      <c r="AT13" s="1118" t="s">
        <v>7278</v>
      </c>
      <c r="AU13" s="1117" t="s">
        <v>7279</v>
      </c>
      <c r="AV13" s="1118" t="str">
        <f t="shared" si="1"/>
        <v>2:26</v>
      </c>
      <c r="AW13" s="1178"/>
    </row>
    <row r="14" ht="15.75" customHeight="1">
      <c r="A14" s="1129" t="s">
        <v>782</v>
      </c>
      <c r="B14" s="1109" t="s">
        <v>6959</v>
      </c>
      <c r="C14" s="1110" t="s">
        <v>7280</v>
      </c>
      <c r="D14" s="1144" t="s">
        <v>7281</v>
      </c>
      <c r="E14" s="1151" t="s">
        <v>6992</v>
      </c>
      <c r="F14" s="1165" t="s">
        <v>7282</v>
      </c>
      <c r="G14" s="1179" t="s">
        <v>7283</v>
      </c>
      <c r="H14" s="1153" t="s">
        <v>7284</v>
      </c>
      <c r="I14" s="1153" t="s">
        <v>7285</v>
      </c>
      <c r="J14" s="1154" t="s">
        <v>7286</v>
      </c>
      <c r="K14" s="1155" t="s">
        <v>7287</v>
      </c>
      <c r="L14" s="1155" t="s">
        <v>4138</v>
      </c>
      <c r="M14" s="1180" t="str">
        <f>HYPERLINK("https://youtu.be/teAIifUZjFw","1:14.18")</f>
        <v>1:14.18</v>
      </c>
      <c r="N14" s="1155" t="s">
        <v>2968</v>
      </c>
      <c r="O14" s="1155" t="s">
        <v>7288</v>
      </c>
      <c r="P14" s="1155" t="s">
        <v>1311</v>
      </c>
      <c r="Q14" s="1158" t="s">
        <v>7289</v>
      </c>
      <c r="R14" s="1156" t="s">
        <v>7290</v>
      </c>
      <c r="S14" s="1156" t="s">
        <v>4397</v>
      </c>
      <c r="T14" s="1181" t="str">
        <f>HYPERLINK("https://youtu.be/AiXricVH5ss","1:24.99")</f>
        <v>1:24.99</v>
      </c>
      <c r="U14" s="1182" t="str">
        <f>HYPERLINK("https://www.twitch.tv/videos/450151935","2:00.31")</f>
        <v>2:00.31</v>
      </c>
      <c r="V14" s="1156" t="s">
        <v>7291</v>
      </c>
      <c r="W14" s="1183" t="str">
        <f>HYPERLINK("https://youtu.be/eafNhBoXVWA","1:46.09")</f>
        <v>1:46.09</v>
      </c>
      <c r="X14" s="1167" t="s">
        <v>4714</v>
      </c>
      <c r="Y14" s="1167" t="s">
        <v>7181</v>
      </c>
      <c r="Z14" s="1167" t="s">
        <v>7292</v>
      </c>
      <c r="AA14" s="1159" t="s">
        <v>6978</v>
      </c>
      <c r="AB14" s="1167" t="s">
        <v>6300</v>
      </c>
      <c r="AC14" s="1167" t="s">
        <v>4933</v>
      </c>
      <c r="AD14" s="1184" t="str">
        <f>HYPERLINK("https://youtu.be/8FEcTKESSh0","1:49.80")</f>
        <v>1:49.80</v>
      </c>
      <c r="AE14" s="1151" t="s">
        <v>5241</v>
      </c>
      <c r="AF14" s="1168" t="s">
        <v>7293</v>
      </c>
      <c r="AG14" s="1168" t="s">
        <v>7294</v>
      </c>
      <c r="AH14" s="1168" t="s">
        <v>7295</v>
      </c>
      <c r="AI14" s="1168" t="s">
        <v>7296</v>
      </c>
      <c r="AJ14" s="1168" t="s">
        <v>7297</v>
      </c>
      <c r="AK14" s="1160" t="s">
        <v>7298</v>
      </c>
      <c r="AL14" s="1168" t="s">
        <v>7299</v>
      </c>
      <c r="AM14" s="1162" t="s">
        <v>7171</v>
      </c>
      <c r="AN14" s="1162" t="s">
        <v>4920</v>
      </c>
      <c r="AO14" s="1162" t="s">
        <v>7300</v>
      </c>
      <c r="AP14" s="1161" t="s">
        <v>7301</v>
      </c>
      <c r="AQ14" s="1161" t="s">
        <v>7302</v>
      </c>
      <c r="AR14" s="1162" t="s">
        <v>7303</v>
      </c>
      <c r="AS14" s="1161" t="s">
        <v>3566</v>
      </c>
      <c r="AT14" s="1180" t="str">
        <f>HYPERLINK("https://youtu.be/xDirVtS1AZ4?t=4416","2:27.45")</f>
        <v>2:27.45</v>
      </c>
      <c r="AU14" s="1169" t="s">
        <v>7255</v>
      </c>
      <c r="AV14" s="1118" t="str">
        <f t="shared" si="1"/>
        <v>2:34</v>
      </c>
      <c r="AW14" s="1148" t="s">
        <v>7304</v>
      </c>
    </row>
    <row r="15" ht="15.75" customHeight="1">
      <c r="A15" s="1120" t="s">
        <v>7305</v>
      </c>
      <c r="B15" s="1109" t="s">
        <v>6959</v>
      </c>
      <c r="C15" s="1117" t="s">
        <v>7306</v>
      </c>
      <c r="D15" s="1144" t="s">
        <v>7307</v>
      </c>
      <c r="E15" s="1117" t="s">
        <v>7308</v>
      </c>
      <c r="F15" s="1117" t="s">
        <v>7309</v>
      </c>
      <c r="G15" s="1118" t="s">
        <v>7310</v>
      </c>
      <c r="H15" s="1118" t="s">
        <v>7311</v>
      </c>
      <c r="I15" s="1118" t="s">
        <v>7312</v>
      </c>
      <c r="J15" s="1117" t="s">
        <v>7313</v>
      </c>
      <c r="K15" s="1117" t="s">
        <v>7314</v>
      </c>
      <c r="L15" s="1118" t="s">
        <v>2677</v>
      </c>
      <c r="M15" s="1117" t="s">
        <v>7315</v>
      </c>
      <c r="N15" s="1117" t="s">
        <v>4442</v>
      </c>
      <c r="O15" s="1118" t="s">
        <v>7316</v>
      </c>
      <c r="P15" s="1118" t="s">
        <v>3695</v>
      </c>
      <c r="Q15" s="1117" t="s">
        <v>7317</v>
      </c>
      <c r="R15" s="1117" t="s">
        <v>4157</v>
      </c>
      <c r="S15" s="1118" t="s">
        <v>2488</v>
      </c>
      <c r="T15" s="1118" t="s">
        <v>7318</v>
      </c>
      <c r="U15" s="1118" t="s">
        <v>7319</v>
      </c>
      <c r="V15" s="1118" t="s">
        <v>7320</v>
      </c>
      <c r="W15" s="1118" t="s">
        <v>7321</v>
      </c>
      <c r="X15" s="1118" t="s">
        <v>5415</v>
      </c>
      <c r="Y15" s="1118" t="s">
        <v>7322</v>
      </c>
      <c r="Z15" s="1118" t="s">
        <v>7323</v>
      </c>
      <c r="AA15" s="1118" t="s">
        <v>7168</v>
      </c>
      <c r="AB15" s="1118" t="s">
        <v>3105</v>
      </c>
      <c r="AC15" s="1118" t="s">
        <v>7324</v>
      </c>
      <c r="AD15" s="1118" t="s">
        <v>7325</v>
      </c>
      <c r="AE15" s="1118" t="s">
        <v>5154</v>
      </c>
      <c r="AF15" s="1117" t="s">
        <v>742</v>
      </c>
      <c r="AG15" s="1118" t="s">
        <v>5517</v>
      </c>
      <c r="AH15" s="1117" t="s">
        <v>1439</v>
      </c>
      <c r="AI15" s="1118" t="s">
        <v>3578</v>
      </c>
      <c r="AJ15" s="1118" t="s">
        <v>7326</v>
      </c>
      <c r="AK15" s="1177" t="s">
        <v>6980</v>
      </c>
      <c r="AL15" s="1118" t="s">
        <v>2468</v>
      </c>
      <c r="AM15" s="1118" t="s">
        <v>4499</v>
      </c>
      <c r="AN15" s="1118" t="s">
        <v>6981</v>
      </c>
      <c r="AO15" s="1118" t="s">
        <v>1652</v>
      </c>
      <c r="AP15" s="1118" t="s">
        <v>7327</v>
      </c>
      <c r="AQ15" s="1177" t="s">
        <v>6985</v>
      </c>
      <c r="AR15" s="1118" t="s">
        <v>376</v>
      </c>
      <c r="AS15" s="1118" t="s">
        <v>4631</v>
      </c>
      <c r="AT15" s="1118" t="s">
        <v>7328</v>
      </c>
      <c r="AU15" s="1117" t="s">
        <v>7329</v>
      </c>
      <c r="AV15" s="1118" t="str">
        <f t="shared" si="1"/>
        <v>3:20</v>
      </c>
      <c r="AW15" s="1178" t="s">
        <v>6521</v>
      </c>
    </row>
    <row r="16">
      <c r="A16" s="1185" t="s">
        <v>5712</v>
      </c>
      <c r="B16" s="1186" t="s">
        <v>6959</v>
      </c>
      <c r="C16" s="1110" t="s">
        <v>7330</v>
      </c>
      <c r="D16" s="1115" t="s">
        <v>7331</v>
      </c>
      <c r="E16" s="1115" t="s">
        <v>7332</v>
      </c>
      <c r="F16" s="1116" t="s">
        <v>7333</v>
      </c>
      <c r="G16" s="1115" t="s">
        <v>7334</v>
      </c>
      <c r="H16" s="1116" t="s">
        <v>7335</v>
      </c>
      <c r="I16" s="1116" t="s">
        <v>3124</v>
      </c>
      <c r="J16" s="1116" t="s">
        <v>7336</v>
      </c>
      <c r="K16" s="1115" t="s">
        <v>7337</v>
      </c>
      <c r="L16" s="1116" t="s">
        <v>3917</v>
      </c>
      <c r="M16" s="1116" t="s">
        <v>3664</v>
      </c>
      <c r="N16" s="1116" t="s">
        <v>7338</v>
      </c>
      <c r="O16" s="1116" t="s">
        <v>7339</v>
      </c>
      <c r="P16" s="1116" t="s">
        <v>881</v>
      </c>
      <c r="Q16" s="1116" t="s">
        <v>7340</v>
      </c>
      <c r="R16" s="1115" t="s">
        <v>7341</v>
      </c>
      <c r="S16" s="1115" t="s">
        <v>99</v>
      </c>
      <c r="T16" s="1116" t="s">
        <v>7342</v>
      </c>
      <c r="U16" s="1116" t="s">
        <v>7343</v>
      </c>
      <c r="V16" s="1116" t="s">
        <v>7344</v>
      </c>
      <c r="W16" s="1116" t="s">
        <v>7345</v>
      </c>
      <c r="X16" s="1116" t="s">
        <v>7346</v>
      </c>
      <c r="Y16" s="1116" t="s">
        <v>2981</v>
      </c>
      <c r="Z16" s="1116" t="s">
        <v>4085</v>
      </c>
      <c r="AA16" s="1116" t="s">
        <v>7347</v>
      </c>
      <c r="AB16" s="1116" t="s">
        <v>3633</v>
      </c>
      <c r="AC16" s="1115">
        <v>48.67</v>
      </c>
      <c r="AD16" s="1116" t="s">
        <v>7348</v>
      </c>
      <c r="AE16" s="1115">
        <v>47.81</v>
      </c>
      <c r="AF16" s="1116" t="s">
        <v>7349</v>
      </c>
      <c r="AG16" s="1116" t="s">
        <v>7350</v>
      </c>
      <c r="AH16" s="1116" t="s">
        <v>4605</v>
      </c>
      <c r="AI16" s="1115" t="s">
        <v>7351</v>
      </c>
      <c r="AJ16" s="1115" t="s">
        <v>7352</v>
      </c>
      <c r="AK16" s="1115" t="s">
        <v>2968</v>
      </c>
      <c r="AL16" s="1116" t="s">
        <v>7353</v>
      </c>
      <c r="AM16" s="1115" t="s">
        <v>7268</v>
      </c>
      <c r="AN16" s="1116" t="s">
        <v>7199</v>
      </c>
      <c r="AO16" s="1116" t="s">
        <v>7354</v>
      </c>
      <c r="AP16" s="1116" t="s">
        <v>7355</v>
      </c>
      <c r="AQ16" s="1116" t="s">
        <v>7356</v>
      </c>
      <c r="AR16" s="1116" t="s">
        <v>7357</v>
      </c>
      <c r="AS16" s="1115">
        <v>46.49</v>
      </c>
      <c r="AT16" s="1116" t="s">
        <v>7358</v>
      </c>
      <c r="AU16" s="1147" t="s">
        <v>7359</v>
      </c>
      <c r="AV16" s="1147" t="str">
        <f t="shared" si="1"/>
        <v>2:59</v>
      </c>
      <c r="AW16" s="1187" t="s">
        <v>7360</v>
      </c>
    </row>
    <row r="17">
      <c r="A17" s="1185" t="s">
        <v>1571</v>
      </c>
      <c r="B17" s="1188" t="s">
        <v>6959</v>
      </c>
      <c r="C17" s="1110" t="s">
        <v>7361</v>
      </c>
      <c r="D17" s="1144" t="s">
        <v>7362</v>
      </c>
      <c r="E17" s="1151" t="s">
        <v>7363</v>
      </c>
      <c r="F17" s="1151" t="s">
        <v>7364</v>
      </c>
      <c r="G17" s="1151" t="s">
        <v>6602</v>
      </c>
      <c r="H17" s="1152" t="s">
        <v>7365</v>
      </c>
      <c r="I17" s="1152" t="s">
        <v>3063</v>
      </c>
      <c r="J17" s="1154" t="s">
        <v>1732</v>
      </c>
      <c r="K17" s="1154" t="s">
        <v>5763</v>
      </c>
      <c r="L17" s="1154" t="s">
        <v>7366</v>
      </c>
      <c r="M17" s="1154" t="s">
        <v>1656</v>
      </c>
      <c r="N17" s="1154" t="s">
        <v>7367</v>
      </c>
      <c r="O17" s="1154" t="s">
        <v>7368</v>
      </c>
      <c r="P17" s="1154" t="s">
        <v>4479</v>
      </c>
      <c r="Q17" s="1156" t="s">
        <v>7369</v>
      </c>
      <c r="R17" s="1156" t="s">
        <v>7370</v>
      </c>
      <c r="S17" s="1156" t="s">
        <v>1132</v>
      </c>
      <c r="T17" s="1156" t="s">
        <v>7371</v>
      </c>
      <c r="U17" s="1156" t="s">
        <v>7372</v>
      </c>
      <c r="V17" s="1156" t="s">
        <v>935</v>
      </c>
      <c r="W17" s="1159" t="s">
        <v>7373</v>
      </c>
      <c r="X17" s="1159" t="s">
        <v>4714</v>
      </c>
      <c r="Y17" s="1159" t="s">
        <v>1124</v>
      </c>
      <c r="Z17" s="1159" t="s">
        <v>5568</v>
      </c>
      <c r="AA17" s="1159" t="s">
        <v>7374</v>
      </c>
      <c r="AB17" s="1159" t="s">
        <v>7375</v>
      </c>
      <c r="AC17" s="1159" t="s">
        <v>7376</v>
      </c>
      <c r="AD17" s="1151" t="s">
        <v>7377</v>
      </c>
      <c r="AE17" s="1151" t="s">
        <v>4853</v>
      </c>
      <c r="AF17" s="1160" t="s">
        <v>7378</v>
      </c>
      <c r="AG17" s="1160" t="s">
        <v>4340</v>
      </c>
      <c r="AH17" s="1160" t="s">
        <v>7379</v>
      </c>
      <c r="AI17" s="1160" t="s">
        <v>4433</v>
      </c>
      <c r="AJ17" s="1160" t="s">
        <v>7380</v>
      </c>
      <c r="AK17" s="1160" t="s">
        <v>7012</v>
      </c>
      <c r="AL17" s="1160" t="s">
        <v>7381</v>
      </c>
      <c r="AM17" s="1162" t="s">
        <v>7382</v>
      </c>
      <c r="AN17" s="1162" t="s">
        <v>2745</v>
      </c>
      <c r="AO17" s="1162" t="s">
        <v>7383</v>
      </c>
      <c r="AP17" s="1162" t="s">
        <v>7384</v>
      </c>
      <c r="AQ17" s="1162" t="s">
        <v>7385</v>
      </c>
      <c r="AR17" s="1162" t="s">
        <v>4006</v>
      </c>
      <c r="AS17" s="1162" t="s">
        <v>4575</v>
      </c>
      <c r="AT17" s="1154" t="s">
        <v>7386</v>
      </c>
      <c r="AU17" s="1147" t="s">
        <v>7387</v>
      </c>
      <c r="AV17" s="1118" t="str">
        <f t="shared" si="1"/>
        <v>2:59</v>
      </c>
      <c r="AW17" s="1187" t="s">
        <v>7388</v>
      </c>
    </row>
    <row r="18" ht="15.75" customHeight="1">
      <c r="A18" s="1164" t="s">
        <v>7389</v>
      </c>
      <c r="B18" s="1172" t="s">
        <v>6989</v>
      </c>
      <c r="C18" s="1110" t="s">
        <v>7390</v>
      </c>
      <c r="D18" s="1144" t="s">
        <v>7391</v>
      </c>
      <c r="E18" s="1151" t="s">
        <v>5062</v>
      </c>
      <c r="F18" s="1151" t="s">
        <v>7392</v>
      </c>
      <c r="G18" s="1165" t="s">
        <v>7393</v>
      </c>
      <c r="H18" s="1153" t="s">
        <v>7394</v>
      </c>
      <c r="I18" s="1152" t="s">
        <v>7395</v>
      </c>
      <c r="J18" s="1154" t="s">
        <v>4598</v>
      </c>
      <c r="K18" s="1154" t="s">
        <v>7396</v>
      </c>
      <c r="L18" s="1154" t="s">
        <v>1157</v>
      </c>
      <c r="M18" s="1154" t="s">
        <v>7397</v>
      </c>
      <c r="N18" s="1154" t="s">
        <v>3112</v>
      </c>
      <c r="O18" s="1154" t="s">
        <v>7398</v>
      </c>
      <c r="P18" s="1155" t="s">
        <v>636</v>
      </c>
      <c r="Q18" s="1156" t="s">
        <v>7399</v>
      </c>
      <c r="R18" s="1156" t="s">
        <v>7080</v>
      </c>
      <c r="S18" s="1156" t="s">
        <v>2548</v>
      </c>
      <c r="T18" s="1158" t="s">
        <v>7400</v>
      </c>
      <c r="U18" s="1189" t="s">
        <v>7005</v>
      </c>
      <c r="V18" s="1158" t="s">
        <v>7401</v>
      </c>
      <c r="W18" s="1167" t="s">
        <v>7402</v>
      </c>
      <c r="X18" s="1190" t="s">
        <v>2328</v>
      </c>
      <c r="Y18" s="1167" t="s">
        <v>7403</v>
      </c>
      <c r="Z18" s="1159" t="s">
        <v>7404</v>
      </c>
      <c r="AA18" s="1167" t="s">
        <v>7405</v>
      </c>
      <c r="AB18" s="1190" t="s">
        <v>5631</v>
      </c>
      <c r="AC18" s="1167" t="s">
        <v>2340</v>
      </c>
      <c r="AD18" s="1191" t="s">
        <v>7009</v>
      </c>
      <c r="AE18" s="1151" t="s">
        <v>5042</v>
      </c>
      <c r="AF18" s="1160" t="s">
        <v>7406</v>
      </c>
      <c r="AG18" s="1168" t="s">
        <v>3040</v>
      </c>
      <c r="AH18" s="1168" t="s">
        <v>7407</v>
      </c>
      <c r="AI18" s="1192" t="s">
        <v>7013</v>
      </c>
      <c r="AJ18" s="1168" t="s">
        <v>7408</v>
      </c>
      <c r="AK18" s="1193" t="s">
        <v>7015</v>
      </c>
      <c r="AL18" s="1168" t="s">
        <v>2638</v>
      </c>
      <c r="AM18" s="1194" t="s">
        <v>7016</v>
      </c>
      <c r="AN18" s="1162" t="s">
        <v>3978</v>
      </c>
      <c r="AO18" s="1162" t="s">
        <v>7409</v>
      </c>
      <c r="AP18" s="1194" t="s">
        <v>7018</v>
      </c>
      <c r="AQ18" s="1195" t="s">
        <v>7019</v>
      </c>
      <c r="AR18" s="1161" t="s">
        <v>4966</v>
      </c>
      <c r="AS18" s="1161" t="s">
        <v>4182</v>
      </c>
      <c r="AT18" s="1154" t="s">
        <v>7410</v>
      </c>
      <c r="AU18" s="1147" t="s">
        <v>7411</v>
      </c>
      <c r="AV18" s="1118" t="str">
        <f t="shared" si="1"/>
        <v>2:55</v>
      </c>
      <c r="AW18" s="1196"/>
    </row>
    <row r="19" ht="15.75" customHeight="1">
      <c r="A19" s="1120" t="s">
        <v>3260</v>
      </c>
      <c r="B19" s="1109" t="s">
        <v>6959</v>
      </c>
      <c r="C19" s="1118" t="s">
        <v>7412</v>
      </c>
      <c r="D19" s="1138" t="s">
        <v>7413</v>
      </c>
      <c r="E19" s="1118" t="s">
        <v>5445</v>
      </c>
      <c r="F19" s="1118" t="s">
        <v>5580</v>
      </c>
      <c r="G19" s="1118" t="s">
        <v>7414</v>
      </c>
      <c r="H19" s="1118" t="s">
        <v>7415</v>
      </c>
      <c r="I19" s="1118" t="s">
        <v>3814</v>
      </c>
      <c r="J19" s="1118" t="s">
        <v>3890</v>
      </c>
      <c r="K19" s="1118" t="s">
        <v>7314</v>
      </c>
      <c r="L19" s="1118" t="s">
        <v>7416</v>
      </c>
      <c r="M19" s="1118" t="s">
        <v>7417</v>
      </c>
      <c r="N19" s="1118" t="s">
        <v>2026</v>
      </c>
      <c r="O19" s="1118" t="s">
        <v>7418</v>
      </c>
      <c r="P19" s="1118" t="s">
        <v>7135</v>
      </c>
      <c r="Q19" s="1118" t="s">
        <v>7419</v>
      </c>
      <c r="R19" s="1118" t="s">
        <v>7420</v>
      </c>
      <c r="S19" s="1118" t="s">
        <v>7421</v>
      </c>
      <c r="T19" s="1118" t="s">
        <v>7422</v>
      </c>
      <c r="U19" s="1118" t="s">
        <v>7423</v>
      </c>
      <c r="V19" s="1118" t="s">
        <v>3238</v>
      </c>
      <c r="W19" s="1118" t="s">
        <v>7424</v>
      </c>
      <c r="X19" s="1118" t="s">
        <v>7425</v>
      </c>
      <c r="Y19" s="1118" t="s">
        <v>4010</v>
      </c>
      <c r="Z19" s="1118" t="s">
        <v>920</v>
      </c>
      <c r="AA19" s="1118" t="s">
        <v>7426</v>
      </c>
      <c r="AB19" s="1118" t="s">
        <v>4598</v>
      </c>
      <c r="AC19" s="1118" t="s">
        <v>4933</v>
      </c>
      <c r="AD19" s="1118" t="s">
        <v>5035</v>
      </c>
      <c r="AE19" s="1118" t="s">
        <v>4508</v>
      </c>
      <c r="AF19" s="1118" t="s">
        <v>7427</v>
      </c>
      <c r="AG19" s="1118" t="s">
        <v>7428</v>
      </c>
      <c r="AH19" s="1118" t="s">
        <v>5057</v>
      </c>
      <c r="AI19" s="1118" t="s">
        <v>4433</v>
      </c>
      <c r="AJ19" s="1118" t="s">
        <v>7429</v>
      </c>
      <c r="AK19" s="1118" t="s">
        <v>7430</v>
      </c>
      <c r="AL19" s="1118" t="s">
        <v>7431</v>
      </c>
      <c r="AM19" s="1118" t="s">
        <v>1400</v>
      </c>
      <c r="AN19" s="1118" t="s">
        <v>3115</v>
      </c>
      <c r="AO19" s="1118" t="s">
        <v>1606</v>
      </c>
      <c r="AP19" s="1197" t="str">
        <f>HYPERLINK("https://www.twitch.tv/videos/511415405","2:00.79")</f>
        <v>2:00.79</v>
      </c>
      <c r="AQ19" s="1118" t="s">
        <v>7356</v>
      </c>
      <c r="AR19" s="1118" t="s">
        <v>2712</v>
      </c>
      <c r="AS19" s="1118" t="s">
        <v>7432</v>
      </c>
      <c r="AT19" s="1118" t="s">
        <v>7433</v>
      </c>
      <c r="AU19" s="1118" t="s">
        <v>7434</v>
      </c>
      <c r="AV19" s="1118" t="str">
        <f t="shared" si="1"/>
        <v>2:36</v>
      </c>
      <c r="AW19" s="1128" t="s">
        <v>1536</v>
      </c>
    </row>
    <row r="20">
      <c r="A20" s="1129" t="s">
        <v>7435</v>
      </c>
      <c r="B20" s="1198" t="s">
        <v>6959</v>
      </c>
      <c r="C20" s="1110" t="s">
        <v>7436</v>
      </c>
      <c r="D20" s="1199" t="s">
        <v>7437</v>
      </c>
      <c r="E20" s="1151" t="s">
        <v>3968</v>
      </c>
      <c r="F20" s="1151" t="s">
        <v>7438</v>
      </c>
      <c r="G20" s="1151" t="s">
        <v>7439</v>
      </c>
      <c r="H20" s="1152" t="s">
        <v>2233</v>
      </c>
      <c r="I20" s="1152" t="s">
        <v>1113</v>
      </c>
      <c r="J20" s="1154" t="s">
        <v>4461</v>
      </c>
      <c r="K20" s="1200" t="s">
        <v>7440</v>
      </c>
      <c r="L20" s="1154" t="s">
        <v>6868</v>
      </c>
      <c r="M20" s="1154" t="s">
        <v>7441</v>
      </c>
      <c r="N20" s="1154" t="s">
        <v>7442</v>
      </c>
      <c r="O20" s="1154" t="s">
        <v>7443</v>
      </c>
      <c r="P20" s="1138" t="s">
        <v>740</v>
      </c>
      <c r="Q20" s="1156" t="s">
        <v>7444</v>
      </c>
      <c r="R20" s="1156" t="s">
        <v>1924</v>
      </c>
      <c r="S20" s="1156" t="s">
        <v>7445</v>
      </c>
      <c r="T20" s="1156" t="s">
        <v>2042</v>
      </c>
      <c r="U20" s="1156" t="s">
        <v>7446</v>
      </c>
      <c r="V20" s="1156" t="s">
        <v>7344</v>
      </c>
      <c r="W20" s="1159" t="s">
        <v>7447</v>
      </c>
      <c r="X20" s="1159" t="s">
        <v>7448</v>
      </c>
      <c r="Y20" s="1159" t="s">
        <v>7113</v>
      </c>
      <c r="Z20" s="1159" t="s">
        <v>7449</v>
      </c>
      <c r="AA20" s="1159" t="s">
        <v>7450</v>
      </c>
      <c r="AB20" s="1159" t="s">
        <v>2910</v>
      </c>
      <c r="AC20" s="1159" t="s">
        <v>7451</v>
      </c>
      <c r="AD20" s="1151" t="s">
        <v>7452</v>
      </c>
      <c r="AE20" s="1151" t="s">
        <v>2986</v>
      </c>
      <c r="AF20" s="1160" t="s">
        <v>7453</v>
      </c>
      <c r="AG20" s="1160" t="s">
        <v>765</v>
      </c>
      <c r="AH20" s="1160" t="s">
        <v>3236</v>
      </c>
      <c r="AI20" s="1160" t="s">
        <v>7350</v>
      </c>
      <c r="AJ20" s="1160" t="s">
        <v>7454</v>
      </c>
      <c r="AK20" s="1160" t="s">
        <v>7455</v>
      </c>
      <c r="AL20" s="1160" t="s">
        <v>1904</v>
      </c>
      <c r="AM20" s="1162" t="s">
        <v>7456</v>
      </c>
      <c r="AN20" s="1162" t="s">
        <v>7457</v>
      </c>
      <c r="AO20" s="1162" t="s">
        <v>2188</v>
      </c>
      <c r="AP20" s="1162" t="s">
        <v>7458</v>
      </c>
      <c r="AQ20" s="1162" t="s">
        <v>7459</v>
      </c>
      <c r="AR20" s="1162" t="s">
        <v>7460</v>
      </c>
      <c r="AS20" s="1162" t="s">
        <v>7432</v>
      </c>
      <c r="AT20" s="1154" t="s">
        <v>7461</v>
      </c>
      <c r="AU20" s="1147" t="s">
        <v>7462</v>
      </c>
      <c r="AV20" s="1118" t="str">
        <f t="shared" si="1"/>
        <v>1:56</v>
      </c>
      <c r="AW20" s="1196"/>
    </row>
    <row r="21" ht="15.75" customHeight="1">
      <c r="A21" s="1185" t="s">
        <v>2709</v>
      </c>
      <c r="B21" s="1109" t="s">
        <v>6959</v>
      </c>
      <c r="C21" s="1201" t="s">
        <v>7436</v>
      </c>
      <c r="D21" s="1144" t="s">
        <v>7463</v>
      </c>
      <c r="E21" s="1165" t="s">
        <v>7464</v>
      </c>
      <c r="F21" s="1184" t="str">
        <f>HYPERLINK("https://www.youtube.com/watch?v=rtR6KkKhM6I","1:59.91")</f>
        <v>1:59.91</v>
      </c>
      <c r="G21" s="1165" t="s">
        <v>7465</v>
      </c>
      <c r="H21" s="1202" t="str">
        <f>HYPERLINK("https://www.youtube.com/watch?v=cg-eipYsN1s","1:54.47")</f>
        <v>1:54.47</v>
      </c>
      <c r="I21" s="1153" t="s">
        <v>7403</v>
      </c>
      <c r="J21" s="1155" t="s">
        <v>4206</v>
      </c>
      <c r="K21" s="1154" t="s">
        <v>7466</v>
      </c>
      <c r="L21" s="1180" t="str">
        <f>HYPERLINK("https://www.youtube.com/watch?v=tJdjPKdAbw4","57.03")</f>
        <v>57.03</v>
      </c>
      <c r="M21" s="1155" t="s">
        <v>5506</v>
      </c>
      <c r="N21" s="1155" t="s">
        <v>7467</v>
      </c>
      <c r="O21" s="1155" t="s">
        <v>7468</v>
      </c>
      <c r="P21" s="1155" t="s">
        <v>7469</v>
      </c>
      <c r="Q21" s="1158" t="s">
        <v>7470</v>
      </c>
      <c r="R21" s="1158" t="s">
        <v>7471</v>
      </c>
      <c r="S21" s="1182" t="str">
        <f>HYPERLINK("https://www.youtube.com/watch?v=_3ms_ZhYFzo","1:18.06")</f>
        <v>1:18.06</v>
      </c>
      <c r="T21" s="1158" t="s">
        <v>7472</v>
      </c>
      <c r="U21" s="1182" t="str">
        <f>HYPERLINK("https://www.youtube.com/watch?v=ZOy_TI3Zw14","2:02.38")</f>
        <v>2:02.38</v>
      </c>
      <c r="V21" s="1158" t="s">
        <v>7344</v>
      </c>
      <c r="W21" s="1167" t="s">
        <v>7473</v>
      </c>
      <c r="X21" s="1167" t="s">
        <v>5543</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7" t="s">
        <v>4933</v>
      </c>
      <c r="AD21" s="1184" t="str">
        <f>HYPERLINK("https://www.youtube.com/watch?v=ikF77QyREZg","1:50.34")</f>
        <v>1:50.34</v>
      </c>
      <c r="AE21" s="1165" t="s">
        <v>7166</v>
      </c>
      <c r="AF21" s="1168" t="s">
        <v>7474</v>
      </c>
      <c r="AG21" s="1203" t="str">
        <f>HYPERLINK("https://www.youtube.com/watch?v=KXwTRrVVluY","1:30.62")</f>
        <v>1:30.62</v>
      </c>
      <c r="AH21" s="1168" t="s">
        <v>2287</v>
      </c>
      <c r="AI21" s="1168" t="s">
        <v>7294</v>
      </c>
      <c r="AJ21" s="1168" t="s">
        <v>7475</v>
      </c>
      <c r="AK21" s="1168" t="s">
        <v>736</v>
      </c>
      <c r="AL21" s="1168" t="s">
        <v>7353</v>
      </c>
      <c r="AM21" s="1204" t="str">
        <f>HYPERLINK("https://www.youtube.com/watch?v=BAoEwuQ0LoI","1:25.68")</f>
        <v>1:25.68</v>
      </c>
      <c r="AN21" s="1204" t="str">
        <f>HYPERLINK("https://www.youtube.com/watch?v=F-LtZeEZXek","56.36")</f>
        <v>56.36</v>
      </c>
      <c r="AO21" s="1161" t="s">
        <v>7476</v>
      </c>
      <c r="AP21" s="1161" t="s">
        <v>7477</v>
      </c>
      <c r="AQ21" s="1161" t="s">
        <v>7478</v>
      </c>
      <c r="AR21" s="1204" t="str">
        <f>HYPERLINK("https://www.youtube.com/watch?v=WSIIkWWbKgE","1:21.74")</f>
        <v>1:21.74</v>
      </c>
      <c r="AS21" s="1161" t="s">
        <v>1166</v>
      </c>
      <c r="AT21" s="1180" t="str">
        <f>HYPERLINK("https://www.youtube.com/watch?v=H67SXBLcISI","2:29.09")</f>
        <v>2:29.09</v>
      </c>
      <c r="AU21" s="1169" t="s">
        <v>7479</v>
      </c>
      <c r="AV21" s="1118" t="str">
        <f t="shared" si="1"/>
        <v>2:02</v>
      </c>
      <c r="AW21" s="1205" t="s">
        <v>7480</v>
      </c>
    </row>
    <row r="22" ht="15.75" customHeight="1">
      <c r="A22" s="1170" t="s">
        <v>3228</v>
      </c>
      <c r="B22" s="1109" t="s">
        <v>6959</v>
      </c>
      <c r="C22" s="1117" t="s">
        <v>7481</v>
      </c>
      <c r="D22" s="1117" t="s">
        <v>7482</v>
      </c>
      <c r="E22" s="1117" t="s">
        <v>1894</v>
      </c>
      <c r="F22" s="1117" t="s">
        <v>7483</v>
      </c>
      <c r="G22" s="1117" t="s">
        <v>7484</v>
      </c>
      <c r="H22" s="1117" t="s">
        <v>7485</v>
      </c>
      <c r="I22" s="1206" t="s">
        <v>7486</v>
      </c>
      <c r="J22" s="1117" t="s">
        <v>7487</v>
      </c>
      <c r="K22" s="1117" t="s">
        <v>2007</v>
      </c>
      <c r="L22" s="1117" t="s">
        <v>7488</v>
      </c>
      <c r="M22" s="1117" t="s">
        <v>3729</v>
      </c>
      <c r="N22" s="1117" t="s">
        <v>7489</v>
      </c>
      <c r="O22" s="1117" t="s">
        <v>7490</v>
      </c>
      <c r="P22" s="1117" t="s">
        <v>881</v>
      </c>
      <c r="Q22" s="1117" t="s">
        <v>3866</v>
      </c>
      <c r="R22" s="1156" t="s">
        <v>5819</v>
      </c>
      <c r="S22" s="1117" t="s">
        <v>7491</v>
      </c>
      <c r="T22" s="1117" t="s">
        <v>7492</v>
      </c>
      <c r="U22" s="1117" t="s">
        <v>7493</v>
      </c>
      <c r="V22" s="1117" t="s">
        <v>1049</v>
      </c>
      <c r="W22" s="1117" t="s">
        <v>587</v>
      </c>
      <c r="X22" s="1117" t="s">
        <v>7494</v>
      </c>
      <c r="Y22" s="1117" t="s">
        <v>3270</v>
      </c>
      <c r="Z22" s="1117" t="s">
        <v>4598</v>
      </c>
      <c r="AA22" s="1117" t="s">
        <v>7495</v>
      </c>
      <c r="AB22" s="1117" t="s">
        <v>1819</v>
      </c>
      <c r="AC22" s="1117" t="s">
        <v>7496</v>
      </c>
      <c r="AD22" s="1117" t="s">
        <v>7497</v>
      </c>
      <c r="AE22" s="1117" t="s">
        <v>7113</v>
      </c>
      <c r="AF22" s="1117" t="s">
        <v>7498</v>
      </c>
      <c r="AG22" s="1117" t="s">
        <v>5383</v>
      </c>
      <c r="AH22" s="1117" t="s">
        <v>4185</v>
      </c>
      <c r="AI22" s="1117" t="s">
        <v>7499</v>
      </c>
      <c r="AJ22" s="1117" t="s">
        <v>7500</v>
      </c>
      <c r="AK22" s="1117" t="s">
        <v>194</v>
      </c>
      <c r="AL22" s="1117" t="s">
        <v>5146</v>
      </c>
      <c r="AM22" s="1117" t="s">
        <v>7501</v>
      </c>
      <c r="AN22" s="1117" t="s">
        <v>337</v>
      </c>
      <c r="AO22" s="1117" t="s">
        <v>7502</v>
      </c>
      <c r="AP22" s="1117" t="s">
        <v>7503</v>
      </c>
      <c r="AQ22" s="1117" t="s">
        <v>1543</v>
      </c>
      <c r="AR22" s="1117" t="s">
        <v>1652</v>
      </c>
      <c r="AS22" s="1117" t="s">
        <v>658</v>
      </c>
      <c r="AT22" s="1117" t="s">
        <v>7504</v>
      </c>
      <c r="AU22" s="1117" t="s">
        <v>7505</v>
      </c>
      <c r="AV22" s="1118" t="str">
        <f t="shared" si="1"/>
        <v>6:01</v>
      </c>
      <c r="AW22" s="1175" t="s">
        <v>7506</v>
      </c>
    </row>
    <row r="23" ht="15.75" customHeight="1">
      <c r="A23" s="1207" t="s">
        <v>7507</v>
      </c>
      <c r="B23" s="1109" t="s">
        <v>6959</v>
      </c>
      <c r="C23" s="1110" t="s">
        <v>7508</v>
      </c>
      <c r="D23" s="1144" t="s">
        <v>7509</v>
      </c>
      <c r="E23" s="1151" t="s">
        <v>7510</v>
      </c>
      <c r="F23" s="1151" t="s">
        <v>7511</v>
      </c>
      <c r="G23" s="1151" t="s">
        <v>7512</v>
      </c>
      <c r="H23" s="1152" t="s">
        <v>7513</v>
      </c>
      <c r="I23" s="1152" t="s">
        <v>7514</v>
      </c>
      <c r="J23" s="1154" t="s">
        <v>7515</v>
      </c>
      <c r="K23" s="1154" t="s">
        <v>7516</v>
      </c>
      <c r="L23" s="1154" t="s">
        <v>7517</v>
      </c>
      <c r="M23" s="1154" t="s">
        <v>5183</v>
      </c>
      <c r="N23" s="1154" t="s">
        <v>7518</v>
      </c>
      <c r="O23" s="1154" t="s">
        <v>7398</v>
      </c>
      <c r="P23" s="1154" t="s">
        <v>4107</v>
      </c>
      <c r="Q23" s="1156" t="s">
        <v>7519</v>
      </c>
      <c r="R23" s="1156" t="s">
        <v>7265</v>
      </c>
      <c r="S23" s="1156" t="s">
        <v>7520</v>
      </c>
      <c r="T23" s="1156" t="s">
        <v>7521</v>
      </c>
      <c r="U23" s="1156" t="s">
        <v>7217</v>
      </c>
      <c r="V23" s="1156" t="s">
        <v>7291</v>
      </c>
      <c r="W23" s="1159" t="s">
        <v>7522</v>
      </c>
      <c r="X23" s="1159" t="s">
        <v>7138</v>
      </c>
      <c r="Y23" s="1159" t="s">
        <v>7523</v>
      </c>
      <c r="Z23" s="1159" t="s">
        <v>7524</v>
      </c>
      <c r="AA23" s="1159" t="s">
        <v>7525</v>
      </c>
      <c r="AB23" s="1159" t="s">
        <v>5516</v>
      </c>
      <c r="AC23" s="1167" t="s">
        <v>3617</v>
      </c>
      <c r="AD23" s="1151" t="s">
        <v>7526</v>
      </c>
      <c r="AE23" s="1151" t="s">
        <v>7166</v>
      </c>
      <c r="AF23" s="1160" t="s">
        <v>4790</v>
      </c>
      <c r="AG23" s="1160" t="s">
        <v>7527</v>
      </c>
      <c r="AH23" s="1160" t="s">
        <v>2594</v>
      </c>
      <c r="AI23" s="1160" t="s">
        <v>5626</v>
      </c>
      <c r="AJ23" s="1160" t="s">
        <v>7528</v>
      </c>
      <c r="AK23" s="1160" t="s">
        <v>4714</v>
      </c>
      <c r="AL23" s="1160" t="s">
        <v>3247</v>
      </c>
      <c r="AM23" s="1162" t="s">
        <v>7529</v>
      </c>
      <c r="AN23" s="1162" t="s">
        <v>3865</v>
      </c>
      <c r="AO23" s="1162" t="s">
        <v>7530</v>
      </c>
      <c r="AP23" s="1162" t="s">
        <v>7531</v>
      </c>
      <c r="AQ23" s="1162" t="s">
        <v>7532</v>
      </c>
      <c r="AR23" s="1162" t="s">
        <v>7238</v>
      </c>
      <c r="AS23" s="1162" t="s">
        <v>7533</v>
      </c>
      <c r="AT23" s="1154" t="s">
        <v>7534</v>
      </c>
      <c r="AU23" s="1147" t="s">
        <v>7535</v>
      </c>
      <c r="AV23" s="1118" t="str">
        <f t="shared" si="1"/>
        <v>2:07</v>
      </c>
      <c r="AW23" s="1196"/>
    </row>
    <row r="24" ht="15.75" customHeight="1">
      <c r="A24" s="1120" t="s">
        <v>614</v>
      </c>
      <c r="B24" s="1172" t="s">
        <v>6989</v>
      </c>
      <c r="C24" s="1117" t="s">
        <v>7536</v>
      </c>
      <c r="D24" s="1208" t="s">
        <v>6991</v>
      </c>
      <c r="E24" s="1209" t="s">
        <v>6992</v>
      </c>
      <c r="F24" s="1209" t="s">
        <v>6993</v>
      </c>
      <c r="G24" s="1117" t="s">
        <v>7537</v>
      </c>
      <c r="H24" s="1117" t="s">
        <v>7538</v>
      </c>
      <c r="I24" s="1209" t="s">
        <v>6996</v>
      </c>
      <c r="J24" s="1117" t="s">
        <v>7539</v>
      </c>
      <c r="K24" s="1209" t="s">
        <v>5690</v>
      </c>
      <c r="L24" s="1117" t="s">
        <v>7540</v>
      </c>
      <c r="M24" s="1117" t="s">
        <v>7541</v>
      </c>
      <c r="N24" s="1117" t="s">
        <v>7542</v>
      </c>
      <c r="O24" s="1117" t="s">
        <v>7543</v>
      </c>
      <c r="P24" s="1117" t="s">
        <v>3066</v>
      </c>
      <c r="Q24" s="1117" t="s">
        <v>7544</v>
      </c>
      <c r="R24" s="1117" t="s">
        <v>7545</v>
      </c>
      <c r="S24" s="1117" t="s">
        <v>7546</v>
      </c>
      <c r="T24" s="1209" t="s">
        <v>7004</v>
      </c>
      <c r="U24" s="1117" t="s">
        <v>7547</v>
      </c>
      <c r="V24" s="1117" t="s">
        <v>1897</v>
      </c>
      <c r="W24" s="1117" t="s">
        <v>7548</v>
      </c>
      <c r="X24" s="1117" t="s">
        <v>7549</v>
      </c>
      <c r="Y24" s="1117" t="s">
        <v>2475</v>
      </c>
      <c r="Z24" s="1209" t="s">
        <v>7008</v>
      </c>
      <c r="AA24" s="1209" t="s">
        <v>5543</v>
      </c>
      <c r="AB24" s="1117" t="s">
        <v>7550</v>
      </c>
      <c r="AC24" s="1118" t="s">
        <v>413</v>
      </c>
      <c r="AD24" s="1117" t="s">
        <v>7551</v>
      </c>
      <c r="AE24" s="1117" t="s">
        <v>7552</v>
      </c>
      <c r="AF24" s="1117" t="s">
        <v>7553</v>
      </c>
      <c r="AG24" s="1209" t="s">
        <v>7012</v>
      </c>
      <c r="AH24" s="1209" t="s">
        <v>2392</v>
      </c>
      <c r="AI24" s="1117" t="s">
        <v>7554</v>
      </c>
      <c r="AJ24" s="1117" t="s">
        <v>7555</v>
      </c>
      <c r="AK24" s="1117" t="s">
        <v>4797</v>
      </c>
      <c r="AL24" s="1209" t="s">
        <v>3115</v>
      </c>
      <c r="AM24" s="1117" t="s">
        <v>7164</v>
      </c>
      <c r="AN24" s="1209" t="s">
        <v>228</v>
      </c>
      <c r="AO24" s="1209" t="s">
        <v>7017</v>
      </c>
      <c r="AP24" s="1117" t="s">
        <v>7556</v>
      </c>
      <c r="AQ24" s="1117" t="s">
        <v>5457</v>
      </c>
      <c r="AR24" s="1209" t="s">
        <v>7020</v>
      </c>
      <c r="AS24" s="1117" t="s">
        <v>3460</v>
      </c>
      <c r="AT24" s="1117" t="s">
        <v>7557</v>
      </c>
      <c r="AU24" s="1117" t="s">
        <v>7558</v>
      </c>
      <c r="AV24" s="1118" t="str">
        <f t="shared" si="1"/>
        <v>3:34</v>
      </c>
      <c r="AW24" s="1210" t="s">
        <v>7559</v>
      </c>
    </row>
    <row r="25" ht="15.75" customHeight="1">
      <c r="A25" s="1120" t="s">
        <v>7560</v>
      </c>
      <c r="B25" s="1172" t="s">
        <v>6989</v>
      </c>
      <c r="C25" s="1118" t="s">
        <v>7536</v>
      </c>
      <c r="D25" s="1144" t="s">
        <v>7561</v>
      </c>
      <c r="E25" s="1118" t="s">
        <v>7234</v>
      </c>
      <c r="F25" s="1118" t="s">
        <v>7259</v>
      </c>
      <c r="G25" s="1118" t="s">
        <v>7562</v>
      </c>
      <c r="H25" s="1211" t="s">
        <v>6995</v>
      </c>
      <c r="I25" s="1118" t="s">
        <v>964</v>
      </c>
      <c r="J25" s="1117" t="s">
        <v>7563</v>
      </c>
      <c r="K25" s="1117" t="s">
        <v>7563</v>
      </c>
      <c r="L25" s="1118" t="s">
        <v>7564</v>
      </c>
      <c r="M25" s="1118" t="s">
        <v>4706</v>
      </c>
      <c r="N25" s="1118" t="s">
        <v>7223</v>
      </c>
      <c r="O25" s="1209" t="s">
        <v>7000</v>
      </c>
      <c r="P25" s="1118" t="s">
        <v>6279</v>
      </c>
      <c r="Q25" s="1118" t="s">
        <v>665</v>
      </c>
      <c r="R25" s="1117" t="s">
        <v>7563</v>
      </c>
      <c r="S25" s="1118" t="s">
        <v>7565</v>
      </c>
      <c r="T25" s="1118" t="s">
        <v>659</v>
      </c>
      <c r="U25" s="1118" t="s">
        <v>7566</v>
      </c>
      <c r="V25" s="1118" t="s">
        <v>7567</v>
      </c>
      <c r="W25" s="1118" t="s">
        <v>7568</v>
      </c>
      <c r="X25" s="1118" t="s">
        <v>7374</v>
      </c>
      <c r="Y25" s="1118" t="s">
        <v>7376</v>
      </c>
      <c r="Z25" s="1118" t="s">
        <v>2437</v>
      </c>
      <c r="AA25" s="1118" t="s">
        <v>7569</v>
      </c>
      <c r="AB25" s="1118" t="s">
        <v>7570</v>
      </c>
      <c r="AC25" s="1118" t="s">
        <v>3234</v>
      </c>
      <c r="AD25" s="1118" t="s">
        <v>7571</v>
      </c>
      <c r="AE25" s="1118" t="s">
        <v>7523</v>
      </c>
      <c r="AF25" s="1118" t="s">
        <v>7572</v>
      </c>
      <c r="AG25" s="1118" t="s">
        <v>3578</v>
      </c>
      <c r="AH25" s="1118" t="s">
        <v>7573</v>
      </c>
      <c r="AI25" s="1118" t="s">
        <v>7574</v>
      </c>
      <c r="AJ25" s="1118" t="s">
        <v>7575</v>
      </c>
      <c r="AK25" s="1118" t="s">
        <v>152</v>
      </c>
      <c r="AL25" s="1118" t="s">
        <v>7379</v>
      </c>
      <c r="AM25" s="1118" t="s">
        <v>7576</v>
      </c>
      <c r="AN25" s="1117" t="s">
        <v>7577</v>
      </c>
      <c r="AO25" s="1117" t="s">
        <v>7563</v>
      </c>
      <c r="AP25" s="1118" t="s">
        <v>7578</v>
      </c>
      <c r="AQ25" s="1118" t="s">
        <v>5579</v>
      </c>
      <c r="AR25" s="1118" t="s">
        <v>7579</v>
      </c>
      <c r="AS25" s="1118" t="s">
        <v>7580</v>
      </c>
      <c r="AT25" s="1211" t="s">
        <v>7021</v>
      </c>
      <c r="AU25" s="1117" t="s">
        <v>7581</v>
      </c>
      <c r="AV25" s="1118" t="str">
        <f t="shared" si="1"/>
        <v>3:07</v>
      </c>
      <c r="AW25" s="1178" t="s">
        <v>7582</v>
      </c>
    </row>
    <row r="26" ht="15.75" customHeight="1">
      <c r="A26" s="1164" t="s">
        <v>3925</v>
      </c>
      <c r="B26" s="1109" t="s">
        <v>6959</v>
      </c>
      <c r="C26" s="1201" t="s">
        <v>7583</v>
      </c>
      <c r="D26" s="1144" t="s">
        <v>7584</v>
      </c>
      <c r="E26" s="1165" t="s">
        <v>7585</v>
      </c>
      <c r="F26" s="1165" t="s">
        <v>5500</v>
      </c>
      <c r="G26" s="1165" t="s">
        <v>7586</v>
      </c>
      <c r="H26" s="1153" t="s">
        <v>7587</v>
      </c>
      <c r="I26" s="1153" t="s">
        <v>7486</v>
      </c>
      <c r="J26" s="1155" t="s">
        <v>7357</v>
      </c>
      <c r="K26" s="1155" t="s">
        <v>5833</v>
      </c>
      <c r="L26" s="1155" t="s">
        <v>4509</v>
      </c>
      <c r="M26" s="1155" t="s">
        <v>7588</v>
      </c>
      <c r="N26" s="1155" t="s">
        <v>4266</v>
      </c>
      <c r="O26" s="1155" t="s">
        <v>7589</v>
      </c>
      <c r="P26" s="1155" t="s">
        <v>4853</v>
      </c>
      <c r="Q26" s="1158" t="s">
        <v>7590</v>
      </c>
      <c r="R26" s="1158" t="s">
        <v>4414</v>
      </c>
      <c r="S26" s="1158" t="s">
        <v>5516</v>
      </c>
      <c r="T26" s="1158" t="s">
        <v>7591</v>
      </c>
      <c r="U26" s="1158" t="s">
        <v>7592</v>
      </c>
      <c r="V26" s="1158" t="s">
        <v>7593</v>
      </c>
      <c r="W26" s="1167" t="s">
        <v>7594</v>
      </c>
      <c r="X26" s="1167" t="s">
        <v>3731</v>
      </c>
      <c r="Y26" s="1167" t="s">
        <v>5154</v>
      </c>
      <c r="Z26" s="1167" t="s">
        <v>1732</v>
      </c>
      <c r="AA26" s="1167" t="s">
        <v>7595</v>
      </c>
      <c r="AB26" s="1167" t="s">
        <v>7570</v>
      </c>
      <c r="AC26" s="1167" t="s">
        <v>4510</v>
      </c>
      <c r="AD26" s="1165" t="s">
        <v>5216</v>
      </c>
      <c r="AE26" s="1165" t="s">
        <v>2986</v>
      </c>
      <c r="AF26" s="1168" t="s">
        <v>7596</v>
      </c>
      <c r="AG26" s="1168" t="s">
        <v>7527</v>
      </c>
      <c r="AH26" s="1168" t="s">
        <v>7597</v>
      </c>
      <c r="AI26" s="1168" t="s">
        <v>4505</v>
      </c>
      <c r="AJ26" s="1168" t="s">
        <v>7598</v>
      </c>
      <c r="AK26" s="1168" t="s">
        <v>7599</v>
      </c>
      <c r="AL26" s="1168" t="s">
        <v>4688</v>
      </c>
      <c r="AM26" s="1161" t="s">
        <v>7600</v>
      </c>
      <c r="AN26" s="1161" t="s">
        <v>7601</v>
      </c>
      <c r="AO26" s="1161" t="s">
        <v>7602</v>
      </c>
      <c r="AP26" s="1161" t="s">
        <v>7603</v>
      </c>
      <c r="AQ26" s="1161" t="s">
        <v>7604</v>
      </c>
      <c r="AR26" s="1161" t="s">
        <v>7605</v>
      </c>
      <c r="AS26" s="1161" t="s">
        <v>4942</v>
      </c>
      <c r="AT26" s="1155" t="s">
        <v>7606</v>
      </c>
      <c r="AU26" s="1169" t="s">
        <v>7607</v>
      </c>
      <c r="AV26" s="1118" t="str">
        <f t="shared" si="1"/>
        <v>1:56</v>
      </c>
      <c r="AW26" s="1196"/>
    </row>
    <row r="27" ht="15.75" customHeight="1">
      <c r="A27" s="1129" t="s">
        <v>5276</v>
      </c>
      <c r="B27" s="1109" t="s">
        <v>6959</v>
      </c>
      <c r="C27" s="1117" t="s">
        <v>7608</v>
      </c>
      <c r="D27" s="1144" t="s">
        <v>7437</v>
      </c>
      <c r="E27" s="1117" t="s">
        <v>7102</v>
      </c>
      <c r="F27" s="1117" t="s">
        <v>7609</v>
      </c>
      <c r="G27" s="1118" t="s">
        <v>7610</v>
      </c>
      <c r="H27" s="1117" t="s">
        <v>7611</v>
      </c>
      <c r="I27" s="1117" t="s">
        <v>271</v>
      </c>
      <c r="J27" s="1117" t="s">
        <v>1020</v>
      </c>
      <c r="K27" s="1118" t="s">
        <v>7314</v>
      </c>
      <c r="L27" s="1117" t="s">
        <v>7612</v>
      </c>
      <c r="M27" s="1117" t="s">
        <v>7613</v>
      </c>
      <c r="N27" s="1117" t="s">
        <v>7614</v>
      </c>
      <c r="O27" s="1117" t="s">
        <v>7615</v>
      </c>
      <c r="P27" s="1117" t="s">
        <v>7247</v>
      </c>
      <c r="Q27" s="1124" t="s">
        <v>7616</v>
      </c>
      <c r="R27" s="1117" t="s">
        <v>7617</v>
      </c>
      <c r="S27" s="1118" t="s">
        <v>7618</v>
      </c>
      <c r="T27" s="1117" t="s">
        <v>7619</v>
      </c>
      <c r="U27" s="1117" t="s">
        <v>5395</v>
      </c>
      <c r="V27" s="1117" t="s">
        <v>7620</v>
      </c>
      <c r="W27" s="1122" t="str">
        <f>HYPERLINK("https://www.youtube.com/watch?v=nn1ub1z3NYM","1:45.96")</f>
        <v>1:45.96</v>
      </c>
      <c r="X27" s="1117" t="s">
        <v>4616</v>
      </c>
      <c r="Y27" s="1118" t="s">
        <v>7322</v>
      </c>
      <c r="Z27" s="1117" t="s">
        <v>1072</v>
      </c>
      <c r="AA27" s="1117" t="s">
        <v>7621</v>
      </c>
      <c r="AB27" s="1117" t="s">
        <v>7622</v>
      </c>
      <c r="AC27" s="1117" t="s">
        <v>7285</v>
      </c>
      <c r="AD27" s="1117" t="s">
        <v>7623</v>
      </c>
      <c r="AE27" s="1124" t="s">
        <v>3864</v>
      </c>
      <c r="AF27" s="1118" t="s">
        <v>7624</v>
      </c>
      <c r="AG27" s="1117" t="s">
        <v>7625</v>
      </c>
      <c r="AH27" s="1117" t="s">
        <v>2287</v>
      </c>
      <c r="AI27" s="1117" t="s">
        <v>7626</v>
      </c>
      <c r="AJ27" s="1118" t="s">
        <v>6533</v>
      </c>
      <c r="AK27" s="1117" t="s">
        <v>7627</v>
      </c>
      <c r="AL27" s="1118" t="s">
        <v>3271</v>
      </c>
      <c r="AM27" s="1118" t="s">
        <v>7628</v>
      </c>
      <c r="AN27" s="1118" t="s">
        <v>1813</v>
      </c>
      <c r="AO27" s="1117" t="s">
        <v>875</v>
      </c>
      <c r="AP27" s="1117" t="s">
        <v>7458</v>
      </c>
      <c r="AQ27" s="1117" t="s">
        <v>7629</v>
      </c>
      <c r="AR27" s="1117" t="s">
        <v>7630</v>
      </c>
      <c r="AS27" s="1117" t="s">
        <v>7631</v>
      </c>
      <c r="AT27" s="1117" t="s">
        <v>7632</v>
      </c>
      <c r="AU27" s="1117" t="s">
        <v>7633</v>
      </c>
      <c r="AV27" s="1118" t="str">
        <f t="shared" si="1"/>
        <v>2:25</v>
      </c>
      <c r="AW27" s="1210"/>
    </row>
    <row r="28">
      <c r="A28" s="1108" t="s">
        <v>7634</v>
      </c>
      <c r="B28" s="1212" t="s">
        <v>6959</v>
      </c>
      <c r="C28" s="1117" t="s">
        <v>7635</v>
      </c>
      <c r="D28" s="1199" t="s">
        <v>7636</v>
      </c>
      <c r="E28" s="1117" t="s">
        <v>3795</v>
      </c>
      <c r="F28" s="1117" t="s">
        <v>7637</v>
      </c>
      <c r="G28" s="1117" t="s">
        <v>7638</v>
      </c>
      <c r="H28" s="1117" t="s">
        <v>7639</v>
      </c>
      <c r="I28" s="1117" t="s">
        <v>4306</v>
      </c>
      <c r="J28" s="1117" t="s">
        <v>7640</v>
      </c>
      <c r="K28" s="1117" t="s">
        <v>7641</v>
      </c>
      <c r="L28" s="1117" t="s">
        <v>3495</v>
      </c>
      <c r="M28" s="1117" t="s">
        <v>7642</v>
      </c>
      <c r="N28" s="1117" t="s">
        <v>7643</v>
      </c>
      <c r="O28" s="1117" t="s">
        <v>7644</v>
      </c>
      <c r="P28" s="1117" t="s">
        <v>7523</v>
      </c>
      <c r="Q28" s="1117" t="s">
        <v>3521</v>
      </c>
      <c r="R28" s="1117" t="s">
        <v>3061</v>
      </c>
      <c r="S28" s="1117" t="s">
        <v>5645</v>
      </c>
      <c r="T28" s="1117" t="s">
        <v>7004</v>
      </c>
      <c r="U28" s="1117" t="s">
        <v>7645</v>
      </c>
      <c r="V28" s="1117" t="s">
        <v>1993</v>
      </c>
      <c r="W28" s="1117" t="s">
        <v>7646</v>
      </c>
      <c r="X28" s="1117" t="s">
        <v>7647</v>
      </c>
      <c r="Y28" s="1117" t="s">
        <v>7648</v>
      </c>
      <c r="Z28" s="1117" t="s">
        <v>7649</v>
      </c>
      <c r="AA28" s="1117" t="s">
        <v>7650</v>
      </c>
      <c r="AB28" s="1117"/>
      <c r="AC28" s="1117" t="s">
        <v>7651</v>
      </c>
      <c r="AD28" s="1117" t="s">
        <v>7652</v>
      </c>
      <c r="AE28" s="1117" t="s">
        <v>3055</v>
      </c>
      <c r="AF28" s="1117" t="s">
        <v>7653</v>
      </c>
      <c r="AG28" s="1117" t="s">
        <v>7654</v>
      </c>
      <c r="AH28" s="1117" t="s">
        <v>7655</v>
      </c>
      <c r="AI28" s="1117" t="s">
        <v>503</v>
      </c>
      <c r="AJ28" s="1117" t="s">
        <v>7656</v>
      </c>
      <c r="AK28" s="1117" t="s">
        <v>7253</v>
      </c>
      <c r="AL28" s="1117" t="s">
        <v>1981</v>
      </c>
      <c r="AM28" s="1117" t="s">
        <v>7657</v>
      </c>
      <c r="AN28" s="1117" t="s">
        <v>4816</v>
      </c>
      <c r="AO28" s="1117" t="s">
        <v>2188</v>
      </c>
      <c r="AP28" s="1117" t="s">
        <v>7658</v>
      </c>
      <c r="AQ28" s="1117" t="s">
        <v>7659</v>
      </c>
      <c r="AR28" s="1117" t="s">
        <v>5889</v>
      </c>
      <c r="AS28" s="1117" t="s">
        <v>3711</v>
      </c>
      <c r="AT28" s="1117" t="s">
        <v>6659</v>
      </c>
      <c r="AU28" s="1117" t="s">
        <v>7660</v>
      </c>
      <c r="AV28" s="1118" t="str">
        <f t="shared" si="1"/>
        <v>2:05</v>
      </c>
      <c r="AW28" s="1178"/>
    </row>
    <row r="29" ht="15.75" customHeight="1">
      <c r="A29" s="1185" t="s">
        <v>2417</v>
      </c>
      <c r="B29" s="1186" t="s">
        <v>6989</v>
      </c>
      <c r="C29" s="1110" t="s">
        <v>7635</v>
      </c>
      <c r="D29" s="1138" t="s">
        <v>7661</v>
      </c>
      <c r="E29" s="1138" t="s">
        <v>7662</v>
      </c>
      <c r="F29" s="1138" t="s">
        <v>7663</v>
      </c>
      <c r="G29" s="1138" t="s">
        <v>7664</v>
      </c>
      <c r="H29" s="1138" t="s">
        <v>7665</v>
      </c>
      <c r="I29" s="1138" t="s">
        <v>7666</v>
      </c>
      <c r="J29" s="1213" t="s">
        <v>6997</v>
      </c>
      <c r="K29" s="1138" t="s">
        <v>7667</v>
      </c>
      <c r="L29" s="1138" t="s">
        <v>7540</v>
      </c>
      <c r="M29" s="1213" t="s">
        <v>6998</v>
      </c>
      <c r="N29" s="1213" t="s">
        <v>6999</v>
      </c>
      <c r="O29" s="1138" t="s">
        <v>7668</v>
      </c>
      <c r="P29" s="1213" t="s">
        <v>7001</v>
      </c>
      <c r="Q29" s="1213" t="s">
        <v>7002</v>
      </c>
      <c r="R29" s="1138" t="s">
        <v>7669</v>
      </c>
      <c r="S29" s="1213" t="s">
        <v>6623</v>
      </c>
      <c r="T29" s="1138" t="s">
        <v>7670</v>
      </c>
      <c r="U29" s="1138" t="s">
        <v>5580</v>
      </c>
      <c r="V29" s="1213" t="s">
        <v>7006</v>
      </c>
      <c r="W29" s="1213" t="s">
        <v>7007</v>
      </c>
      <c r="X29" s="1138" t="s">
        <v>5512</v>
      </c>
      <c r="Y29" s="1138" t="s">
        <v>7671</v>
      </c>
      <c r="Z29" s="1138" t="s">
        <v>7672</v>
      </c>
      <c r="AA29" s="1138" t="s">
        <v>7430</v>
      </c>
      <c r="AB29" s="1138" t="s">
        <v>7673</v>
      </c>
      <c r="AC29" s="1138" t="s">
        <v>5475</v>
      </c>
      <c r="AD29" s="1138" t="s">
        <v>7674</v>
      </c>
      <c r="AE29" s="1138" t="s">
        <v>261</v>
      </c>
      <c r="AF29" s="1138" t="s">
        <v>7675</v>
      </c>
      <c r="AG29" s="1138" t="s">
        <v>7296</v>
      </c>
      <c r="AH29" s="1138" t="s">
        <v>7676</v>
      </c>
      <c r="AI29" s="1138" t="s">
        <v>7426</v>
      </c>
      <c r="AJ29" s="1138" t="s">
        <v>7677</v>
      </c>
      <c r="AK29" s="1138" t="s">
        <v>7678</v>
      </c>
      <c r="AL29" s="1138" t="s">
        <v>2965</v>
      </c>
      <c r="AM29" s="1138" t="s">
        <v>7627</v>
      </c>
      <c r="AN29" s="1138" t="s">
        <v>4539</v>
      </c>
      <c r="AO29" s="1138" t="s">
        <v>5889</v>
      </c>
      <c r="AP29" s="1138" t="s">
        <v>7679</v>
      </c>
      <c r="AQ29" s="1138" t="s">
        <v>1082</v>
      </c>
      <c r="AR29" s="1138" t="s">
        <v>7680</v>
      </c>
      <c r="AS29" s="1138" t="s">
        <v>7681</v>
      </c>
      <c r="AT29" s="1138" t="s">
        <v>7682</v>
      </c>
      <c r="AU29" s="1147" t="s">
        <v>7056</v>
      </c>
      <c r="AV29" s="1118" t="str">
        <f t="shared" si="1"/>
        <v>2:50</v>
      </c>
      <c r="AW29" s="1214"/>
    </row>
    <row r="30">
      <c r="A30" s="1129" t="s">
        <v>7683</v>
      </c>
      <c r="B30" s="1186" t="s">
        <v>6959</v>
      </c>
      <c r="C30" s="1110" t="s">
        <v>7684</v>
      </c>
      <c r="D30" s="1199" t="s">
        <v>7685</v>
      </c>
      <c r="E30" s="1151" t="s">
        <v>7585</v>
      </c>
      <c r="F30" s="1151" t="s">
        <v>7686</v>
      </c>
      <c r="G30" s="1151" t="s">
        <v>7687</v>
      </c>
      <c r="H30" s="1152" t="s">
        <v>7688</v>
      </c>
      <c r="I30" s="1152" t="s">
        <v>2774</v>
      </c>
      <c r="J30" s="1154" t="s">
        <v>7689</v>
      </c>
      <c r="K30" s="1154" t="s">
        <v>6304</v>
      </c>
      <c r="L30" s="1154" t="s">
        <v>7690</v>
      </c>
      <c r="M30" s="1154" t="s">
        <v>7691</v>
      </c>
      <c r="N30" s="1154" t="s">
        <v>7692</v>
      </c>
      <c r="O30" s="1154" t="s">
        <v>7693</v>
      </c>
      <c r="P30" s="1154" t="s">
        <v>3063</v>
      </c>
      <c r="Q30" s="1156" t="s">
        <v>7694</v>
      </c>
      <c r="R30" s="1156" t="s">
        <v>7695</v>
      </c>
      <c r="S30" s="1156" t="s">
        <v>7696</v>
      </c>
      <c r="T30" s="1156" t="s">
        <v>7697</v>
      </c>
      <c r="U30" s="1156" t="s">
        <v>7698</v>
      </c>
      <c r="V30" s="1156" t="s">
        <v>7699</v>
      </c>
      <c r="W30" s="1159" t="s">
        <v>7700</v>
      </c>
      <c r="X30" s="1159" t="s">
        <v>7701</v>
      </c>
      <c r="Y30" s="1159" t="s">
        <v>7702</v>
      </c>
      <c r="Z30" s="1159" t="s">
        <v>7703</v>
      </c>
      <c r="AA30" s="1117" t="s">
        <v>1609</v>
      </c>
      <c r="AB30" s="1159" t="s">
        <v>7704</v>
      </c>
      <c r="AC30" s="1159" t="s">
        <v>4933</v>
      </c>
      <c r="AD30" s="1151" t="s">
        <v>7705</v>
      </c>
      <c r="AE30" s="1151" t="s">
        <v>413</v>
      </c>
      <c r="AF30" s="1160" t="s">
        <v>7706</v>
      </c>
      <c r="AG30" s="1160" t="s">
        <v>3040</v>
      </c>
      <c r="AH30" s="1160" t="s">
        <v>4185</v>
      </c>
      <c r="AI30" s="1160" t="s">
        <v>7707</v>
      </c>
      <c r="AJ30" s="1160" t="s">
        <v>7708</v>
      </c>
      <c r="AK30" s="1160" t="s">
        <v>285</v>
      </c>
      <c r="AL30" s="1160" t="s">
        <v>2338</v>
      </c>
      <c r="AM30" s="1162" t="s">
        <v>7709</v>
      </c>
      <c r="AN30" s="1162" t="s">
        <v>7381</v>
      </c>
      <c r="AO30" s="1162" t="s">
        <v>7710</v>
      </c>
      <c r="AP30" s="1162" t="s">
        <v>7711</v>
      </c>
      <c r="AQ30" s="1162" t="s">
        <v>7712</v>
      </c>
      <c r="AR30" s="1162" t="s">
        <v>7713</v>
      </c>
      <c r="AS30" s="1162" t="s">
        <v>1465</v>
      </c>
      <c r="AT30" s="1154" t="s">
        <v>7714</v>
      </c>
      <c r="AU30" s="1147" t="s">
        <v>7715</v>
      </c>
      <c r="AV30" s="1118" t="str">
        <f t="shared" si="1"/>
        <v>3:31</v>
      </c>
      <c r="AW30" s="1196"/>
    </row>
    <row r="31">
      <c r="A31" s="1170" t="s">
        <v>7716</v>
      </c>
      <c r="B31" s="1212" t="s">
        <v>6959</v>
      </c>
      <c r="C31" s="1117" t="s">
        <v>7717</v>
      </c>
      <c r="D31" s="1138" t="s">
        <v>7718</v>
      </c>
      <c r="E31" s="1117" t="s">
        <v>7719</v>
      </c>
      <c r="F31" s="1117" t="s">
        <v>7720</v>
      </c>
      <c r="G31" s="1117" t="s">
        <v>7721</v>
      </c>
      <c r="H31" s="1138" t="s">
        <v>7722</v>
      </c>
      <c r="I31" s="1117" t="s">
        <v>7723</v>
      </c>
      <c r="J31" s="1117" t="s">
        <v>7724</v>
      </c>
      <c r="K31" s="1117" t="s">
        <v>7725</v>
      </c>
      <c r="L31" s="1117" t="s">
        <v>3281</v>
      </c>
      <c r="M31" s="1117" t="s">
        <v>7726</v>
      </c>
      <c r="N31" s="1117" t="s">
        <v>7106</v>
      </c>
      <c r="O31" s="1117" t="s">
        <v>2202</v>
      </c>
      <c r="P31" s="1117" t="s">
        <v>2981</v>
      </c>
      <c r="Q31" s="1117" t="s">
        <v>923</v>
      </c>
      <c r="R31" s="1117" t="s">
        <v>7727</v>
      </c>
      <c r="S31" s="1117" t="s">
        <v>7728</v>
      </c>
      <c r="T31" s="1117" t="s">
        <v>7729</v>
      </c>
      <c r="U31" s="1117" t="s">
        <v>5630</v>
      </c>
      <c r="V31" s="1117" t="s">
        <v>7730</v>
      </c>
      <c r="W31" s="1117" t="s">
        <v>7731</v>
      </c>
      <c r="X31" s="1117" t="s">
        <v>7732</v>
      </c>
      <c r="Y31" s="1117" t="s">
        <v>3367</v>
      </c>
      <c r="Z31" s="1117" t="s">
        <v>7733</v>
      </c>
      <c r="AA31" s="1159" t="s">
        <v>1250</v>
      </c>
      <c r="AB31" s="1117" t="s">
        <v>7734</v>
      </c>
      <c r="AC31" s="1117" t="s">
        <v>7735</v>
      </c>
      <c r="AD31" s="1117" t="s">
        <v>7736</v>
      </c>
      <c r="AE31" s="1117" t="s">
        <v>3255</v>
      </c>
      <c r="AF31" s="1117" t="s">
        <v>7737</v>
      </c>
      <c r="AG31" s="1117" t="s">
        <v>567</v>
      </c>
      <c r="AH31" s="1117" t="s">
        <v>1630</v>
      </c>
      <c r="AI31" s="1117" t="s">
        <v>7351</v>
      </c>
      <c r="AJ31" s="1117" t="s">
        <v>7738</v>
      </c>
      <c r="AK31" s="1117" t="s">
        <v>7426</v>
      </c>
      <c r="AL31" s="1117" t="s">
        <v>2820</v>
      </c>
      <c r="AM31" s="1117" t="s">
        <v>7739</v>
      </c>
      <c r="AN31" s="1117" t="s">
        <v>6692</v>
      </c>
      <c r="AO31" s="1117" t="s">
        <v>4611</v>
      </c>
      <c r="AP31" s="1117" t="s">
        <v>7740</v>
      </c>
      <c r="AQ31" s="1117" t="s">
        <v>2639</v>
      </c>
      <c r="AR31" s="1117" t="s">
        <v>7741</v>
      </c>
      <c r="AS31" s="1117" t="s">
        <v>362</v>
      </c>
      <c r="AT31" s="1117" t="s">
        <v>7742</v>
      </c>
      <c r="AU31" s="1117" t="s">
        <v>7743</v>
      </c>
      <c r="AV31" s="1117" t="str">
        <f t="shared" si="1"/>
        <v>4:13</v>
      </c>
      <c r="AW31" s="1210" t="s">
        <v>7744</v>
      </c>
    </row>
    <row r="32" ht="15.75" customHeight="1">
      <c r="A32" s="1207" t="s">
        <v>7745</v>
      </c>
      <c r="B32" s="1109" t="s">
        <v>6959</v>
      </c>
      <c r="C32" s="1110" t="s">
        <v>7746</v>
      </c>
      <c r="D32" s="1144" t="s">
        <v>7747</v>
      </c>
      <c r="E32" s="1165" t="s">
        <v>5277</v>
      </c>
      <c r="F32" s="1165" t="s">
        <v>7748</v>
      </c>
      <c r="G32" s="1165" t="s">
        <v>7749</v>
      </c>
      <c r="H32" s="1153" t="s">
        <v>7750</v>
      </c>
      <c r="I32" s="1153" t="s">
        <v>271</v>
      </c>
      <c r="J32" s="1155" t="s">
        <v>7751</v>
      </c>
      <c r="K32" s="1155" t="s">
        <v>1397</v>
      </c>
      <c r="L32" s="1155" t="s">
        <v>4605</v>
      </c>
      <c r="M32" s="1155" t="s">
        <v>7752</v>
      </c>
      <c r="N32" s="1155" t="s">
        <v>7521</v>
      </c>
      <c r="O32" s="1155" t="s">
        <v>7753</v>
      </c>
      <c r="P32" s="1155" t="s">
        <v>7754</v>
      </c>
      <c r="Q32" s="1158" t="s">
        <v>7755</v>
      </c>
      <c r="R32" s="1158" t="s">
        <v>7756</v>
      </c>
      <c r="S32" s="1158" t="s">
        <v>2188</v>
      </c>
      <c r="T32" s="1158" t="s">
        <v>7138</v>
      </c>
      <c r="U32" s="1158" t="s">
        <v>7757</v>
      </c>
      <c r="V32" s="1158" t="s">
        <v>7620</v>
      </c>
      <c r="W32" s="1167" t="s">
        <v>7758</v>
      </c>
      <c r="X32" s="1167" t="s">
        <v>7064</v>
      </c>
      <c r="Y32" s="1167" t="s">
        <v>7759</v>
      </c>
      <c r="Z32" s="1167" t="s">
        <v>7760</v>
      </c>
      <c r="AA32" s="1167" t="s">
        <v>7761</v>
      </c>
      <c r="AB32" s="1167" t="s">
        <v>2359</v>
      </c>
      <c r="AC32" s="1167" t="s">
        <v>3303</v>
      </c>
      <c r="AD32" s="1165" t="s">
        <v>7762</v>
      </c>
      <c r="AE32" s="1165" t="s">
        <v>3344</v>
      </c>
      <c r="AF32" s="1168" t="s">
        <v>7086</v>
      </c>
      <c r="AG32" s="1168" t="s">
        <v>7763</v>
      </c>
      <c r="AH32" s="1168" t="s">
        <v>2043</v>
      </c>
      <c r="AI32" s="1168" t="s">
        <v>7764</v>
      </c>
      <c r="AJ32" s="1168" t="s">
        <v>7765</v>
      </c>
      <c r="AK32" s="1168" t="s">
        <v>7766</v>
      </c>
      <c r="AL32" s="1168" t="s">
        <v>4574</v>
      </c>
      <c r="AM32" s="1161" t="s">
        <v>7767</v>
      </c>
      <c r="AN32" s="1161" t="s">
        <v>4574</v>
      </c>
      <c r="AO32" s="1161" t="s">
        <v>3555</v>
      </c>
      <c r="AP32" s="1161" t="s">
        <v>7768</v>
      </c>
      <c r="AQ32" s="1161" t="s">
        <v>7769</v>
      </c>
      <c r="AR32" s="1161" t="s">
        <v>7770</v>
      </c>
      <c r="AS32" s="1161" t="s">
        <v>4850</v>
      </c>
      <c r="AT32" s="1155" t="s">
        <v>7771</v>
      </c>
      <c r="AU32" s="1169" t="s">
        <v>7772</v>
      </c>
      <c r="AV32" s="1118" t="str">
        <f t="shared" si="1"/>
        <v>2:54</v>
      </c>
      <c r="AW32" s="1196"/>
    </row>
    <row r="33">
      <c r="A33" s="1170" t="s">
        <v>977</v>
      </c>
      <c r="B33" s="1212" t="s">
        <v>6959</v>
      </c>
      <c r="C33" s="1117" t="s">
        <v>7773</v>
      </c>
      <c r="D33" s="1199" t="s">
        <v>7774</v>
      </c>
      <c r="E33" s="1117" t="s">
        <v>7102</v>
      </c>
      <c r="F33" s="1117" t="s">
        <v>7775</v>
      </c>
      <c r="G33" s="1117" t="s">
        <v>7776</v>
      </c>
      <c r="H33" s="1117" t="s">
        <v>7777</v>
      </c>
      <c r="I33" s="1117" t="s">
        <v>1433</v>
      </c>
      <c r="J33" s="1117" t="s">
        <v>7778</v>
      </c>
      <c r="K33" s="1117" t="s">
        <v>3356</v>
      </c>
      <c r="L33" s="1117" t="s">
        <v>3548</v>
      </c>
      <c r="M33" s="1117" t="s">
        <v>7779</v>
      </c>
      <c r="N33" s="1117" t="s">
        <v>6838</v>
      </c>
      <c r="O33" s="1117" t="s">
        <v>7243</v>
      </c>
      <c r="P33" s="1117" t="s">
        <v>7247</v>
      </c>
      <c r="Q33" s="1117" t="s">
        <v>7780</v>
      </c>
      <c r="R33" s="1117" t="s">
        <v>7781</v>
      </c>
      <c r="S33" s="1117" t="s">
        <v>7782</v>
      </c>
      <c r="T33" s="1117" t="s">
        <v>7783</v>
      </c>
      <c r="U33" s="1117" t="s">
        <v>7226</v>
      </c>
      <c r="V33" s="1117" t="s">
        <v>7784</v>
      </c>
      <c r="W33" s="1117" t="s">
        <v>7373</v>
      </c>
      <c r="X33" s="1117" t="s">
        <v>7270</v>
      </c>
      <c r="Y33" s="1117" t="s">
        <v>4479</v>
      </c>
      <c r="Z33" s="1117" t="s">
        <v>7785</v>
      </c>
      <c r="AA33" s="1117" t="s">
        <v>4714</v>
      </c>
      <c r="AB33" s="1117" t="s">
        <v>7786</v>
      </c>
      <c r="AC33" s="1117" t="s">
        <v>7787</v>
      </c>
      <c r="AD33" s="1117" t="s">
        <v>7788</v>
      </c>
      <c r="AE33" s="1117" t="s">
        <v>3255</v>
      </c>
      <c r="AF33" s="1117" t="s">
        <v>7789</v>
      </c>
      <c r="AG33" s="1117" t="s">
        <v>7790</v>
      </c>
      <c r="AH33" s="1117" t="s">
        <v>4185</v>
      </c>
      <c r="AI33" s="1117" t="s">
        <v>7791</v>
      </c>
      <c r="AJ33" s="1117" t="s">
        <v>7792</v>
      </c>
      <c r="AK33" s="1117" t="s">
        <v>7793</v>
      </c>
      <c r="AL33" s="1117" t="s">
        <v>7794</v>
      </c>
      <c r="AM33" s="1117" t="s">
        <v>7795</v>
      </c>
      <c r="AN33" s="1117" t="s">
        <v>2323</v>
      </c>
      <c r="AO33" s="1117" t="s">
        <v>7680</v>
      </c>
      <c r="AP33" s="1117" t="s">
        <v>7796</v>
      </c>
      <c r="AQ33" s="1117" t="s">
        <v>3905</v>
      </c>
      <c r="AR33" s="1117" t="s">
        <v>7602</v>
      </c>
      <c r="AS33" s="1117" t="s">
        <v>2814</v>
      </c>
      <c r="AT33" s="1117" t="s">
        <v>7797</v>
      </c>
      <c r="AU33" s="1117" t="s">
        <v>7798</v>
      </c>
      <c r="AV33" s="1118" t="str">
        <f t="shared" si="1"/>
        <v>2:25</v>
      </c>
      <c r="AW33" s="1210" t="s">
        <v>7799</v>
      </c>
    </row>
    <row r="34" ht="15.75" customHeight="1">
      <c r="A34" s="1170" t="s">
        <v>3715</v>
      </c>
      <c r="B34" s="1109" t="s">
        <v>6959</v>
      </c>
      <c r="C34" s="1118" t="s">
        <v>7800</v>
      </c>
      <c r="D34" s="1144" t="s">
        <v>7801</v>
      </c>
      <c r="E34" s="1118" t="s">
        <v>7802</v>
      </c>
      <c r="F34" s="1118" t="s">
        <v>7803</v>
      </c>
      <c r="G34" s="1118" t="s">
        <v>7804</v>
      </c>
      <c r="H34" s="1118" t="s">
        <v>7538</v>
      </c>
      <c r="I34" s="1118" t="s">
        <v>7805</v>
      </c>
      <c r="J34" s="1118" t="s">
        <v>7713</v>
      </c>
      <c r="K34" s="1118" t="s">
        <v>7806</v>
      </c>
      <c r="L34" s="1118" t="s">
        <v>7250</v>
      </c>
      <c r="M34" s="1118" t="s">
        <v>3784</v>
      </c>
      <c r="N34" s="1118" t="s">
        <v>6486</v>
      </c>
      <c r="O34" s="1118" t="s">
        <v>7807</v>
      </c>
      <c r="P34" s="1118" t="s">
        <v>7808</v>
      </c>
      <c r="Q34" s="1118" t="s">
        <v>7809</v>
      </c>
      <c r="R34" s="1118" t="s">
        <v>7810</v>
      </c>
      <c r="S34" s="1118" t="s">
        <v>7487</v>
      </c>
      <c r="T34" s="1118" t="s">
        <v>3854</v>
      </c>
      <c r="U34" s="1118" t="s">
        <v>7811</v>
      </c>
      <c r="V34" s="1118" t="s">
        <v>7812</v>
      </c>
      <c r="W34" s="1118" t="s">
        <v>7813</v>
      </c>
      <c r="X34" s="1118" t="s">
        <v>7814</v>
      </c>
      <c r="Y34" s="1118" t="s">
        <v>7815</v>
      </c>
      <c r="Z34" s="1118" t="s">
        <v>7816</v>
      </c>
      <c r="AA34" s="1118" t="s">
        <v>7817</v>
      </c>
      <c r="AB34" s="1118" t="s">
        <v>7818</v>
      </c>
      <c r="AC34" s="1118" t="s">
        <v>2244</v>
      </c>
      <c r="AD34" s="1118" t="s">
        <v>7819</v>
      </c>
      <c r="AE34" s="1118" t="s">
        <v>1193</v>
      </c>
      <c r="AF34" s="1118" t="s">
        <v>7820</v>
      </c>
      <c r="AG34" s="1118" t="s">
        <v>4569</v>
      </c>
      <c r="AH34" s="1118" t="s">
        <v>1139</v>
      </c>
      <c r="AI34" s="1118" t="s">
        <v>7821</v>
      </c>
      <c r="AJ34" s="1118" t="s">
        <v>7822</v>
      </c>
      <c r="AK34" s="1118" t="s">
        <v>4560</v>
      </c>
      <c r="AL34" s="1118" t="s">
        <v>7823</v>
      </c>
      <c r="AM34" s="1118" t="s">
        <v>7824</v>
      </c>
      <c r="AN34" s="1118" t="s">
        <v>3570</v>
      </c>
      <c r="AO34" s="1118" t="s">
        <v>7314</v>
      </c>
      <c r="AP34" s="1118" t="s">
        <v>7825</v>
      </c>
      <c r="AQ34" s="1118" t="s">
        <v>7826</v>
      </c>
      <c r="AR34" s="1118" t="s">
        <v>7236</v>
      </c>
      <c r="AS34" s="1118" t="s">
        <v>3980</v>
      </c>
      <c r="AT34" s="1118" t="s">
        <v>7827</v>
      </c>
      <c r="AU34" s="1118" t="s">
        <v>7828</v>
      </c>
      <c r="AV34" s="1118" t="str">
        <f t="shared" si="1"/>
        <v>2:44</v>
      </c>
      <c r="AW34" s="1128"/>
    </row>
    <row r="35" ht="15.75" customHeight="1">
      <c r="A35" s="1170" t="s">
        <v>1707</v>
      </c>
      <c r="B35" s="1215" t="s">
        <v>7024</v>
      </c>
      <c r="C35" s="1117" t="s">
        <v>7829</v>
      </c>
      <c r="D35" s="1216" t="s">
        <v>7026</v>
      </c>
      <c r="E35" s="1217" t="s">
        <v>7027</v>
      </c>
      <c r="F35" s="1216" t="s">
        <v>7028</v>
      </c>
      <c r="G35" s="1117" t="s">
        <v>7830</v>
      </c>
      <c r="H35" s="1216" t="s">
        <v>7029</v>
      </c>
      <c r="I35" s="1118" t="s">
        <v>557</v>
      </c>
      <c r="J35" s="1165" t="s">
        <v>7831</v>
      </c>
      <c r="K35" s="1118" t="s">
        <v>7521</v>
      </c>
      <c r="L35" s="1165" t="s">
        <v>3567</v>
      </c>
      <c r="M35" s="1118" t="s">
        <v>7265</v>
      </c>
      <c r="N35" s="1216" t="s">
        <v>7034</v>
      </c>
      <c r="O35" s="1118" t="s">
        <v>7832</v>
      </c>
      <c r="P35" s="1165" t="s">
        <v>1392</v>
      </c>
      <c r="Q35" s="1217" t="s">
        <v>7036</v>
      </c>
      <c r="R35" s="1216" t="s">
        <v>7037</v>
      </c>
      <c r="S35" s="1118" t="s">
        <v>152</v>
      </c>
      <c r="T35" s="1165" t="s">
        <v>7263</v>
      </c>
      <c r="U35" s="1217" t="s">
        <v>7040</v>
      </c>
      <c r="V35" s="1216" t="s">
        <v>7041</v>
      </c>
      <c r="W35" s="1118" t="s">
        <v>7833</v>
      </c>
      <c r="X35" s="1216" t="s">
        <v>7043</v>
      </c>
      <c r="Y35" s="1118" t="s">
        <v>7834</v>
      </c>
      <c r="Z35" s="1151" t="s">
        <v>7491</v>
      </c>
      <c r="AA35" s="1118" t="s">
        <v>7835</v>
      </c>
      <c r="AB35" s="1165" t="s">
        <v>7836</v>
      </c>
      <c r="AC35" s="1117" t="s">
        <v>7837</v>
      </c>
      <c r="AD35" s="1218" t="s">
        <v>7838</v>
      </c>
      <c r="AE35" s="1219" t="s">
        <v>7839</v>
      </c>
      <c r="AF35" s="1218" t="s">
        <v>7840</v>
      </c>
      <c r="AG35" s="1220" t="s">
        <v>5625</v>
      </c>
      <c r="AH35" s="1216" t="s">
        <v>3495</v>
      </c>
      <c r="AI35" s="1217" t="s">
        <v>7048</v>
      </c>
      <c r="AJ35" s="1165" t="s">
        <v>7841</v>
      </c>
      <c r="AK35" s="1118" t="s">
        <v>4823</v>
      </c>
      <c r="AL35" s="1216" t="s">
        <v>2748</v>
      </c>
      <c r="AM35" s="1118" t="s">
        <v>7842</v>
      </c>
      <c r="AN35" s="1165" t="s">
        <v>4635</v>
      </c>
      <c r="AO35" s="1217" t="s">
        <v>7051</v>
      </c>
      <c r="AP35" s="1151" t="s">
        <v>7843</v>
      </c>
      <c r="AQ35" s="1217" t="s">
        <v>7053</v>
      </c>
      <c r="AR35" s="1216" t="s">
        <v>7054</v>
      </c>
      <c r="AS35" s="1118" t="s">
        <v>773</v>
      </c>
      <c r="AT35" s="1216" t="s">
        <v>7055</v>
      </c>
      <c r="AU35" s="1117" t="s">
        <v>7056</v>
      </c>
      <c r="AV35" s="1118" t="str">
        <f t="shared" si="1"/>
        <v>2:24</v>
      </c>
      <c r="AW35" s="1210"/>
    </row>
    <row r="36" ht="15.75" customHeight="1">
      <c r="A36" s="1120" t="s">
        <v>7844</v>
      </c>
      <c r="B36" s="1198" t="s">
        <v>6959</v>
      </c>
      <c r="C36" s="1117" t="s">
        <v>7845</v>
      </c>
      <c r="D36" s="1144" t="s">
        <v>7846</v>
      </c>
      <c r="E36" s="1117" t="s">
        <v>7847</v>
      </c>
      <c r="F36" s="1117" t="s">
        <v>7848</v>
      </c>
      <c r="G36" s="1117" t="s">
        <v>6863</v>
      </c>
      <c r="H36" s="1117" t="s">
        <v>7849</v>
      </c>
      <c r="I36" s="1117" t="s">
        <v>7850</v>
      </c>
      <c r="J36" s="1117" t="s">
        <v>1923</v>
      </c>
      <c r="K36" s="1117" t="s">
        <v>7367</v>
      </c>
      <c r="L36" s="1117" t="s">
        <v>7115</v>
      </c>
      <c r="M36" s="1117" t="s">
        <v>7851</v>
      </c>
      <c r="N36" s="1117" t="s">
        <v>7852</v>
      </c>
      <c r="O36" s="1117" t="s">
        <v>7853</v>
      </c>
      <c r="P36" s="1117" t="s">
        <v>3591</v>
      </c>
      <c r="Q36" s="1117" t="s">
        <v>7854</v>
      </c>
      <c r="R36" s="1117" t="s">
        <v>7855</v>
      </c>
      <c r="S36" s="1117" t="s">
        <v>2765</v>
      </c>
      <c r="T36" s="1118" t="s">
        <v>3113</v>
      </c>
      <c r="U36" s="1118" t="s">
        <v>7856</v>
      </c>
      <c r="V36" s="1117" t="s">
        <v>1232</v>
      </c>
      <c r="W36" s="1117" t="s">
        <v>7857</v>
      </c>
      <c r="X36" s="1117" t="s">
        <v>7858</v>
      </c>
      <c r="Y36" s="1117" t="s">
        <v>7859</v>
      </c>
      <c r="Z36" s="1117" t="s">
        <v>1575</v>
      </c>
      <c r="AA36" s="1117" t="s">
        <v>7732</v>
      </c>
      <c r="AB36" s="1117" t="s">
        <v>7860</v>
      </c>
      <c r="AC36" s="1117" t="s">
        <v>5088</v>
      </c>
      <c r="AD36" s="1117" t="s">
        <v>7861</v>
      </c>
      <c r="AE36" s="1117" t="s">
        <v>4907</v>
      </c>
      <c r="AF36" s="1118" t="s">
        <v>7862</v>
      </c>
      <c r="AG36" s="1117" t="s">
        <v>270</v>
      </c>
      <c r="AH36" s="1117" t="s">
        <v>7863</v>
      </c>
      <c r="AI36" s="1117" t="s">
        <v>7864</v>
      </c>
      <c r="AJ36" s="1117" t="s">
        <v>7865</v>
      </c>
      <c r="AK36" s="1117" t="s">
        <v>7866</v>
      </c>
      <c r="AL36" s="1117" t="s">
        <v>7867</v>
      </c>
      <c r="AM36" s="1117" t="s">
        <v>2857</v>
      </c>
      <c r="AN36" s="1117" t="s">
        <v>7353</v>
      </c>
      <c r="AO36" s="1122" t="str">
        <f>HYPERLINK("https://clips.twitch.tv/AltruisticEmpathicManateeDoritosChip","1:20.90")</f>
        <v>1:20.90</v>
      </c>
      <c r="AP36" s="1117" t="s">
        <v>7868</v>
      </c>
      <c r="AQ36" s="1117" t="s">
        <v>7869</v>
      </c>
      <c r="AR36" s="1117" t="s">
        <v>7870</v>
      </c>
      <c r="AS36" s="1117" t="s">
        <v>7432</v>
      </c>
      <c r="AT36" s="1117" t="s">
        <v>7871</v>
      </c>
      <c r="AU36" s="1117" t="s">
        <v>7872</v>
      </c>
      <c r="AV36" s="1118" t="str">
        <f t="shared" si="1"/>
        <v>2:40</v>
      </c>
      <c r="AW36" s="1178" t="s">
        <v>7873</v>
      </c>
    </row>
    <row r="37" ht="15.75" customHeight="1">
      <c r="A37" s="1164" t="s">
        <v>3329</v>
      </c>
      <c r="B37" s="1172" t="s">
        <v>6989</v>
      </c>
      <c r="C37" s="1110" t="s">
        <v>7874</v>
      </c>
      <c r="D37" s="1144" t="s">
        <v>7875</v>
      </c>
      <c r="E37" s="1151" t="s">
        <v>7876</v>
      </c>
      <c r="F37" s="1151" t="s">
        <v>7877</v>
      </c>
      <c r="G37" s="1221" t="s">
        <v>6994</v>
      </c>
      <c r="H37" s="1152" t="s">
        <v>7878</v>
      </c>
      <c r="I37" s="1152" t="s">
        <v>557</v>
      </c>
      <c r="J37" s="1154" t="s">
        <v>3199</v>
      </c>
      <c r="K37" s="1154" t="s">
        <v>7879</v>
      </c>
      <c r="L37" s="1154" t="s">
        <v>7880</v>
      </c>
      <c r="M37" s="1154" t="s">
        <v>7881</v>
      </c>
      <c r="N37" s="1155" t="s">
        <v>597</v>
      </c>
      <c r="O37" s="1154" t="s">
        <v>7882</v>
      </c>
      <c r="P37" s="1154" t="s">
        <v>261</v>
      </c>
      <c r="Q37" s="1156" t="s">
        <v>7883</v>
      </c>
      <c r="R37" s="1156" t="s">
        <v>7080</v>
      </c>
      <c r="S37" s="1158" t="s">
        <v>3112</v>
      </c>
      <c r="T37" s="1156" t="s">
        <v>7709</v>
      </c>
      <c r="U37" s="1158" t="s">
        <v>7200</v>
      </c>
      <c r="V37" s="1158" t="s">
        <v>3293</v>
      </c>
      <c r="W37" s="1159" t="s">
        <v>7884</v>
      </c>
      <c r="X37" s="1159" t="s">
        <v>472</v>
      </c>
      <c r="Y37" s="1159" t="s">
        <v>3066</v>
      </c>
      <c r="Z37" s="1159" t="s">
        <v>7885</v>
      </c>
      <c r="AA37" s="1159" t="s">
        <v>4649</v>
      </c>
      <c r="AB37" s="1159" t="s">
        <v>7886</v>
      </c>
      <c r="AC37" s="1167" t="s">
        <v>6001</v>
      </c>
      <c r="AD37" s="1151" t="s">
        <v>7887</v>
      </c>
      <c r="AE37" s="1165" t="s">
        <v>7888</v>
      </c>
      <c r="AF37" s="1160" t="s">
        <v>7889</v>
      </c>
      <c r="AG37" s="1160" t="s">
        <v>7890</v>
      </c>
      <c r="AH37" s="1160" t="s">
        <v>2656</v>
      </c>
      <c r="AI37" s="1160" t="s">
        <v>7891</v>
      </c>
      <c r="AJ37" s="1160" t="s">
        <v>7892</v>
      </c>
      <c r="AK37" s="1160" t="s">
        <v>7893</v>
      </c>
      <c r="AL37" s="1168" t="s">
        <v>5226</v>
      </c>
      <c r="AM37" s="1162" t="s">
        <v>7894</v>
      </c>
      <c r="AN37" s="1162" t="s">
        <v>3154</v>
      </c>
      <c r="AO37" s="1162" t="s">
        <v>7895</v>
      </c>
      <c r="AP37" s="1162" t="s">
        <v>7896</v>
      </c>
      <c r="AQ37" s="1162" t="s">
        <v>3384</v>
      </c>
      <c r="AR37" s="1162" t="s">
        <v>7054</v>
      </c>
      <c r="AS37" s="1161" t="s">
        <v>2719</v>
      </c>
      <c r="AT37" s="1154" t="s">
        <v>7897</v>
      </c>
      <c r="AU37" s="1147" t="s">
        <v>7898</v>
      </c>
      <c r="AV37" s="1118" t="str">
        <f t="shared" si="1"/>
        <v>2:51</v>
      </c>
      <c r="AW37" s="1187" t="s">
        <v>7899</v>
      </c>
    </row>
    <row r="38" ht="15.75" customHeight="1">
      <c r="A38" s="1170" t="s">
        <v>2709</v>
      </c>
      <c r="B38" s="1222" t="s">
        <v>7024</v>
      </c>
      <c r="C38" s="1118" t="s">
        <v>7900</v>
      </c>
      <c r="D38" s="1144" t="s">
        <v>7901</v>
      </c>
      <c r="E38" s="1118" t="s">
        <v>7128</v>
      </c>
      <c r="F38" s="1118" t="s">
        <v>7902</v>
      </c>
      <c r="G38" s="1118" t="s">
        <v>7903</v>
      </c>
      <c r="H38" s="1118" t="s">
        <v>7904</v>
      </c>
      <c r="I38" s="1118" t="s">
        <v>1013</v>
      </c>
      <c r="J38" s="1118" t="s">
        <v>7905</v>
      </c>
      <c r="K38" s="1118" t="s">
        <v>7729</v>
      </c>
      <c r="L38" s="1118" t="s">
        <v>3323</v>
      </c>
      <c r="M38" s="1118" t="s">
        <v>7695</v>
      </c>
      <c r="N38" s="1118" t="s">
        <v>7906</v>
      </c>
      <c r="O38" s="1118" t="s">
        <v>7907</v>
      </c>
      <c r="P38" s="1223" t="s">
        <v>4440</v>
      </c>
      <c r="Q38" s="1118" t="s">
        <v>6732</v>
      </c>
      <c r="R38" s="1118" t="s">
        <v>7908</v>
      </c>
      <c r="S38" s="1118" t="s">
        <v>945</v>
      </c>
      <c r="T38" s="1118" t="s">
        <v>7909</v>
      </c>
      <c r="U38" s="1118" t="s">
        <v>7910</v>
      </c>
      <c r="V38" s="1118" t="s">
        <v>340</v>
      </c>
      <c r="W38" s="1118" t="s">
        <v>7911</v>
      </c>
      <c r="X38" s="1118" t="s">
        <v>597</v>
      </c>
      <c r="Y38" s="1118" t="s">
        <v>3124</v>
      </c>
      <c r="Z38" s="1118" t="s">
        <v>7912</v>
      </c>
      <c r="AA38" s="1118" t="s">
        <v>7764</v>
      </c>
      <c r="AB38" s="1118" t="s">
        <v>3348</v>
      </c>
      <c r="AC38" s="1118" t="s">
        <v>1505</v>
      </c>
      <c r="AD38" s="1118" t="s">
        <v>7913</v>
      </c>
      <c r="AE38" s="1223" t="s">
        <v>2302</v>
      </c>
      <c r="AF38" s="1223" t="s">
        <v>2194</v>
      </c>
      <c r="AG38" s="1118" t="s">
        <v>7914</v>
      </c>
      <c r="AH38" s="1118" t="s">
        <v>7915</v>
      </c>
      <c r="AI38" s="1118" t="s">
        <v>7916</v>
      </c>
      <c r="AJ38" s="1118" t="s">
        <v>7917</v>
      </c>
      <c r="AK38" s="1118" t="s">
        <v>5763</v>
      </c>
      <c r="AL38" s="1118" t="s">
        <v>7918</v>
      </c>
      <c r="AM38" s="1223" t="s">
        <v>7050</v>
      </c>
      <c r="AN38" s="1217" t="s">
        <v>1157</v>
      </c>
      <c r="AO38" s="1118" t="s">
        <v>5073</v>
      </c>
      <c r="AP38" s="1118" t="s">
        <v>7919</v>
      </c>
      <c r="AQ38" s="1118" t="s">
        <v>7920</v>
      </c>
      <c r="AR38" s="1118" t="s">
        <v>7287</v>
      </c>
      <c r="AS38" s="1223" t="s">
        <v>4447</v>
      </c>
      <c r="AT38" s="1118" t="s">
        <v>7921</v>
      </c>
      <c r="AU38" s="1118" t="s">
        <v>7922</v>
      </c>
      <c r="AV38" s="1118" t="str">
        <f t="shared" si="1"/>
        <v>3:15</v>
      </c>
      <c r="AW38" s="1178" t="s">
        <v>7923</v>
      </c>
    </row>
    <row r="39">
      <c r="A39" s="1185" t="s">
        <v>1211</v>
      </c>
      <c r="B39" s="1186" t="s">
        <v>6959</v>
      </c>
      <c r="C39" s="1110" t="s">
        <v>7924</v>
      </c>
      <c r="D39" s="1199" t="s">
        <v>7925</v>
      </c>
      <c r="E39" s="1151" t="s">
        <v>7926</v>
      </c>
      <c r="F39" s="1151" t="s">
        <v>7927</v>
      </c>
      <c r="G39" s="1151" t="s">
        <v>7928</v>
      </c>
      <c r="H39" s="1152" t="s">
        <v>7929</v>
      </c>
      <c r="I39" s="1152" t="s">
        <v>3303</v>
      </c>
      <c r="J39" s="1154" t="s">
        <v>1752</v>
      </c>
      <c r="K39" s="1154" t="s">
        <v>7210</v>
      </c>
      <c r="L39" s="1154" t="s">
        <v>3101</v>
      </c>
      <c r="M39" s="1154" t="s">
        <v>7930</v>
      </c>
      <c r="N39" s="1154" t="s">
        <v>7193</v>
      </c>
      <c r="O39" s="1154" t="s">
        <v>7931</v>
      </c>
      <c r="P39" s="1154" t="s">
        <v>7113</v>
      </c>
      <c r="Q39" s="1156" t="s">
        <v>7932</v>
      </c>
      <c r="R39" s="1156" t="s">
        <v>7933</v>
      </c>
      <c r="S39" s="1156" t="s">
        <v>7934</v>
      </c>
      <c r="T39" s="1156" t="s">
        <v>7935</v>
      </c>
      <c r="U39" s="1156" t="s">
        <v>7936</v>
      </c>
      <c r="V39" s="1156" t="s">
        <v>7937</v>
      </c>
      <c r="W39" s="1159" t="s">
        <v>7938</v>
      </c>
      <c r="X39" s="1159" t="s">
        <v>7939</v>
      </c>
      <c r="Y39" s="1159" t="s">
        <v>4417</v>
      </c>
      <c r="Z39" s="1159" t="s">
        <v>1072</v>
      </c>
      <c r="AA39" s="1159" t="s">
        <v>7940</v>
      </c>
      <c r="AB39" s="1159" t="s">
        <v>5151</v>
      </c>
      <c r="AC39" s="1159" t="s">
        <v>2127</v>
      </c>
      <c r="AD39" s="1151" t="s">
        <v>7180</v>
      </c>
      <c r="AE39" s="1151" t="s">
        <v>4417</v>
      </c>
      <c r="AF39" s="1160" t="s">
        <v>7941</v>
      </c>
      <c r="AG39" s="1160" t="s">
        <v>5836</v>
      </c>
      <c r="AH39" s="1160" t="s">
        <v>2893</v>
      </c>
      <c r="AI39" s="1160" t="s">
        <v>7942</v>
      </c>
      <c r="AJ39" s="1160" t="s">
        <v>7943</v>
      </c>
      <c r="AK39" s="1160" t="s">
        <v>7858</v>
      </c>
      <c r="AL39" s="1160" t="s">
        <v>2725</v>
      </c>
      <c r="AM39" s="1162" t="s">
        <v>7944</v>
      </c>
      <c r="AN39" s="1162" t="s">
        <v>7945</v>
      </c>
      <c r="AO39" s="1162" t="s">
        <v>7946</v>
      </c>
      <c r="AP39" s="1162" t="s">
        <v>7947</v>
      </c>
      <c r="AQ39" s="1162" t="s">
        <v>7532</v>
      </c>
      <c r="AR39" s="1162" t="s">
        <v>7948</v>
      </c>
      <c r="AS39" s="1162" t="s">
        <v>3945</v>
      </c>
      <c r="AT39" s="1154" t="s">
        <v>7949</v>
      </c>
      <c r="AU39" s="1147" t="s">
        <v>7950</v>
      </c>
      <c r="AV39" s="1118" t="str">
        <f t="shared" si="1"/>
        <v>1:34</v>
      </c>
      <c r="AW39" s="1196"/>
    </row>
    <row r="40" ht="15.75" customHeight="1">
      <c r="A40" s="1129" t="s">
        <v>782</v>
      </c>
      <c r="B40" s="1222" t="s">
        <v>7024</v>
      </c>
      <c r="C40" s="1201" t="s">
        <v>7951</v>
      </c>
      <c r="D40" s="1144" t="s">
        <v>7952</v>
      </c>
      <c r="E40" s="1165" t="s">
        <v>7953</v>
      </c>
      <c r="F40" s="1165" t="s">
        <v>7954</v>
      </c>
      <c r="G40" s="1165" t="s">
        <v>7955</v>
      </c>
      <c r="H40" s="1153" t="s">
        <v>7956</v>
      </c>
      <c r="I40" s="1224" t="s">
        <v>232</v>
      </c>
      <c r="J40" s="1225" t="s">
        <v>7030</v>
      </c>
      <c r="K40" s="1155" t="s">
        <v>2827</v>
      </c>
      <c r="L40" s="1225" t="s">
        <v>7032</v>
      </c>
      <c r="M40" s="1225" t="s">
        <v>7033</v>
      </c>
      <c r="N40" s="1155" t="s">
        <v>7957</v>
      </c>
      <c r="O40" s="1225" t="s">
        <v>7035</v>
      </c>
      <c r="P40" s="1155" t="s">
        <v>271</v>
      </c>
      <c r="Q40" s="1158" t="s">
        <v>7958</v>
      </c>
      <c r="R40" s="1158" t="s">
        <v>7959</v>
      </c>
      <c r="S40" s="1226" t="s">
        <v>7038</v>
      </c>
      <c r="T40" s="1226" t="s">
        <v>7039</v>
      </c>
      <c r="U40" s="1158" t="s">
        <v>7960</v>
      </c>
      <c r="V40" s="1158" t="s">
        <v>999</v>
      </c>
      <c r="W40" s="1227" t="s">
        <v>7042</v>
      </c>
      <c r="X40" s="1167" t="s">
        <v>3290</v>
      </c>
      <c r="Y40" s="1167" t="s">
        <v>1013</v>
      </c>
      <c r="Z40" s="1167" t="s">
        <v>5659</v>
      </c>
      <c r="AA40" s="1167" t="s">
        <v>7351</v>
      </c>
      <c r="AB40" s="1227" t="s">
        <v>7045</v>
      </c>
      <c r="AC40" s="1167" t="s">
        <v>5896</v>
      </c>
      <c r="AD40" s="1228" t="s">
        <v>7046</v>
      </c>
      <c r="AE40" s="1165" t="s">
        <v>7961</v>
      </c>
      <c r="AF40" s="1168" t="s">
        <v>7962</v>
      </c>
      <c r="AG40" s="1229" t="s">
        <v>7047</v>
      </c>
      <c r="AH40" s="1168" t="s">
        <v>2221</v>
      </c>
      <c r="AI40" s="1168" t="s">
        <v>7963</v>
      </c>
      <c r="AJ40" s="1168" t="s">
        <v>7964</v>
      </c>
      <c r="AK40" s="1229" t="s">
        <v>1849</v>
      </c>
      <c r="AL40" s="1168" t="s">
        <v>7965</v>
      </c>
      <c r="AM40" s="1161" t="s">
        <v>7966</v>
      </c>
      <c r="AN40" s="1162" t="s">
        <v>4539</v>
      </c>
      <c r="AO40" s="1161" t="s">
        <v>7967</v>
      </c>
      <c r="AP40" s="1161" t="s">
        <v>7968</v>
      </c>
      <c r="AQ40" s="1161" t="s">
        <v>7969</v>
      </c>
      <c r="AR40" s="1161" t="s">
        <v>7970</v>
      </c>
      <c r="AS40" s="1161" t="s">
        <v>3864</v>
      </c>
      <c r="AT40" s="1155" t="s">
        <v>7971</v>
      </c>
      <c r="AU40" s="1169" t="s">
        <v>7972</v>
      </c>
      <c r="AV40" s="1118" t="str">
        <f t="shared" si="1"/>
        <v>1:58</v>
      </c>
      <c r="AW40" s="1196"/>
    </row>
    <row r="41" ht="15.75" customHeight="1">
      <c r="A41" s="1120" t="s">
        <v>2490</v>
      </c>
      <c r="B41" s="1109" t="s">
        <v>6959</v>
      </c>
      <c r="C41" s="1118" t="s">
        <v>7951</v>
      </c>
      <c r="D41" s="1144" t="s">
        <v>7973</v>
      </c>
      <c r="E41" s="1118" t="s">
        <v>7974</v>
      </c>
      <c r="F41" s="1118" t="s">
        <v>7975</v>
      </c>
      <c r="G41" s="1118" t="s">
        <v>7976</v>
      </c>
      <c r="H41" s="1118" t="s">
        <v>7547</v>
      </c>
      <c r="I41" s="1118" t="s">
        <v>5794</v>
      </c>
      <c r="J41" s="1118" t="s">
        <v>7977</v>
      </c>
      <c r="K41" s="1118" t="s">
        <v>3011</v>
      </c>
      <c r="L41" s="1118" t="s">
        <v>7978</v>
      </c>
      <c r="M41" s="1118" t="s">
        <v>7979</v>
      </c>
      <c r="N41" s="1118" t="s">
        <v>1949</v>
      </c>
      <c r="O41" s="1118" t="s">
        <v>7980</v>
      </c>
      <c r="P41" s="1118" t="s">
        <v>4176</v>
      </c>
      <c r="Q41" s="1118" t="s">
        <v>1766</v>
      </c>
      <c r="R41" s="1118" t="s">
        <v>7933</v>
      </c>
      <c r="S41" s="1118" t="s">
        <v>7565</v>
      </c>
      <c r="T41" s="1118" t="s">
        <v>7981</v>
      </c>
      <c r="U41" s="1118" t="s">
        <v>7982</v>
      </c>
      <c r="V41" s="1118" t="s">
        <v>7983</v>
      </c>
      <c r="W41" s="1118" t="s">
        <v>7984</v>
      </c>
      <c r="X41" s="1118" t="s">
        <v>7985</v>
      </c>
      <c r="Y41" s="1118" t="s">
        <v>271</v>
      </c>
      <c r="Z41" s="1118" t="s">
        <v>6300</v>
      </c>
      <c r="AA41" s="1118" t="s">
        <v>7527</v>
      </c>
      <c r="AB41" s="1118" t="s">
        <v>7068</v>
      </c>
      <c r="AC41" s="1118" t="s">
        <v>5088</v>
      </c>
      <c r="AD41" s="1118" t="s">
        <v>7986</v>
      </c>
      <c r="AE41" s="1118" t="s">
        <v>271</v>
      </c>
      <c r="AF41" s="1118" t="s">
        <v>7987</v>
      </c>
      <c r="AG41" s="1118" t="s">
        <v>7988</v>
      </c>
      <c r="AH41" s="1118" t="s">
        <v>4166</v>
      </c>
      <c r="AI41" s="1118" t="s">
        <v>7989</v>
      </c>
      <c r="AJ41" s="1118" t="s">
        <v>7943</v>
      </c>
      <c r="AK41" s="1118" t="s">
        <v>7990</v>
      </c>
      <c r="AL41" s="1118" t="s">
        <v>7991</v>
      </c>
      <c r="AM41" s="1118" t="s">
        <v>7992</v>
      </c>
      <c r="AN41" s="1118" t="s">
        <v>7196</v>
      </c>
      <c r="AO41" s="1118" t="s">
        <v>7993</v>
      </c>
      <c r="AP41" s="1118" t="s">
        <v>7994</v>
      </c>
      <c r="AQ41" s="1118" t="s">
        <v>7995</v>
      </c>
      <c r="AR41" s="1118" t="s">
        <v>7996</v>
      </c>
      <c r="AS41" s="1118" t="s">
        <v>3531</v>
      </c>
      <c r="AT41" s="1118" t="s">
        <v>7997</v>
      </c>
      <c r="AU41" s="1118" t="s">
        <v>7558</v>
      </c>
      <c r="AV41" s="1118" t="str">
        <f t="shared" si="1"/>
        <v>2:27</v>
      </c>
      <c r="AW41" s="1178"/>
    </row>
    <row r="42" ht="15.75" customHeight="1">
      <c r="A42" s="1185" t="s">
        <v>2582</v>
      </c>
      <c r="B42" s="1230" t="s">
        <v>6989</v>
      </c>
      <c r="C42" s="1110" t="s">
        <v>7998</v>
      </c>
      <c r="D42" s="1151" t="s">
        <v>7999</v>
      </c>
      <c r="E42" s="1138" t="s">
        <v>5747</v>
      </c>
      <c r="F42" s="1138" t="s">
        <v>8000</v>
      </c>
      <c r="G42" s="1151" t="s">
        <v>8001</v>
      </c>
      <c r="H42" s="1152" t="s">
        <v>8002</v>
      </c>
      <c r="I42" s="1138" t="s">
        <v>138</v>
      </c>
      <c r="J42" s="1138" t="s">
        <v>7539</v>
      </c>
      <c r="K42" s="1138" t="s">
        <v>7614</v>
      </c>
      <c r="L42" s="1138" t="s">
        <v>1896</v>
      </c>
      <c r="M42" s="1138" t="s">
        <v>8003</v>
      </c>
      <c r="N42" s="1154" t="s">
        <v>8004</v>
      </c>
      <c r="O42" s="1138" t="s">
        <v>8005</v>
      </c>
      <c r="P42" s="1154" t="s">
        <v>7787</v>
      </c>
      <c r="Q42" s="1138" t="s">
        <v>1893</v>
      </c>
      <c r="R42" s="1138" t="s">
        <v>4500</v>
      </c>
      <c r="S42" s="1156" t="s">
        <v>7516</v>
      </c>
      <c r="T42" s="1138" t="s">
        <v>4984</v>
      </c>
      <c r="U42" s="1156" t="s">
        <v>8006</v>
      </c>
      <c r="V42" s="1138" t="s">
        <v>2347</v>
      </c>
      <c r="W42" s="1138" t="s">
        <v>8007</v>
      </c>
      <c r="X42" s="1138" t="s">
        <v>7249</v>
      </c>
      <c r="Y42" s="1138" t="s">
        <v>7552</v>
      </c>
      <c r="Z42" s="1138" t="s">
        <v>2249</v>
      </c>
      <c r="AA42" s="1159" t="s">
        <v>8008</v>
      </c>
      <c r="AB42" s="1138" t="s">
        <v>3524</v>
      </c>
      <c r="AC42" s="1138" t="s">
        <v>8009</v>
      </c>
      <c r="AD42" s="1138" t="s">
        <v>8010</v>
      </c>
      <c r="AE42" s="1191" t="s">
        <v>7010</v>
      </c>
      <c r="AF42" s="1138" t="s">
        <v>8011</v>
      </c>
      <c r="AG42" s="1138" t="s">
        <v>7627</v>
      </c>
      <c r="AH42" s="1138" t="s">
        <v>8012</v>
      </c>
      <c r="AI42" s="1160" t="s">
        <v>8013</v>
      </c>
      <c r="AJ42" s="1138" t="s">
        <v>8014</v>
      </c>
      <c r="AK42" s="1138" t="s">
        <v>3199</v>
      </c>
      <c r="AL42" s="1138" t="s">
        <v>1630</v>
      </c>
      <c r="AM42" s="1138" t="s">
        <v>7989</v>
      </c>
      <c r="AN42" s="1162" t="s">
        <v>2308</v>
      </c>
      <c r="AO42" s="1138" t="s">
        <v>4467</v>
      </c>
      <c r="AP42" s="1138" t="s">
        <v>8015</v>
      </c>
      <c r="AQ42" s="1162" t="s">
        <v>5340</v>
      </c>
      <c r="AR42" s="1138" t="s">
        <v>8016</v>
      </c>
      <c r="AS42" s="1231" t="s">
        <v>4170</v>
      </c>
      <c r="AT42" s="1138" t="s">
        <v>8017</v>
      </c>
      <c r="AU42" s="1147" t="s">
        <v>8018</v>
      </c>
      <c r="AV42" s="1117" t="s">
        <v>6592</v>
      </c>
      <c r="AW42" s="1187" t="s">
        <v>8019</v>
      </c>
    </row>
    <row r="43" ht="15.75" customHeight="1">
      <c r="A43" s="1185" t="s">
        <v>2292</v>
      </c>
      <c r="B43" s="1230" t="s">
        <v>6989</v>
      </c>
      <c r="C43" s="1110" t="s">
        <v>8020</v>
      </c>
      <c r="D43" s="1144" t="s">
        <v>8021</v>
      </c>
      <c r="E43" s="1151" t="s">
        <v>8022</v>
      </c>
      <c r="F43" s="1151" t="s">
        <v>8023</v>
      </c>
      <c r="G43" s="1151" t="s">
        <v>8024</v>
      </c>
      <c r="H43" s="1152" t="s">
        <v>8025</v>
      </c>
      <c r="I43" s="1152" t="s">
        <v>2899</v>
      </c>
      <c r="J43" s="1154" t="s">
        <v>8026</v>
      </c>
      <c r="K43" s="1154" t="s">
        <v>3311</v>
      </c>
      <c r="L43" s="1154" t="s">
        <v>4671</v>
      </c>
      <c r="M43" s="1154" t="s">
        <v>913</v>
      </c>
      <c r="N43" s="1154" t="s">
        <v>8027</v>
      </c>
      <c r="O43" s="1154" t="s">
        <v>8028</v>
      </c>
      <c r="P43" s="1154" t="s">
        <v>4933</v>
      </c>
      <c r="Q43" s="1156" t="s">
        <v>8029</v>
      </c>
      <c r="R43" s="1156" t="s">
        <v>4802</v>
      </c>
      <c r="S43" s="1156" t="s">
        <v>7287</v>
      </c>
      <c r="T43" s="1156" t="s">
        <v>8027</v>
      </c>
      <c r="U43" s="1156" t="s">
        <v>8030</v>
      </c>
      <c r="V43" s="1156" t="s">
        <v>5168</v>
      </c>
      <c r="W43" s="1159" t="s">
        <v>7700</v>
      </c>
      <c r="X43" s="1159" t="s">
        <v>4827</v>
      </c>
      <c r="Y43" s="1159" t="s">
        <v>8031</v>
      </c>
      <c r="Z43" s="1159" t="s">
        <v>8032</v>
      </c>
      <c r="AA43" s="1159" t="s">
        <v>3578</v>
      </c>
      <c r="AB43" s="1159" t="s">
        <v>7313</v>
      </c>
      <c r="AC43" s="1159" t="s">
        <v>1553</v>
      </c>
      <c r="AD43" s="1151" t="s">
        <v>8033</v>
      </c>
      <c r="AE43" s="1151" t="s">
        <v>8034</v>
      </c>
      <c r="AF43" s="1160" t="s">
        <v>8035</v>
      </c>
      <c r="AG43" s="1160" t="s">
        <v>270</v>
      </c>
      <c r="AH43" s="1160" t="s">
        <v>8012</v>
      </c>
      <c r="AI43" s="1160" t="s">
        <v>7791</v>
      </c>
      <c r="AJ43" s="1232" t="s">
        <v>7014</v>
      </c>
      <c r="AK43" s="1160" t="s">
        <v>7818</v>
      </c>
      <c r="AL43" s="1160" t="s">
        <v>8036</v>
      </c>
      <c r="AM43" s="1162" t="s">
        <v>8037</v>
      </c>
      <c r="AN43" s="1162" t="s">
        <v>8038</v>
      </c>
      <c r="AO43" s="1162" t="s">
        <v>8039</v>
      </c>
      <c r="AP43" s="1162" t="s">
        <v>8040</v>
      </c>
      <c r="AQ43" s="1162" t="s">
        <v>6516</v>
      </c>
      <c r="AR43" s="1162" t="s">
        <v>8041</v>
      </c>
      <c r="AS43" s="1162" t="s">
        <v>5223</v>
      </c>
      <c r="AT43" s="1154" t="s">
        <v>8042</v>
      </c>
      <c r="AU43" s="1233" t="s">
        <v>8043</v>
      </c>
      <c r="AV43" s="1118" t="str">
        <f t="shared" ref="AV43:AV55" si="2">TEXT(AU43-C43,"m:ss")</f>
        <v>4:24</v>
      </c>
      <c r="AW43" s="1148"/>
    </row>
    <row r="44">
      <c r="A44" s="1170" t="s">
        <v>1324</v>
      </c>
      <c r="B44" s="1186" t="s">
        <v>6989</v>
      </c>
      <c r="C44" s="1110" t="s">
        <v>8044</v>
      </c>
      <c r="D44" s="1234" t="s">
        <v>8045</v>
      </c>
      <c r="E44" s="1151" t="s">
        <v>3664</v>
      </c>
      <c r="F44" s="1151" t="s">
        <v>8046</v>
      </c>
      <c r="G44" s="1151" t="s">
        <v>8047</v>
      </c>
      <c r="H44" s="1138" t="s">
        <v>8048</v>
      </c>
      <c r="I44" s="1152" t="s">
        <v>4303</v>
      </c>
      <c r="J44" s="1154" t="s">
        <v>8049</v>
      </c>
      <c r="K44" s="1154" t="s">
        <v>8050</v>
      </c>
      <c r="L44" s="1235" t="s">
        <v>6019</v>
      </c>
      <c r="M44" s="1154" t="s">
        <v>8051</v>
      </c>
      <c r="N44" s="1154" t="s">
        <v>7767</v>
      </c>
      <c r="O44" s="1154" t="s">
        <v>8052</v>
      </c>
      <c r="P44" s="1154" t="s">
        <v>7376</v>
      </c>
      <c r="Q44" s="1156" t="s">
        <v>8053</v>
      </c>
      <c r="R44" s="1236" t="s">
        <v>7003</v>
      </c>
      <c r="S44" s="1156" t="s">
        <v>2042</v>
      </c>
      <c r="T44" s="1156" t="s">
        <v>8054</v>
      </c>
      <c r="U44" s="1156" t="s">
        <v>8055</v>
      </c>
      <c r="V44" s="1156" t="s">
        <v>8056</v>
      </c>
      <c r="W44" s="1159" t="s">
        <v>8057</v>
      </c>
      <c r="X44" s="1159" t="s">
        <v>8058</v>
      </c>
      <c r="Y44" s="1237" t="s">
        <v>773</v>
      </c>
      <c r="Z44" s="1159" t="s">
        <v>7885</v>
      </c>
      <c r="AA44" s="1117" t="s">
        <v>7935</v>
      </c>
      <c r="AB44" s="1159" t="s">
        <v>2581</v>
      </c>
      <c r="AC44" s="1190" t="s">
        <v>4870</v>
      </c>
      <c r="AD44" s="1151" t="s">
        <v>8059</v>
      </c>
      <c r="AE44" s="1151" t="s">
        <v>2302</v>
      </c>
      <c r="AF44" s="1160" t="s">
        <v>8060</v>
      </c>
      <c r="AG44" s="1160" t="s">
        <v>7351</v>
      </c>
      <c r="AH44" s="1160" t="s">
        <v>351</v>
      </c>
      <c r="AI44" s="1160" t="s">
        <v>2176</v>
      </c>
      <c r="AJ44" s="1160" t="s">
        <v>8061</v>
      </c>
      <c r="AK44" s="1160" t="s">
        <v>3298</v>
      </c>
      <c r="AL44" s="1160" t="s">
        <v>3948</v>
      </c>
      <c r="AM44" s="1162" t="s">
        <v>8062</v>
      </c>
      <c r="AN44" s="1162" t="s">
        <v>5220</v>
      </c>
      <c r="AO44" s="1162" t="s">
        <v>6304</v>
      </c>
      <c r="AP44" s="1162" t="s">
        <v>8063</v>
      </c>
      <c r="AQ44" s="1162" t="s">
        <v>8064</v>
      </c>
      <c r="AR44" s="1162" t="s">
        <v>8065</v>
      </c>
      <c r="AS44" s="1162" t="s">
        <v>2687</v>
      </c>
      <c r="AT44" s="1154" t="s">
        <v>8066</v>
      </c>
      <c r="AU44" s="1147" t="s">
        <v>8067</v>
      </c>
      <c r="AV44" s="1169" t="str">
        <f t="shared" si="2"/>
        <v>4:32</v>
      </c>
      <c r="AW44" s="1196"/>
    </row>
    <row r="45">
      <c r="A45" s="1170" t="s">
        <v>2545</v>
      </c>
      <c r="B45" s="1212" t="s">
        <v>6989</v>
      </c>
      <c r="C45" s="1117" t="s">
        <v>7230</v>
      </c>
      <c r="D45" s="1219" t="s">
        <v>8068</v>
      </c>
      <c r="E45" s="1138" t="s">
        <v>8069</v>
      </c>
      <c r="F45" s="1117" t="s">
        <v>8070</v>
      </c>
      <c r="G45" s="1138" t="s">
        <v>8071</v>
      </c>
      <c r="H45" s="1138" t="s">
        <v>3336</v>
      </c>
      <c r="I45" s="1138" t="s">
        <v>8072</v>
      </c>
      <c r="J45" s="1138" t="s">
        <v>5184</v>
      </c>
      <c r="K45" s="1138" t="s">
        <v>8073</v>
      </c>
      <c r="L45" s="1138" t="s">
        <v>8074</v>
      </c>
      <c r="M45" s="1138" t="s">
        <v>3061</v>
      </c>
      <c r="N45" s="1138" t="s">
        <v>5504</v>
      </c>
      <c r="O45" s="1138" t="s">
        <v>8075</v>
      </c>
      <c r="P45" s="1138" t="s">
        <v>403</v>
      </c>
      <c r="Q45" s="1138" t="s">
        <v>8076</v>
      </c>
      <c r="R45" s="1138" t="s">
        <v>200</v>
      </c>
      <c r="S45" s="1138" t="s">
        <v>2600</v>
      </c>
      <c r="T45" s="1138" t="s">
        <v>3497</v>
      </c>
      <c r="U45" s="1138" t="s">
        <v>8077</v>
      </c>
      <c r="V45" s="1138" t="s">
        <v>123</v>
      </c>
      <c r="W45" s="1138" t="s">
        <v>862</v>
      </c>
      <c r="X45" s="1138" t="s">
        <v>5626</v>
      </c>
      <c r="Y45" s="1138" t="s">
        <v>7815</v>
      </c>
      <c r="Z45" s="1138" t="s">
        <v>7044</v>
      </c>
      <c r="AA45" s="1138" t="s">
        <v>8078</v>
      </c>
      <c r="AB45" s="1138" t="s">
        <v>8079</v>
      </c>
      <c r="AC45" s="1138" t="s">
        <v>6276</v>
      </c>
      <c r="AD45" s="1138" t="s">
        <v>8080</v>
      </c>
      <c r="AE45" s="1138" t="s">
        <v>650</v>
      </c>
      <c r="AF45" s="1138" t="s">
        <v>8081</v>
      </c>
      <c r="AG45" s="1138" t="s">
        <v>2200</v>
      </c>
      <c r="AH45" s="1138" t="s">
        <v>8082</v>
      </c>
      <c r="AI45" s="1138" t="s">
        <v>567</v>
      </c>
      <c r="AJ45" s="1138" t="s">
        <v>8083</v>
      </c>
      <c r="AK45" s="1138" t="s">
        <v>8084</v>
      </c>
      <c r="AL45" s="1138" t="s">
        <v>2019</v>
      </c>
      <c r="AM45" s="1138" t="s">
        <v>7064</v>
      </c>
      <c r="AN45" s="1138" t="s">
        <v>7880</v>
      </c>
      <c r="AO45" s="1138" t="s">
        <v>8085</v>
      </c>
      <c r="AP45" s="1138" t="s">
        <v>8086</v>
      </c>
      <c r="AQ45" s="1138" t="s">
        <v>3252</v>
      </c>
      <c r="AR45" s="1138" t="s">
        <v>7244</v>
      </c>
      <c r="AS45" s="1138" t="s">
        <v>3291</v>
      </c>
      <c r="AT45" s="1138" t="s">
        <v>8087</v>
      </c>
      <c r="AU45" s="1117" t="s">
        <v>8088</v>
      </c>
      <c r="AV45" s="1117" t="str">
        <f t="shared" si="2"/>
        <v>3:49</v>
      </c>
      <c r="AW45" s="1210" t="s">
        <v>8089</v>
      </c>
    </row>
    <row r="46" ht="15.75" customHeight="1">
      <c r="A46" s="1164" t="s">
        <v>1421</v>
      </c>
      <c r="B46" s="1109" t="s">
        <v>6959</v>
      </c>
      <c r="C46" s="1110" t="s">
        <v>8090</v>
      </c>
      <c r="D46" s="1144" t="s">
        <v>8091</v>
      </c>
      <c r="E46" s="1151" t="s">
        <v>1186</v>
      </c>
      <c r="F46" s="1151" t="s">
        <v>8092</v>
      </c>
      <c r="G46" s="1165" t="s">
        <v>8093</v>
      </c>
      <c r="H46" s="1153" t="s">
        <v>5498</v>
      </c>
      <c r="I46" s="1153" t="s">
        <v>204</v>
      </c>
      <c r="J46" s="1155" t="s">
        <v>4387</v>
      </c>
      <c r="K46" s="1155" t="s">
        <v>1397</v>
      </c>
      <c r="L46" s="1155" t="s">
        <v>8094</v>
      </c>
      <c r="M46" s="1155" t="s">
        <v>8095</v>
      </c>
      <c r="N46" s="1155" t="s">
        <v>8096</v>
      </c>
      <c r="O46" s="1155" t="s">
        <v>8097</v>
      </c>
      <c r="P46" s="1155" t="s">
        <v>8098</v>
      </c>
      <c r="Q46" s="1158" t="s">
        <v>8099</v>
      </c>
      <c r="R46" s="1158" t="s">
        <v>7669</v>
      </c>
      <c r="S46" s="1158" t="s">
        <v>8100</v>
      </c>
      <c r="T46" s="1158" t="s">
        <v>2857</v>
      </c>
      <c r="U46" s="1158" t="s">
        <v>5483</v>
      </c>
      <c r="V46" s="1158" t="s">
        <v>7784</v>
      </c>
      <c r="W46" s="1167" t="s">
        <v>8101</v>
      </c>
      <c r="X46" s="1167" t="s">
        <v>7791</v>
      </c>
      <c r="Y46" s="1167" t="s">
        <v>3124</v>
      </c>
      <c r="Z46" s="1167" t="s">
        <v>7045</v>
      </c>
      <c r="AA46" s="1167" t="s">
        <v>4970</v>
      </c>
      <c r="AB46" s="1167" t="s">
        <v>4611</v>
      </c>
      <c r="AC46" s="1167" t="s">
        <v>7451</v>
      </c>
      <c r="AD46" s="1151" t="s">
        <v>8102</v>
      </c>
      <c r="AE46" s="1165" t="s">
        <v>4025</v>
      </c>
      <c r="AF46" s="1168" t="s">
        <v>8103</v>
      </c>
      <c r="AG46" s="1168" t="s">
        <v>8104</v>
      </c>
      <c r="AH46" s="1168" t="s">
        <v>8105</v>
      </c>
      <c r="AI46" s="1168" t="s">
        <v>1358</v>
      </c>
      <c r="AJ46" s="1168" t="s">
        <v>8106</v>
      </c>
      <c r="AK46" s="1160" t="s">
        <v>5188</v>
      </c>
      <c r="AL46" s="1160" t="s">
        <v>8107</v>
      </c>
      <c r="AM46" s="1161" t="s">
        <v>8108</v>
      </c>
      <c r="AN46" s="1161" t="s">
        <v>8109</v>
      </c>
      <c r="AO46" s="1161" t="s">
        <v>8110</v>
      </c>
      <c r="AP46" s="1161" t="s">
        <v>8111</v>
      </c>
      <c r="AQ46" s="1161" t="s">
        <v>8112</v>
      </c>
      <c r="AR46" s="1162" t="s">
        <v>5833</v>
      </c>
      <c r="AS46" s="1161" t="s">
        <v>3531</v>
      </c>
      <c r="AT46" s="1155" t="s">
        <v>8113</v>
      </c>
      <c r="AU46" s="1169" t="s">
        <v>8114</v>
      </c>
      <c r="AV46" s="1118" t="str">
        <f t="shared" si="2"/>
        <v>4:40</v>
      </c>
      <c r="AW46" s="1196" t="s">
        <v>8115</v>
      </c>
    </row>
    <row r="47">
      <c r="A47" s="1185" t="s">
        <v>1374</v>
      </c>
      <c r="B47" s="1186" t="s">
        <v>6959</v>
      </c>
      <c r="C47" s="1110" t="s">
        <v>8116</v>
      </c>
      <c r="D47" s="1234" t="s">
        <v>8117</v>
      </c>
      <c r="E47" s="1151" t="s">
        <v>8118</v>
      </c>
      <c r="F47" s="1151" t="s">
        <v>8119</v>
      </c>
      <c r="G47" s="1151" t="s">
        <v>8120</v>
      </c>
      <c r="H47" s="1138" t="s">
        <v>8121</v>
      </c>
      <c r="I47" s="1152" t="s">
        <v>726</v>
      </c>
      <c r="J47" s="1154" t="s">
        <v>8122</v>
      </c>
      <c r="K47" s="1154" t="s">
        <v>8123</v>
      </c>
      <c r="L47" s="1154" t="s">
        <v>8124</v>
      </c>
      <c r="M47" s="1154" t="s">
        <v>489</v>
      </c>
      <c r="N47" s="1154" t="s">
        <v>7270</v>
      </c>
      <c r="O47" s="1154" t="s">
        <v>8125</v>
      </c>
      <c r="P47" s="1154" t="s">
        <v>1974</v>
      </c>
      <c r="Q47" s="1156" t="s">
        <v>8126</v>
      </c>
      <c r="R47" s="1156" t="s">
        <v>8127</v>
      </c>
      <c r="S47" s="1156" t="s">
        <v>7895</v>
      </c>
      <c r="T47" s="1156" t="s">
        <v>2247</v>
      </c>
      <c r="U47" s="1156" t="s">
        <v>8128</v>
      </c>
      <c r="V47" s="1156" t="s">
        <v>7344</v>
      </c>
      <c r="W47" s="1159" t="s">
        <v>8129</v>
      </c>
      <c r="X47" s="1159" t="s">
        <v>8130</v>
      </c>
      <c r="Y47" s="1159" t="s">
        <v>8131</v>
      </c>
      <c r="Z47" s="1159" t="s">
        <v>787</v>
      </c>
      <c r="AA47" s="1117" t="s">
        <v>7935</v>
      </c>
      <c r="AB47" s="1159" t="s">
        <v>6106</v>
      </c>
      <c r="AC47" s="1159" t="s">
        <v>8132</v>
      </c>
      <c r="AD47" s="1151" t="s">
        <v>8133</v>
      </c>
      <c r="AE47" s="1151" t="s">
        <v>8134</v>
      </c>
      <c r="AF47" s="1160" t="s">
        <v>8135</v>
      </c>
      <c r="AG47" s="1160" t="s">
        <v>2894</v>
      </c>
      <c r="AH47" s="1160" t="s">
        <v>3021</v>
      </c>
      <c r="AI47" s="1160" t="s">
        <v>8136</v>
      </c>
      <c r="AJ47" s="1160" t="s">
        <v>8137</v>
      </c>
      <c r="AK47" s="1160" t="s">
        <v>8138</v>
      </c>
      <c r="AL47" s="1160" t="s">
        <v>8139</v>
      </c>
      <c r="AM47" s="1162" t="s">
        <v>8140</v>
      </c>
      <c r="AN47" s="1162" t="s">
        <v>5189</v>
      </c>
      <c r="AO47" s="1162" t="s">
        <v>8141</v>
      </c>
      <c r="AP47" s="1162" t="s">
        <v>8142</v>
      </c>
      <c r="AQ47" s="1162" t="s">
        <v>7604</v>
      </c>
      <c r="AR47" s="1162" t="s">
        <v>8143</v>
      </c>
      <c r="AS47" s="1162" t="s">
        <v>4283</v>
      </c>
      <c r="AT47" s="1154" t="s">
        <v>8144</v>
      </c>
      <c r="AU47" s="1147" t="s">
        <v>8145</v>
      </c>
      <c r="AV47" s="1169" t="str">
        <f t="shared" si="2"/>
        <v>5:07</v>
      </c>
      <c r="AW47" s="1187" t="s">
        <v>8146</v>
      </c>
    </row>
    <row r="48" ht="15.75" customHeight="1">
      <c r="A48" s="1185" t="s">
        <v>6559</v>
      </c>
      <c r="B48" s="1186" t="s">
        <v>6959</v>
      </c>
      <c r="C48" s="1110" t="s">
        <v>8147</v>
      </c>
      <c r="D48" s="1151" t="s">
        <v>8148</v>
      </c>
      <c r="E48" s="1151" t="s">
        <v>5933</v>
      </c>
      <c r="F48" s="1151" t="s">
        <v>7748</v>
      </c>
      <c r="G48" s="1151" t="s">
        <v>8149</v>
      </c>
      <c r="H48" s="1152" t="s">
        <v>8150</v>
      </c>
      <c r="I48" s="1152" t="s">
        <v>8151</v>
      </c>
      <c r="J48" s="1154" t="s">
        <v>8152</v>
      </c>
      <c r="K48" s="1154" t="s">
        <v>6980</v>
      </c>
      <c r="L48" s="1154" t="s">
        <v>7159</v>
      </c>
      <c r="M48" s="1154" t="s">
        <v>8153</v>
      </c>
      <c r="N48" s="1154" t="s">
        <v>7472</v>
      </c>
      <c r="O48" s="1154" t="s">
        <v>8154</v>
      </c>
      <c r="P48" s="1154" t="s">
        <v>3617</v>
      </c>
      <c r="Q48" s="1156" t="s">
        <v>8155</v>
      </c>
      <c r="R48" s="1156" t="s">
        <v>7908</v>
      </c>
      <c r="S48" s="1156" t="s">
        <v>1024</v>
      </c>
      <c r="T48" s="1156" t="s">
        <v>2663</v>
      </c>
      <c r="U48" s="1156" t="s">
        <v>8156</v>
      </c>
      <c r="V48" s="1156" t="s">
        <v>8157</v>
      </c>
      <c r="W48" s="1159" t="s">
        <v>8158</v>
      </c>
      <c r="X48" s="1159" t="s">
        <v>5188</v>
      </c>
      <c r="Y48" s="1159" t="s">
        <v>8159</v>
      </c>
      <c r="Z48" s="1159" t="s">
        <v>8160</v>
      </c>
      <c r="AA48" s="1117" t="s">
        <v>8161</v>
      </c>
      <c r="AB48" s="1159" t="s">
        <v>7704</v>
      </c>
      <c r="AC48" s="1159" t="s">
        <v>3814</v>
      </c>
      <c r="AD48" s="1151" t="s">
        <v>8162</v>
      </c>
      <c r="AE48" s="1151" t="s">
        <v>8163</v>
      </c>
      <c r="AF48" s="1238" t="s">
        <v>8164</v>
      </c>
      <c r="AG48" s="1160" t="s">
        <v>6031</v>
      </c>
      <c r="AH48" s="1160" t="s">
        <v>8105</v>
      </c>
      <c r="AI48" s="1160" t="s">
        <v>2894</v>
      </c>
      <c r="AJ48" s="1160" t="s">
        <v>8165</v>
      </c>
      <c r="AK48" s="1160" t="s">
        <v>151</v>
      </c>
      <c r="AL48" s="1160" t="s">
        <v>8139</v>
      </c>
      <c r="AM48" s="1162" t="s">
        <v>4970</v>
      </c>
      <c r="AN48" s="1162" t="s">
        <v>8166</v>
      </c>
      <c r="AO48" s="1162" t="s">
        <v>1652</v>
      </c>
      <c r="AP48" s="1162" t="s">
        <v>8167</v>
      </c>
      <c r="AQ48" s="1162" t="s">
        <v>2534</v>
      </c>
      <c r="AR48" s="1162" t="s">
        <v>7643</v>
      </c>
      <c r="AS48" s="1162" t="s">
        <v>3460</v>
      </c>
      <c r="AT48" s="1154" t="s">
        <v>8168</v>
      </c>
      <c r="AU48" s="1147" t="s">
        <v>8169</v>
      </c>
      <c r="AV48" s="1118" t="str">
        <f t="shared" si="2"/>
        <v>2:25</v>
      </c>
      <c r="AW48" s="1214" t="s">
        <v>8170</v>
      </c>
    </row>
    <row r="49" ht="15.75" customHeight="1">
      <c r="A49" s="1176" t="s">
        <v>8171</v>
      </c>
      <c r="B49" s="1109" t="s">
        <v>6959</v>
      </c>
      <c r="C49" s="1118" t="s">
        <v>8147</v>
      </c>
      <c r="D49" s="1144" t="s">
        <v>8172</v>
      </c>
      <c r="E49" s="1118" t="s">
        <v>8173</v>
      </c>
      <c r="F49" s="1118" t="s">
        <v>7052</v>
      </c>
      <c r="G49" s="1118" t="s">
        <v>8174</v>
      </c>
      <c r="H49" s="1118" t="s">
        <v>8175</v>
      </c>
      <c r="I49" s="1118" t="s">
        <v>4044</v>
      </c>
      <c r="J49" s="1118" t="s">
        <v>2528</v>
      </c>
      <c r="K49" s="1118" t="s">
        <v>8176</v>
      </c>
      <c r="L49" s="1118" t="s">
        <v>1149</v>
      </c>
      <c r="M49" s="1118" t="s">
        <v>489</v>
      </c>
      <c r="N49" s="1118" t="s">
        <v>8177</v>
      </c>
      <c r="O49" s="1118" t="s">
        <v>3824</v>
      </c>
      <c r="P49" s="1118" t="s">
        <v>6996</v>
      </c>
      <c r="Q49" s="1118" t="s">
        <v>8178</v>
      </c>
      <c r="R49" s="1118" t="s">
        <v>8179</v>
      </c>
      <c r="S49" s="1118" t="s">
        <v>7870</v>
      </c>
      <c r="T49" s="1118" t="s">
        <v>7944</v>
      </c>
      <c r="U49" s="1118" t="s">
        <v>8180</v>
      </c>
      <c r="V49" s="1118" t="s">
        <v>8181</v>
      </c>
      <c r="W49" s="1118" t="s">
        <v>8182</v>
      </c>
      <c r="X49" s="1118" t="s">
        <v>8183</v>
      </c>
      <c r="Y49" s="1118" t="s">
        <v>3814</v>
      </c>
      <c r="Z49" s="1118" t="s">
        <v>5474</v>
      </c>
      <c r="AA49" s="1118" t="s">
        <v>7428</v>
      </c>
      <c r="AB49" s="1118" t="s">
        <v>8184</v>
      </c>
      <c r="AC49" s="1118" t="s">
        <v>271</v>
      </c>
      <c r="AD49" s="1118" t="s">
        <v>5349</v>
      </c>
      <c r="AE49" s="1118" t="s">
        <v>3303</v>
      </c>
      <c r="AF49" s="1118" t="s">
        <v>6994</v>
      </c>
      <c r="AG49" s="1118" t="s">
        <v>8185</v>
      </c>
      <c r="AH49" s="1118" t="s">
        <v>4577</v>
      </c>
      <c r="AI49" s="1118" t="s">
        <v>8186</v>
      </c>
      <c r="AJ49" s="1118" t="s">
        <v>8187</v>
      </c>
      <c r="AK49" s="1118" t="s">
        <v>7940</v>
      </c>
      <c r="AL49" s="1118" t="s">
        <v>4159</v>
      </c>
      <c r="AM49" s="1118" t="s">
        <v>8188</v>
      </c>
      <c r="AN49" s="1118" t="s">
        <v>6814</v>
      </c>
      <c r="AO49" s="1118" t="s">
        <v>8189</v>
      </c>
      <c r="AP49" s="1118" t="s">
        <v>8190</v>
      </c>
      <c r="AQ49" s="1118" t="s">
        <v>2639</v>
      </c>
      <c r="AR49" s="1118" t="s">
        <v>8191</v>
      </c>
      <c r="AS49" s="1118" t="s">
        <v>3797</v>
      </c>
      <c r="AT49" s="1118" t="s">
        <v>8192</v>
      </c>
      <c r="AU49" s="1197" t="str">
        <f>HYPERLINK("https://splits.io/pc9","1:16:48")</f>
        <v>1:16:48</v>
      </c>
      <c r="AV49" s="1118" t="str">
        <f t="shared" si="2"/>
        <v>2:27</v>
      </c>
      <c r="AW49" s="1128" t="s">
        <v>8193</v>
      </c>
    </row>
    <row r="50" ht="15.75" customHeight="1">
      <c r="A50" s="1164" t="s">
        <v>4607</v>
      </c>
      <c r="B50" s="1109" t="s">
        <v>6959</v>
      </c>
      <c r="C50" s="1201" t="s">
        <v>8147</v>
      </c>
      <c r="D50" s="1144" t="s">
        <v>8194</v>
      </c>
      <c r="E50" s="1165" t="s">
        <v>6050</v>
      </c>
      <c r="F50" s="1165" t="s">
        <v>8195</v>
      </c>
      <c r="G50" s="1165" t="s">
        <v>4307</v>
      </c>
      <c r="H50" s="1153" t="s">
        <v>7750</v>
      </c>
      <c r="I50" s="1153" t="s">
        <v>3814</v>
      </c>
      <c r="J50" s="1155" t="s">
        <v>8196</v>
      </c>
      <c r="K50" s="1155" t="s">
        <v>6856</v>
      </c>
      <c r="L50" s="1155" t="s">
        <v>6683</v>
      </c>
      <c r="M50" s="1155" t="s">
        <v>737</v>
      </c>
      <c r="N50" s="1155" t="s">
        <v>8197</v>
      </c>
      <c r="O50" s="1155" t="s">
        <v>7907</v>
      </c>
      <c r="P50" s="1155" t="s">
        <v>8198</v>
      </c>
      <c r="Q50" s="1158" t="s">
        <v>8199</v>
      </c>
      <c r="R50" s="1158" t="s">
        <v>7669</v>
      </c>
      <c r="S50" s="1158" t="s">
        <v>7089</v>
      </c>
      <c r="T50" s="1158" t="s">
        <v>8200</v>
      </c>
      <c r="U50" s="1158" t="s">
        <v>8201</v>
      </c>
      <c r="V50" s="1158" t="s">
        <v>8202</v>
      </c>
      <c r="W50" s="1167" t="s">
        <v>8203</v>
      </c>
      <c r="X50" s="1167" t="s">
        <v>8204</v>
      </c>
      <c r="Y50" s="1167" t="s">
        <v>8205</v>
      </c>
      <c r="Z50" s="1167" t="s">
        <v>4598</v>
      </c>
      <c r="AA50" s="1167" t="s">
        <v>7350</v>
      </c>
      <c r="AB50" s="1167" t="s">
        <v>5886</v>
      </c>
      <c r="AC50" s="1167" t="s">
        <v>8206</v>
      </c>
      <c r="AD50" s="1165" t="s">
        <v>8207</v>
      </c>
      <c r="AE50" s="1151" t="s">
        <v>4417</v>
      </c>
      <c r="AF50" s="1168" t="s">
        <v>8208</v>
      </c>
      <c r="AG50" s="1168" t="s">
        <v>8209</v>
      </c>
      <c r="AH50" s="1168" t="s">
        <v>2039</v>
      </c>
      <c r="AI50" s="1168" t="s">
        <v>3568</v>
      </c>
      <c r="AJ50" s="1168" t="s">
        <v>6654</v>
      </c>
      <c r="AK50" s="1168" t="s">
        <v>8210</v>
      </c>
      <c r="AL50" s="1168" t="s">
        <v>8166</v>
      </c>
      <c r="AM50" s="1161" t="s">
        <v>8211</v>
      </c>
      <c r="AN50" s="1161" t="s">
        <v>8212</v>
      </c>
      <c r="AO50" s="1161" t="s">
        <v>7131</v>
      </c>
      <c r="AP50" s="1161" t="s">
        <v>8142</v>
      </c>
      <c r="AQ50" s="1161" t="s">
        <v>8213</v>
      </c>
      <c r="AR50" s="1161" t="s">
        <v>3889</v>
      </c>
      <c r="AS50" s="1161" t="s">
        <v>2268</v>
      </c>
      <c r="AT50" s="1155" t="s">
        <v>8214</v>
      </c>
      <c r="AU50" s="1169" t="s">
        <v>8215</v>
      </c>
      <c r="AV50" s="1118" t="str">
        <f t="shared" si="2"/>
        <v>3:33</v>
      </c>
      <c r="AW50" s="1205"/>
    </row>
    <row r="51" ht="15.75" customHeight="1">
      <c r="A51" s="1120" t="s">
        <v>3172</v>
      </c>
      <c r="B51" s="1109" t="s">
        <v>6959</v>
      </c>
      <c r="C51" s="1118" t="s">
        <v>7122</v>
      </c>
      <c r="D51" s="1144" t="s">
        <v>8216</v>
      </c>
      <c r="E51" s="1118" t="s">
        <v>7102</v>
      </c>
      <c r="F51" s="1118" t="s">
        <v>8217</v>
      </c>
      <c r="G51" s="1118" t="s">
        <v>8218</v>
      </c>
      <c r="H51" s="1118" t="s">
        <v>8219</v>
      </c>
      <c r="I51" s="1118" t="s">
        <v>7805</v>
      </c>
      <c r="J51" s="1118" t="s">
        <v>684</v>
      </c>
      <c r="K51" s="1118" t="s">
        <v>5363</v>
      </c>
      <c r="L51" s="1118" t="s">
        <v>2692</v>
      </c>
      <c r="M51" s="1118" t="s">
        <v>8153</v>
      </c>
      <c r="N51" s="1118" t="s">
        <v>7161</v>
      </c>
      <c r="O51" s="1118" t="s">
        <v>8220</v>
      </c>
      <c r="P51" s="1118" t="s">
        <v>4147</v>
      </c>
      <c r="Q51" s="1118" t="s">
        <v>8221</v>
      </c>
      <c r="R51" s="1118" t="s">
        <v>1596</v>
      </c>
      <c r="S51" s="1118" t="s">
        <v>8222</v>
      </c>
      <c r="T51" s="1118" t="s">
        <v>8223</v>
      </c>
      <c r="U51" s="1118" t="s">
        <v>8224</v>
      </c>
      <c r="V51" s="1118" t="s">
        <v>8225</v>
      </c>
      <c r="W51" s="1118" t="s">
        <v>8226</v>
      </c>
      <c r="X51" s="1118" t="s">
        <v>1184</v>
      </c>
      <c r="Y51" s="1118" t="s">
        <v>7312</v>
      </c>
      <c r="Z51" s="1118" t="s">
        <v>5659</v>
      </c>
      <c r="AA51" s="1118" t="s">
        <v>8227</v>
      </c>
      <c r="AB51" s="1118" t="s">
        <v>5888</v>
      </c>
      <c r="AC51" s="1118" t="s">
        <v>6001</v>
      </c>
      <c r="AD51" s="1118" t="s">
        <v>8228</v>
      </c>
      <c r="AE51" s="1118" t="s">
        <v>7261</v>
      </c>
      <c r="AF51" s="1118" t="s">
        <v>8229</v>
      </c>
      <c r="AG51" s="1118" t="s">
        <v>409</v>
      </c>
      <c r="AH51" s="1118" t="s">
        <v>4577</v>
      </c>
      <c r="AI51" s="1118" t="s">
        <v>8230</v>
      </c>
      <c r="AJ51" s="1118" t="s">
        <v>8231</v>
      </c>
      <c r="AK51" s="1118" t="s">
        <v>8027</v>
      </c>
      <c r="AL51" s="1118" t="s">
        <v>4144</v>
      </c>
      <c r="AM51" s="1118" t="s">
        <v>7569</v>
      </c>
      <c r="AN51" s="1118" t="s">
        <v>7488</v>
      </c>
      <c r="AO51" s="1118" t="s">
        <v>7970</v>
      </c>
      <c r="AP51" s="1118" t="s">
        <v>8232</v>
      </c>
      <c r="AQ51" s="1118" t="s">
        <v>8233</v>
      </c>
      <c r="AR51" s="1118" t="s">
        <v>7641</v>
      </c>
      <c r="AS51" s="1118" t="s">
        <v>8234</v>
      </c>
      <c r="AT51" s="1118" t="s">
        <v>7941</v>
      </c>
      <c r="AU51" s="1118" t="s">
        <v>8235</v>
      </c>
      <c r="AV51" s="1118" t="str">
        <f t="shared" si="2"/>
        <v>3:13</v>
      </c>
      <c r="AW51" s="1128" t="s">
        <v>8236</v>
      </c>
    </row>
    <row r="52" ht="15.75" customHeight="1">
      <c r="A52" s="1129" t="s">
        <v>5276</v>
      </c>
      <c r="B52" s="1222" t="s">
        <v>7024</v>
      </c>
      <c r="C52" s="1201" t="s">
        <v>8237</v>
      </c>
      <c r="D52" s="1144" t="s">
        <v>8238</v>
      </c>
      <c r="E52" s="1165" t="s">
        <v>7726</v>
      </c>
      <c r="F52" s="1165" t="s">
        <v>7319</v>
      </c>
      <c r="G52" s="1228" t="s">
        <v>556</v>
      </c>
      <c r="H52" s="1153" t="s">
        <v>8239</v>
      </c>
      <c r="I52" s="1153" t="s">
        <v>1728</v>
      </c>
      <c r="J52" s="1155" t="s">
        <v>2700</v>
      </c>
      <c r="K52" s="1155" t="s">
        <v>8240</v>
      </c>
      <c r="L52" s="1155" t="s">
        <v>1232</v>
      </c>
      <c r="M52" s="1155" t="s">
        <v>7810</v>
      </c>
      <c r="N52" s="1155" t="s">
        <v>8241</v>
      </c>
      <c r="O52" s="1155" t="s">
        <v>8242</v>
      </c>
      <c r="P52" s="1155" t="s">
        <v>3481</v>
      </c>
      <c r="Q52" s="1158" t="s">
        <v>497</v>
      </c>
      <c r="R52" s="1158" t="s">
        <v>8243</v>
      </c>
      <c r="S52" s="1158" t="s">
        <v>8244</v>
      </c>
      <c r="T52" s="1158" t="s">
        <v>8245</v>
      </c>
      <c r="U52" s="1158" t="s">
        <v>7825</v>
      </c>
      <c r="V52" s="1158" t="s">
        <v>373</v>
      </c>
      <c r="W52" s="1167" t="s">
        <v>8246</v>
      </c>
      <c r="X52" s="1167" t="s">
        <v>8247</v>
      </c>
      <c r="Y52" s="1167" t="s">
        <v>740</v>
      </c>
      <c r="Z52" s="1167" t="s">
        <v>7886</v>
      </c>
      <c r="AA52" s="1167" t="s">
        <v>1868</v>
      </c>
      <c r="AB52" s="1167" t="s">
        <v>8248</v>
      </c>
      <c r="AC52" s="1167" t="s">
        <v>8249</v>
      </c>
      <c r="AD52" s="1151" t="s">
        <v>8250</v>
      </c>
      <c r="AE52" s="1165" t="s">
        <v>3667</v>
      </c>
      <c r="AF52" s="1168" t="s">
        <v>7624</v>
      </c>
      <c r="AG52" s="1168" t="s">
        <v>3630</v>
      </c>
      <c r="AH52" s="1168" t="s">
        <v>7159</v>
      </c>
      <c r="AI52" s="1168" t="s">
        <v>5112</v>
      </c>
      <c r="AJ52" s="1168" t="s">
        <v>8251</v>
      </c>
      <c r="AK52" s="1168" t="s">
        <v>7081</v>
      </c>
      <c r="AL52" s="1168" t="s">
        <v>4172</v>
      </c>
      <c r="AM52" s="1161" t="s">
        <v>8252</v>
      </c>
      <c r="AN52" s="1161" t="s">
        <v>8253</v>
      </c>
      <c r="AO52" s="1161" t="s">
        <v>7879</v>
      </c>
      <c r="AP52" s="1161" t="s">
        <v>8254</v>
      </c>
      <c r="AQ52" s="1161" t="s">
        <v>8255</v>
      </c>
      <c r="AR52" s="1161" t="s">
        <v>8256</v>
      </c>
      <c r="AS52" s="1161" t="s">
        <v>7723</v>
      </c>
      <c r="AT52" s="1155" t="s">
        <v>8257</v>
      </c>
      <c r="AU52" s="1169" t="s">
        <v>8258</v>
      </c>
      <c r="AV52" s="1118" t="str">
        <f t="shared" si="2"/>
        <v>2:51</v>
      </c>
      <c r="AW52" s="1196"/>
    </row>
    <row r="53" ht="15.75" customHeight="1">
      <c r="A53" s="1170" t="s">
        <v>3715</v>
      </c>
      <c r="B53" s="1172" t="s">
        <v>6989</v>
      </c>
      <c r="C53" s="1118" t="s">
        <v>8259</v>
      </c>
      <c r="D53" s="1144" t="s">
        <v>8260</v>
      </c>
      <c r="E53" s="1118" t="s">
        <v>8261</v>
      </c>
      <c r="F53" s="1118" t="s">
        <v>7811</v>
      </c>
      <c r="G53" s="1118" t="s">
        <v>7638</v>
      </c>
      <c r="H53" s="1118" t="s">
        <v>8262</v>
      </c>
      <c r="I53" s="1118" t="s">
        <v>8263</v>
      </c>
      <c r="J53" s="1118" t="s">
        <v>7831</v>
      </c>
      <c r="K53" s="1118" t="s">
        <v>7131</v>
      </c>
      <c r="L53" s="1118" t="s">
        <v>3462</v>
      </c>
      <c r="M53" s="1118" t="s">
        <v>8264</v>
      </c>
      <c r="N53" s="1118" t="s">
        <v>4984</v>
      </c>
      <c r="O53" s="1118" t="s">
        <v>7853</v>
      </c>
      <c r="P53" s="1118" t="s">
        <v>368</v>
      </c>
      <c r="Q53" s="1118" t="s">
        <v>8265</v>
      </c>
      <c r="R53" s="1118" t="s">
        <v>8266</v>
      </c>
      <c r="S53" s="1118" t="s">
        <v>8110</v>
      </c>
      <c r="T53" s="1118" t="s">
        <v>1949</v>
      </c>
      <c r="U53" s="1118" t="s">
        <v>8267</v>
      </c>
      <c r="V53" s="1118" t="s">
        <v>8268</v>
      </c>
      <c r="W53" s="1118" t="s">
        <v>8182</v>
      </c>
      <c r="X53" s="1118" t="s">
        <v>8108</v>
      </c>
      <c r="Y53" s="1118" t="s">
        <v>1553</v>
      </c>
      <c r="Z53" s="1118" t="s">
        <v>376</v>
      </c>
      <c r="AA53" s="1118" t="s">
        <v>5188</v>
      </c>
      <c r="AB53" s="1118" t="s">
        <v>8269</v>
      </c>
      <c r="AC53" s="1118" t="s">
        <v>4663</v>
      </c>
      <c r="AD53" s="1118" t="s">
        <v>8270</v>
      </c>
      <c r="AE53" s="1118" t="s">
        <v>461</v>
      </c>
      <c r="AF53" s="1118" t="s">
        <v>8271</v>
      </c>
      <c r="AG53" s="1118" t="s">
        <v>8272</v>
      </c>
      <c r="AH53" s="1118" t="s">
        <v>2607</v>
      </c>
      <c r="AI53" s="1118" t="s">
        <v>8273</v>
      </c>
      <c r="AJ53" s="1118" t="s">
        <v>8274</v>
      </c>
      <c r="AK53" s="1118" t="s">
        <v>7836</v>
      </c>
      <c r="AL53" s="1118" t="s">
        <v>8275</v>
      </c>
      <c r="AM53" s="1118" t="s">
        <v>8276</v>
      </c>
      <c r="AN53" s="1118" t="s">
        <v>8277</v>
      </c>
      <c r="AO53" s="1118" t="s">
        <v>7895</v>
      </c>
      <c r="AP53" s="1118" t="s">
        <v>3764</v>
      </c>
      <c r="AQ53" s="1118" t="s">
        <v>8278</v>
      </c>
      <c r="AR53" s="1118" t="s">
        <v>8279</v>
      </c>
      <c r="AS53" s="1118" t="s">
        <v>5223</v>
      </c>
      <c r="AT53" s="1118" t="s">
        <v>8280</v>
      </c>
      <c r="AU53" s="1118" t="s">
        <v>8281</v>
      </c>
      <c r="AV53" s="1118" t="str">
        <f t="shared" si="2"/>
        <v>2:37</v>
      </c>
      <c r="AW53" s="1178" t="s">
        <v>8282</v>
      </c>
    </row>
    <row r="54" ht="15.75" customHeight="1">
      <c r="A54" s="1170" t="s">
        <v>3963</v>
      </c>
      <c r="B54" s="1212" t="s">
        <v>6989</v>
      </c>
      <c r="C54" s="1110" t="s">
        <v>8283</v>
      </c>
      <c r="D54" s="1199" t="s">
        <v>8284</v>
      </c>
      <c r="E54" s="1151" t="s">
        <v>8285</v>
      </c>
      <c r="F54" s="1151" t="s">
        <v>823</v>
      </c>
      <c r="G54" s="1151" t="s">
        <v>8286</v>
      </c>
      <c r="H54" s="1152" t="s">
        <v>8287</v>
      </c>
      <c r="I54" s="1152" t="s">
        <v>8288</v>
      </c>
      <c r="J54" s="1154" t="s">
        <v>1923</v>
      </c>
      <c r="K54" s="1239" t="s">
        <v>5690</v>
      </c>
      <c r="L54" s="1154" t="s">
        <v>1222</v>
      </c>
      <c r="M54" s="1200" t="s">
        <v>8289</v>
      </c>
      <c r="N54" s="1154" t="s">
        <v>8290</v>
      </c>
      <c r="O54" s="1154" t="s">
        <v>8291</v>
      </c>
      <c r="P54" s="1154" t="s">
        <v>8159</v>
      </c>
      <c r="Q54" s="1156" t="s">
        <v>8292</v>
      </c>
      <c r="R54" s="1156" t="s">
        <v>8293</v>
      </c>
      <c r="S54" s="1156" t="s">
        <v>6982</v>
      </c>
      <c r="T54" s="1156" t="s">
        <v>8294</v>
      </c>
      <c r="U54" s="1156" t="s">
        <v>7975</v>
      </c>
      <c r="V54" s="1200" t="s">
        <v>8295</v>
      </c>
      <c r="W54" s="1200" t="s">
        <v>8296</v>
      </c>
      <c r="X54" s="1159" t="s">
        <v>7732</v>
      </c>
      <c r="Y54" s="1138" t="s">
        <v>4205</v>
      </c>
      <c r="Z54" s="1159" t="s">
        <v>1093</v>
      </c>
      <c r="AA54" s="1159" t="s">
        <v>8297</v>
      </c>
      <c r="AB54" s="1200" t="s">
        <v>8298</v>
      </c>
      <c r="AC54" s="1159" t="s">
        <v>7261</v>
      </c>
      <c r="AD54" s="1151" t="s">
        <v>8299</v>
      </c>
      <c r="AE54" s="1151" t="s">
        <v>2788</v>
      </c>
      <c r="AF54" s="1160" t="s">
        <v>8300</v>
      </c>
      <c r="AG54" s="1160" t="s">
        <v>409</v>
      </c>
      <c r="AH54" s="1160" t="s">
        <v>8301</v>
      </c>
      <c r="AI54" s="1160" t="s">
        <v>4602</v>
      </c>
      <c r="AJ54" s="1160" t="s">
        <v>8302</v>
      </c>
      <c r="AK54" s="1160" t="s">
        <v>8303</v>
      </c>
      <c r="AL54" s="1160" t="s">
        <v>1630</v>
      </c>
      <c r="AM54" s="1162" t="s">
        <v>8304</v>
      </c>
      <c r="AN54" s="1162" t="s">
        <v>2023</v>
      </c>
      <c r="AO54" s="1162" t="s">
        <v>1921</v>
      </c>
      <c r="AP54" s="1162" t="s">
        <v>2615</v>
      </c>
      <c r="AQ54" s="1162" t="s">
        <v>634</v>
      </c>
      <c r="AR54" s="1162" t="s">
        <v>8065</v>
      </c>
      <c r="AS54" s="1162" t="s">
        <v>3494</v>
      </c>
      <c r="AT54" s="1154" t="s">
        <v>8305</v>
      </c>
      <c r="AU54" s="1147" t="s">
        <v>8306</v>
      </c>
      <c r="AV54" s="1118" t="str">
        <f t="shared" si="2"/>
        <v>4:14</v>
      </c>
      <c r="AW54" s="1187" t="s">
        <v>8307</v>
      </c>
    </row>
    <row r="55">
      <c r="A55" s="1185" t="s">
        <v>2212</v>
      </c>
      <c r="B55" s="1186" t="s">
        <v>6959</v>
      </c>
      <c r="C55" s="1110" t="s">
        <v>8308</v>
      </c>
      <c r="D55" s="1234" t="s">
        <v>8309</v>
      </c>
      <c r="E55" s="1151" t="s">
        <v>1656</v>
      </c>
      <c r="F55" s="1151" t="s">
        <v>8310</v>
      </c>
      <c r="G55" s="1151" t="s">
        <v>8311</v>
      </c>
      <c r="H55" s="1151" t="s">
        <v>8312</v>
      </c>
      <c r="I55" s="1151" t="s">
        <v>511</v>
      </c>
      <c r="J55" s="1154" t="s">
        <v>7240</v>
      </c>
      <c r="K55" s="1154" t="s">
        <v>8313</v>
      </c>
      <c r="L55" s="1154" t="s">
        <v>8314</v>
      </c>
      <c r="M55" s="1154" t="s">
        <v>7617</v>
      </c>
      <c r="N55" s="1154" t="s">
        <v>1474</v>
      </c>
      <c r="O55" s="1154" t="s">
        <v>8315</v>
      </c>
      <c r="P55" s="1154" t="s">
        <v>4303</v>
      </c>
      <c r="Q55" s="1156" t="s">
        <v>8316</v>
      </c>
      <c r="R55" s="1156" t="s">
        <v>2314</v>
      </c>
      <c r="S55" s="1156" t="s">
        <v>2528</v>
      </c>
      <c r="T55" s="1156" t="s">
        <v>8317</v>
      </c>
      <c r="U55" s="1156" t="s">
        <v>8318</v>
      </c>
      <c r="V55" s="1156" t="s">
        <v>5215</v>
      </c>
      <c r="W55" s="1159" t="s">
        <v>8319</v>
      </c>
      <c r="X55" s="1159" t="s">
        <v>191</v>
      </c>
      <c r="Y55" s="1159" t="s">
        <v>1098</v>
      </c>
      <c r="Z55" s="1159" t="s">
        <v>1093</v>
      </c>
      <c r="AA55" s="1117" t="s">
        <v>8078</v>
      </c>
      <c r="AB55" s="1159" t="s">
        <v>4770</v>
      </c>
      <c r="AC55" s="1159" t="s">
        <v>3318</v>
      </c>
      <c r="AD55" s="1151" t="s">
        <v>8320</v>
      </c>
      <c r="AE55" s="1151" t="s">
        <v>7859</v>
      </c>
      <c r="AF55" s="1160" t="s">
        <v>8321</v>
      </c>
      <c r="AG55" s="1160" t="s">
        <v>8037</v>
      </c>
      <c r="AH55" s="1160" t="s">
        <v>7918</v>
      </c>
      <c r="AI55" s="1160" t="s">
        <v>305</v>
      </c>
      <c r="AJ55" s="1160" t="s">
        <v>8322</v>
      </c>
      <c r="AK55" s="1160" t="s">
        <v>8323</v>
      </c>
      <c r="AL55" s="1160" t="s">
        <v>3669</v>
      </c>
      <c r="AM55" s="1162" t="s">
        <v>2394</v>
      </c>
      <c r="AN55" s="1162" t="s">
        <v>2308</v>
      </c>
      <c r="AO55" s="1162" t="s">
        <v>7993</v>
      </c>
      <c r="AP55" s="1162" t="s">
        <v>8324</v>
      </c>
      <c r="AQ55" s="1162" t="s">
        <v>8325</v>
      </c>
      <c r="AR55" s="1162" t="s">
        <v>7274</v>
      </c>
      <c r="AS55" s="1162" t="s">
        <v>1238</v>
      </c>
      <c r="AT55" s="1154" t="s">
        <v>8326</v>
      </c>
      <c r="AU55" s="1147" t="s">
        <v>8327</v>
      </c>
      <c r="AV55" s="1118" t="str">
        <f t="shared" si="2"/>
        <v>3:34</v>
      </c>
      <c r="AW55" s="1196"/>
    </row>
    <row r="56" ht="15.75" customHeight="1">
      <c r="A56" s="1185" t="s">
        <v>837</v>
      </c>
      <c r="B56" s="1186" t="s">
        <v>7024</v>
      </c>
      <c r="C56" s="1110" t="s">
        <v>8328</v>
      </c>
      <c r="D56" s="1234" t="s">
        <v>8329</v>
      </c>
      <c r="E56" s="1151" t="s">
        <v>8330</v>
      </c>
      <c r="F56" s="1138" t="s">
        <v>8331</v>
      </c>
      <c r="G56" s="1151" t="s">
        <v>8332</v>
      </c>
      <c r="H56" s="1115" t="s">
        <v>8333</v>
      </c>
      <c r="I56" s="1115">
        <v>49.81</v>
      </c>
      <c r="J56" s="1115" t="s">
        <v>8334</v>
      </c>
      <c r="K56" s="1115" t="s">
        <v>8335</v>
      </c>
      <c r="L56" s="1115">
        <v>59.57</v>
      </c>
      <c r="M56" s="1115" t="s">
        <v>8336</v>
      </c>
      <c r="N56" s="1115" t="s">
        <v>8337</v>
      </c>
      <c r="O56" s="1116" t="s">
        <v>7402</v>
      </c>
      <c r="P56" s="1116" t="s">
        <v>5475</v>
      </c>
      <c r="Q56" s="1116" t="s">
        <v>8338</v>
      </c>
      <c r="R56" s="1115" t="s">
        <v>8339</v>
      </c>
      <c r="S56" s="1115" t="s">
        <v>7870</v>
      </c>
      <c r="T56" s="1115" t="s">
        <v>8340</v>
      </c>
      <c r="U56" s="1115" t="s">
        <v>8341</v>
      </c>
      <c r="V56" s="1115" t="s">
        <v>3399</v>
      </c>
      <c r="W56" s="1115" t="s">
        <v>8342</v>
      </c>
      <c r="X56" s="1115" t="s">
        <v>8343</v>
      </c>
      <c r="Y56" s="1115">
        <v>49.54</v>
      </c>
      <c r="Z56" s="1240" t="s">
        <v>7044</v>
      </c>
      <c r="AA56" s="1240" t="s">
        <v>765</v>
      </c>
      <c r="AB56" s="1116" t="s">
        <v>3262</v>
      </c>
      <c r="AC56" s="1115">
        <v>49.53</v>
      </c>
      <c r="AD56" s="1115" t="s">
        <v>1277</v>
      </c>
      <c r="AE56" s="1115">
        <v>48.87</v>
      </c>
      <c r="AF56" s="1115" t="s">
        <v>8344</v>
      </c>
      <c r="AG56" s="1115" t="s">
        <v>8345</v>
      </c>
      <c r="AH56" s="1115">
        <v>59.93</v>
      </c>
      <c r="AI56" s="1115" t="s">
        <v>8346</v>
      </c>
      <c r="AJ56" s="1240" t="s">
        <v>7049</v>
      </c>
      <c r="AK56" s="1115" t="s">
        <v>7066</v>
      </c>
      <c r="AL56" s="1115">
        <v>59.13</v>
      </c>
      <c r="AM56" s="1115" t="s">
        <v>8279</v>
      </c>
      <c r="AN56" s="1115">
        <v>57.86</v>
      </c>
      <c r="AO56" s="1115" t="s">
        <v>5760</v>
      </c>
      <c r="AP56" s="1115" t="s">
        <v>8347</v>
      </c>
      <c r="AQ56" s="1240" t="s">
        <v>7053</v>
      </c>
      <c r="AR56" s="1115" t="s">
        <v>4995</v>
      </c>
      <c r="AS56" s="1115">
        <v>47.67</v>
      </c>
      <c r="AT56" s="1154" t="s">
        <v>8348</v>
      </c>
      <c r="AU56" s="1147" t="s">
        <v>8349</v>
      </c>
      <c r="AV56" s="1147" t="s">
        <v>6615</v>
      </c>
      <c r="AW56" s="1214" t="s">
        <v>8350</v>
      </c>
    </row>
    <row r="57" ht="15.75" customHeight="1">
      <c r="A57" s="1120" t="s">
        <v>2094</v>
      </c>
      <c r="B57" s="1172" t="s">
        <v>6989</v>
      </c>
      <c r="C57" s="1118" t="s">
        <v>8351</v>
      </c>
      <c r="D57" s="1144" t="s">
        <v>8352</v>
      </c>
      <c r="E57" s="1118" t="s">
        <v>4007</v>
      </c>
      <c r="F57" s="1118" t="s">
        <v>8353</v>
      </c>
      <c r="G57" s="1118" t="s">
        <v>8354</v>
      </c>
      <c r="H57" s="1118" t="s">
        <v>8355</v>
      </c>
      <c r="I57" s="1118" t="s">
        <v>144</v>
      </c>
      <c r="J57" s="1118" t="s">
        <v>1605</v>
      </c>
      <c r="K57" s="1118" t="s">
        <v>594</v>
      </c>
      <c r="L57" s="1118" t="s">
        <v>2105</v>
      </c>
      <c r="M57" s="1118" t="s">
        <v>7669</v>
      </c>
      <c r="N57" s="1118" t="s">
        <v>4041</v>
      </c>
      <c r="O57" s="1118" t="s">
        <v>8356</v>
      </c>
      <c r="P57" s="1118" t="s">
        <v>1414</v>
      </c>
      <c r="Q57" s="1118" t="s">
        <v>8357</v>
      </c>
      <c r="R57" s="1118" t="s">
        <v>7187</v>
      </c>
      <c r="S57" s="1118" t="s">
        <v>8358</v>
      </c>
      <c r="T57" s="1118" t="s">
        <v>7790</v>
      </c>
      <c r="U57" s="1118" t="s">
        <v>8359</v>
      </c>
      <c r="V57" s="1118" t="s">
        <v>8360</v>
      </c>
      <c r="W57" s="1118" t="s">
        <v>8361</v>
      </c>
      <c r="X57" s="1118" t="s">
        <v>8273</v>
      </c>
      <c r="Y57" s="1118" t="s">
        <v>7395</v>
      </c>
      <c r="Z57" s="1118" t="s">
        <v>8362</v>
      </c>
      <c r="AA57" s="1118" t="s">
        <v>8363</v>
      </c>
      <c r="AB57" s="1118" t="s">
        <v>2765</v>
      </c>
      <c r="AC57" s="1118" t="s">
        <v>4663</v>
      </c>
      <c r="AD57" s="1118" t="s">
        <v>8364</v>
      </c>
      <c r="AE57" s="1118" t="s">
        <v>964</v>
      </c>
      <c r="AF57" s="1118" t="s">
        <v>8365</v>
      </c>
      <c r="AG57" s="1118" t="s">
        <v>8366</v>
      </c>
      <c r="AH57" s="1118" t="s">
        <v>1149</v>
      </c>
      <c r="AI57" s="1118" t="s">
        <v>8367</v>
      </c>
      <c r="AJ57" s="1118" t="s">
        <v>8368</v>
      </c>
      <c r="AK57" s="1118" t="s">
        <v>1732</v>
      </c>
      <c r="AL57" s="1118" t="s">
        <v>5226</v>
      </c>
      <c r="AM57" s="1118" t="s">
        <v>8369</v>
      </c>
      <c r="AN57" s="1118" t="s">
        <v>7823</v>
      </c>
      <c r="AO57" s="1118" t="s">
        <v>8370</v>
      </c>
      <c r="AP57" s="1118" t="s">
        <v>8371</v>
      </c>
      <c r="AQ57" s="1118" t="s">
        <v>8372</v>
      </c>
      <c r="AR57" s="1118" t="s">
        <v>8373</v>
      </c>
      <c r="AS57" s="1118" t="s">
        <v>3876</v>
      </c>
      <c r="AT57" s="1118" t="s">
        <v>8374</v>
      </c>
      <c r="AU57" s="1118" t="s">
        <v>8375</v>
      </c>
      <c r="AV57" s="1118" t="str">
        <f t="shared" ref="AV57:AV66" si="3">TEXT(AU57-C57,"m:ss")</f>
        <v>2:06</v>
      </c>
      <c r="AW57" s="1210" t="s">
        <v>8376</v>
      </c>
    </row>
    <row r="58" ht="15.75" customHeight="1">
      <c r="A58" s="1164" t="s">
        <v>917</v>
      </c>
      <c r="B58" s="1109" t="s">
        <v>6959</v>
      </c>
      <c r="C58" s="1201" t="s">
        <v>7279</v>
      </c>
      <c r="D58" s="1144" t="s">
        <v>8377</v>
      </c>
      <c r="E58" s="1165" t="s">
        <v>5664</v>
      </c>
      <c r="F58" s="1165" t="s">
        <v>8378</v>
      </c>
      <c r="G58" s="1165" t="s">
        <v>8379</v>
      </c>
      <c r="H58" s="1153" t="s">
        <v>8380</v>
      </c>
      <c r="I58" s="1153" t="s">
        <v>8381</v>
      </c>
      <c r="J58" s="1155" t="s">
        <v>1828</v>
      </c>
      <c r="K58" s="1155" t="s">
        <v>8382</v>
      </c>
      <c r="L58" s="1155" t="s">
        <v>8383</v>
      </c>
      <c r="M58" s="1155" t="s">
        <v>8384</v>
      </c>
      <c r="N58" s="1155" t="s">
        <v>7944</v>
      </c>
      <c r="O58" s="1155" t="s">
        <v>8385</v>
      </c>
      <c r="P58" s="1155" t="s">
        <v>1098</v>
      </c>
      <c r="Q58" s="1158" t="s">
        <v>8386</v>
      </c>
      <c r="R58" s="1158" t="s">
        <v>1372</v>
      </c>
      <c r="S58" s="1158" t="s">
        <v>3970</v>
      </c>
      <c r="T58" s="1158" t="s">
        <v>8387</v>
      </c>
      <c r="U58" s="1158" t="s">
        <v>8180</v>
      </c>
      <c r="V58" s="1158" t="s">
        <v>5217</v>
      </c>
      <c r="W58" s="1167" t="s">
        <v>8385</v>
      </c>
      <c r="X58" s="1167" t="s">
        <v>8388</v>
      </c>
      <c r="Y58" s="1167" t="s">
        <v>7839</v>
      </c>
      <c r="Z58" s="1167" t="s">
        <v>8389</v>
      </c>
      <c r="AA58" s="1167" t="s">
        <v>305</v>
      </c>
      <c r="AB58" s="1167" t="s">
        <v>1197</v>
      </c>
      <c r="AC58" s="1167" t="s">
        <v>8390</v>
      </c>
      <c r="AD58" s="1165" t="s">
        <v>8228</v>
      </c>
      <c r="AE58" s="1165" t="s">
        <v>5088</v>
      </c>
      <c r="AF58" s="1168" t="s">
        <v>8391</v>
      </c>
      <c r="AG58" s="1168" t="s">
        <v>8392</v>
      </c>
      <c r="AH58" s="1168" t="s">
        <v>8094</v>
      </c>
      <c r="AI58" s="1168" t="s">
        <v>8393</v>
      </c>
      <c r="AJ58" s="1168" t="s">
        <v>8394</v>
      </c>
      <c r="AK58" s="1168" t="s">
        <v>8395</v>
      </c>
      <c r="AL58" s="1168" t="s">
        <v>2594</v>
      </c>
      <c r="AM58" s="1161" t="s">
        <v>8396</v>
      </c>
      <c r="AN58" s="1161" t="s">
        <v>8397</v>
      </c>
      <c r="AO58" s="1162" t="s">
        <v>2472</v>
      </c>
      <c r="AP58" s="1161" t="s">
        <v>8398</v>
      </c>
      <c r="AQ58" s="1161" t="s">
        <v>8325</v>
      </c>
      <c r="AR58" s="1161" t="s">
        <v>7549</v>
      </c>
      <c r="AS58" s="1161" t="s">
        <v>7631</v>
      </c>
      <c r="AT58" s="1155" t="s">
        <v>8399</v>
      </c>
      <c r="AU58" s="1147" t="s">
        <v>8400</v>
      </c>
      <c r="AV58" s="1118" t="str">
        <f t="shared" si="3"/>
        <v>0:37</v>
      </c>
      <c r="AW58" s="1196" t="s">
        <v>8401</v>
      </c>
    </row>
    <row r="59">
      <c r="A59" s="1170" t="s">
        <v>5835</v>
      </c>
      <c r="B59" s="1212" t="s">
        <v>6959</v>
      </c>
      <c r="C59" s="1117" t="s">
        <v>8402</v>
      </c>
      <c r="D59" s="1219" t="s">
        <v>8403</v>
      </c>
      <c r="E59" s="1138" t="s">
        <v>734</v>
      </c>
      <c r="F59" s="1138" t="s">
        <v>8404</v>
      </c>
      <c r="G59" s="1138" t="s">
        <v>8405</v>
      </c>
      <c r="H59" s="1138" t="s">
        <v>6984</v>
      </c>
      <c r="I59" s="1138" t="s">
        <v>461</v>
      </c>
      <c r="J59" s="1138" t="s">
        <v>3298</v>
      </c>
      <c r="K59" s="1138" t="s">
        <v>8406</v>
      </c>
      <c r="L59" s="1138" t="s">
        <v>1896</v>
      </c>
      <c r="M59" s="1138" t="s">
        <v>8407</v>
      </c>
      <c r="N59" s="1138" t="s">
        <v>7296</v>
      </c>
      <c r="O59" s="1138" t="s">
        <v>7220</v>
      </c>
      <c r="P59" s="1138" t="s">
        <v>129</v>
      </c>
      <c r="Q59" s="1138" t="s">
        <v>8408</v>
      </c>
      <c r="R59" s="1138" t="s">
        <v>4511</v>
      </c>
      <c r="S59" s="1138" t="s">
        <v>1169</v>
      </c>
      <c r="T59" s="1138" t="s">
        <v>7048</v>
      </c>
      <c r="U59" s="1138" t="s">
        <v>4931</v>
      </c>
      <c r="V59" s="1138" t="s">
        <v>8409</v>
      </c>
      <c r="W59" s="1138" t="s">
        <v>8410</v>
      </c>
      <c r="X59" s="1138" t="s">
        <v>8411</v>
      </c>
      <c r="Y59" s="1138" t="s">
        <v>8412</v>
      </c>
      <c r="Z59" s="1138" t="s">
        <v>8413</v>
      </c>
      <c r="AA59" s="1138" t="s">
        <v>4433</v>
      </c>
      <c r="AB59" s="1138" t="s">
        <v>470</v>
      </c>
      <c r="AC59" s="1138" t="s">
        <v>8414</v>
      </c>
      <c r="AD59" s="1138" t="s">
        <v>8415</v>
      </c>
      <c r="AE59" s="1138" t="s">
        <v>8416</v>
      </c>
      <c r="AF59" s="1138" t="s">
        <v>8417</v>
      </c>
      <c r="AG59" s="1138" t="s">
        <v>8418</v>
      </c>
      <c r="AH59" s="1138" t="s">
        <v>1896</v>
      </c>
      <c r="AI59" s="1138" t="s">
        <v>193</v>
      </c>
      <c r="AJ59" s="1138" t="s">
        <v>8419</v>
      </c>
      <c r="AK59" s="1138" t="s">
        <v>8420</v>
      </c>
      <c r="AL59" s="1138" t="s">
        <v>6624</v>
      </c>
      <c r="AM59" s="1138" t="s">
        <v>5626</v>
      </c>
      <c r="AN59" s="1138" t="s">
        <v>1439</v>
      </c>
      <c r="AO59" s="1138" t="s">
        <v>8421</v>
      </c>
      <c r="AP59" s="1138" t="s">
        <v>8324</v>
      </c>
      <c r="AQ59" s="1138" t="s">
        <v>8325</v>
      </c>
      <c r="AR59" s="1138" t="s">
        <v>5464</v>
      </c>
      <c r="AS59" s="1138" t="s">
        <v>5223</v>
      </c>
      <c r="AT59" s="1138" t="s">
        <v>8422</v>
      </c>
      <c r="AU59" s="1117" t="s">
        <v>8423</v>
      </c>
      <c r="AV59" s="1118" t="str">
        <f t="shared" si="3"/>
        <v>4:21</v>
      </c>
      <c r="AW59" s="1210" t="s">
        <v>8424</v>
      </c>
    </row>
    <row r="60">
      <c r="A60" s="1185" t="s">
        <v>6907</v>
      </c>
      <c r="B60" s="1186" t="s">
        <v>6959</v>
      </c>
      <c r="C60" s="1110" t="s">
        <v>8425</v>
      </c>
      <c r="D60" s="1199" t="s">
        <v>8426</v>
      </c>
      <c r="E60" s="1151" t="s">
        <v>7802</v>
      </c>
      <c r="F60" s="1151" t="s">
        <v>8427</v>
      </c>
      <c r="G60" s="1151" t="s">
        <v>8428</v>
      </c>
      <c r="H60" s="1152" t="s">
        <v>8429</v>
      </c>
      <c r="I60" s="1152" t="s">
        <v>3481</v>
      </c>
      <c r="J60" s="1154" t="s">
        <v>3199</v>
      </c>
      <c r="K60" s="1154" t="s">
        <v>7476</v>
      </c>
      <c r="L60" s="1154"/>
      <c r="M60" s="1154" t="s">
        <v>8430</v>
      </c>
      <c r="N60" s="1154" t="s">
        <v>7770</v>
      </c>
      <c r="O60" s="1154" t="s">
        <v>7042</v>
      </c>
      <c r="P60" s="1154" t="s">
        <v>8431</v>
      </c>
      <c r="Q60" s="1156" t="s">
        <v>8432</v>
      </c>
      <c r="R60" s="1156" t="s">
        <v>7781</v>
      </c>
      <c r="S60" s="1156" t="s">
        <v>4770</v>
      </c>
      <c r="T60" s="1156" t="s">
        <v>8433</v>
      </c>
      <c r="U60" s="1156" t="s">
        <v>8434</v>
      </c>
      <c r="V60" s="1156" t="s">
        <v>7812</v>
      </c>
      <c r="W60" s="1159" t="s">
        <v>8435</v>
      </c>
      <c r="X60" s="1159" t="s">
        <v>5188</v>
      </c>
      <c r="Y60" s="1159" t="s">
        <v>4010</v>
      </c>
      <c r="Z60" s="1159" t="s">
        <v>7760</v>
      </c>
      <c r="AA60" s="1159" t="s">
        <v>5769</v>
      </c>
      <c r="AB60" s="1159" t="s">
        <v>8436</v>
      </c>
      <c r="AC60" s="1159" t="s">
        <v>2244</v>
      </c>
      <c r="AD60" s="1151" t="s">
        <v>8437</v>
      </c>
      <c r="AE60" s="1151" t="s">
        <v>8134</v>
      </c>
      <c r="AF60" s="1160" t="s">
        <v>8438</v>
      </c>
      <c r="AG60" s="1160" t="s">
        <v>8185</v>
      </c>
      <c r="AH60" s="1160" t="s">
        <v>8439</v>
      </c>
      <c r="AI60" s="1160" t="s">
        <v>8440</v>
      </c>
      <c r="AJ60" s="1160" t="s">
        <v>8441</v>
      </c>
      <c r="AK60" s="1160" t="s">
        <v>8442</v>
      </c>
      <c r="AL60" s="1160" t="s">
        <v>8443</v>
      </c>
      <c r="AM60" s="1162" t="s">
        <v>8444</v>
      </c>
      <c r="AN60" s="1162" t="s">
        <v>6019</v>
      </c>
      <c r="AO60" s="1162" t="s">
        <v>8041</v>
      </c>
      <c r="AP60" s="1162" t="s">
        <v>8445</v>
      </c>
      <c r="AQ60" s="1162" t="s">
        <v>8446</v>
      </c>
      <c r="AR60" s="1162" t="s">
        <v>7894</v>
      </c>
      <c r="AS60" s="1162" t="s">
        <v>8447</v>
      </c>
      <c r="AT60" s="1154" t="s">
        <v>8448</v>
      </c>
      <c r="AU60" s="1147" t="s">
        <v>8449</v>
      </c>
      <c r="AV60" s="1118" t="str">
        <f t="shared" si="3"/>
        <v>4:12</v>
      </c>
      <c r="AW60" s="1196"/>
    </row>
    <row r="61" ht="15.75" customHeight="1">
      <c r="A61" s="1207" t="s">
        <v>8450</v>
      </c>
      <c r="B61" s="1109" t="s">
        <v>6959</v>
      </c>
      <c r="C61" s="1201" t="s">
        <v>8451</v>
      </c>
      <c r="D61" s="1144" t="s">
        <v>8452</v>
      </c>
      <c r="E61" s="1165" t="s">
        <v>8453</v>
      </c>
      <c r="F61" s="1165" t="s">
        <v>8454</v>
      </c>
      <c r="G61" s="1165" t="s">
        <v>8455</v>
      </c>
      <c r="H61" s="1153" t="s">
        <v>5524</v>
      </c>
      <c r="I61" s="1153" t="s">
        <v>3124</v>
      </c>
      <c r="J61" s="1155" t="s">
        <v>8456</v>
      </c>
      <c r="K61" s="1155" t="s">
        <v>8457</v>
      </c>
      <c r="L61" s="1155" t="s">
        <v>2105</v>
      </c>
      <c r="M61" s="1155" t="s">
        <v>7881</v>
      </c>
      <c r="N61" s="1155" t="s">
        <v>7627</v>
      </c>
      <c r="O61" s="1155" t="s">
        <v>8458</v>
      </c>
      <c r="P61" s="1155" t="s">
        <v>1538</v>
      </c>
      <c r="Q61" s="1158" t="s">
        <v>449</v>
      </c>
      <c r="R61" s="1158" t="s">
        <v>4300</v>
      </c>
      <c r="S61" s="1158" t="s">
        <v>8459</v>
      </c>
      <c r="T61" s="1158" t="s">
        <v>5836</v>
      </c>
      <c r="U61" s="1158" t="s">
        <v>8460</v>
      </c>
      <c r="V61" s="1158" t="s">
        <v>5217</v>
      </c>
      <c r="W61" s="1167" t="s">
        <v>8461</v>
      </c>
      <c r="X61" s="1167" t="s">
        <v>8462</v>
      </c>
      <c r="Y61" s="1167" t="s">
        <v>204</v>
      </c>
      <c r="Z61" s="1167" t="s">
        <v>8463</v>
      </c>
      <c r="AA61" s="1167" t="s">
        <v>7791</v>
      </c>
      <c r="AB61" s="1167" t="s">
        <v>8464</v>
      </c>
      <c r="AC61" s="1167" t="s">
        <v>2302</v>
      </c>
      <c r="AD61" s="1165" t="s">
        <v>8465</v>
      </c>
      <c r="AE61" s="1165" t="s">
        <v>6001</v>
      </c>
      <c r="AF61" s="1168" t="s">
        <v>8466</v>
      </c>
      <c r="AG61" s="1168" t="s">
        <v>8395</v>
      </c>
      <c r="AH61" s="1168" t="s">
        <v>8467</v>
      </c>
      <c r="AI61" s="1168" t="s">
        <v>8468</v>
      </c>
      <c r="AJ61" s="1168" t="s">
        <v>8469</v>
      </c>
      <c r="AK61" s="1168" t="s">
        <v>689</v>
      </c>
      <c r="AL61" s="1168" t="s">
        <v>3570</v>
      </c>
      <c r="AM61" s="1161" t="s">
        <v>8008</v>
      </c>
      <c r="AN61" s="1161" t="s">
        <v>8470</v>
      </c>
      <c r="AO61" s="1162" t="s">
        <v>2995</v>
      </c>
      <c r="AP61" s="1162" t="s">
        <v>8471</v>
      </c>
      <c r="AQ61" s="1161" t="s">
        <v>8472</v>
      </c>
      <c r="AR61" s="1161" t="s">
        <v>8473</v>
      </c>
      <c r="AS61" s="1161" t="s">
        <v>8474</v>
      </c>
      <c r="AT61" s="1155" t="s">
        <v>8475</v>
      </c>
      <c r="AU61" s="1241" t="str">
        <f>HYPERLINK("https://splits.io/m3t","1:18:40")</f>
        <v>1:18:40</v>
      </c>
      <c r="AV61" s="1118" t="str">
        <f t="shared" si="3"/>
        <v>3:48</v>
      </c>
      <c r="AW61" s="1205" t="s">
        <v>8476</v>
      </c>
    </row>
    <row r="62" ht="15.75" customHeight="1">
      <c r="A62" s="1176" t="s">
        <v>8477</v>
      </c>
      <c r="B62" s="1109" t="s">
        <v>6959</v>
      </c>
      <c r="C62" s="1118" t="s">
        <v>8478</v>
      </c>
      <c r="D62" s="1144" t="s">
        <v>8479</v>
      </c>
      <c r="E62" s="1118" t="s">
        <v>8480</v>
      </c>
      <c r="F62" s="1118" t="s">
        <v>8481</v>
      </c>
      <c r="G62" s="1118" t="s">
        <v>8482</v>
      </c>
      <c r="H62" s="1118" t="s">
        <v>8483</v>
      </c>
      <c r="I62" s="1118" t="s">
        <v>8484</v>
      </c>
      <c r="J62" s="1118" t="s">
        <v>7518</v>
      </c>
      <c r="K62" s="1118" t="s">
        <v>3970</v>
      </c>
      <c r="L62" s="1118" t="s">
        <v>2521</v>
      </c>
      <c r="M62" s="1118" t="s">
        <v>8179</v>
      </c>
      <c r="N62" s="1118" t="s">
        <v>4714</v>
      </c>
      <c r="O62" s="1118" t="s">
        <v>8485</v>
      </c>
      <c r="P62" s="1118" t="s">
        <v>8486</v>
      </c>
      <c r="Q62" s="1118" t="s">
        <v>8487</v>
      </c>
      <c r="R62" s="1118" t="s">
        <v>813</v>
      </c>
      <c r="S62" s="1118" t="s">
        <v>7591</v>
      </c>
      <c r="T62" s="1118" t="s">
        <v>194</v>
      </c>
      <c r="U62" s="1118" t="s">
        <v>1260</v>
      </c>
      <c r="V62" s="1118" t="s">
        <v>352</v>
      </c>
      <c r="W62" s="1118" t="s">
        <v>8488</v>
      </c>
      <c r="X62" s="1118" t="s">
        <v>7864</v>
      </c>
      <c r="Y62" s="1118" t="s">
        <v>1553</v>
      </c>
      <c r="Z62" s="1118" t="s">
        <v>8489</v>
      </c>
      <c r="AA62" s="1118" t="s">
        <v>7627</v>
      </c>
      <c r="AB62" s="1118" t="s">
        <v>8490</v>
      </c>
      <c r="AC62" s="1118" t="s">
        <v>3303</v>
      </c>
      <c r="AD62" s="1118" t="s">
        <v>8491</v>
      </c>
      <c r="AE62" s="1118" t="s">
        <v>129</v>
      </c>
      <c r="AF62" s="1118" t="s">
        <v>8492</v>
      </c>
      <c r="AG62" s="1118" t="s">
        <v>8493</v>
      </c>
      <c r="AH62" s="1118" t="s">
        <v>2039</v>
      </c>
      <c r="AI62" s="1118" t="s">
        <v>8494</v>
      </c>
      <c r="AJ62" s="1118" t="s">
        <v>8495</v>
      </c>
      <c r="AK62" s="1118" t="s">
        <v>3515</v>
      </c>
      <c r="AL62" s="1118" t="s">
        <v>3213</v>
      </c>
      <c r="AM62" s="1118" t="s">
        <v>816</v>
      </c>
      <c r="AN62" s="1118" t="s">
        <v>7108</v>
      </c>
      <c r="AO62" s="1118" t="s">
        <v>7396</v>
      </c>
      <c r="AP62" s="1118" t="s">
        <v>8496</v>
      </c>
      <c r="AQ62" s="1118" t="s">
        <v>8497</v>
      </c>
      <c r="AR62" s="1118" t="s">
        <v>8498</v>
      </c>
      <c r="AS62" s="1118" t="s">
        <v>8499</v>
      </c>
      <c r="AT62" s="1118" t="s">
        <v>8500</v>
      </c>
      <c r="AU62" s="1118" t="s">
        <v>8501</v>
      </c>
      <c r="AV62" s="1118" t="str">
        <f t="shared" si="3"/>
        <v>3:32</v>
      </c>
      <c r="AW62" s="1128" t="s">
        <v>8502</v>
      </c>
    </row>
    <row r="63" ht="15.75" customHeight="1">
      <c r="A63" s="1207" t="s">
        <v>8503</v>
      </c>
      <c r="B63" s="1172" t="s">
        <v>6989</v>
      </c>
      <c r="C63" s="1201" t="s">
        <v>8504</v>
      </c>
      <c r="D63" s="1144" t="s">
        <v>8505</v>
      </c>
      <c r="E63" s="1151" t="s">
        <v>8506</v>
      </c>
      <c r="F63" s="1165" t="s">
        <v>8507</v>
      </c>
      <c r="G63" s="1165" t="s">
        <v>8508</v>
      </c>
      <c r="H63" s="1153" t="s">
        <v>8509</v>
      </c>
      <c r="I63" s="1153" t="s">
        <v>8510</v>
      </c>
      <c r="J63" s="1155" t="s">
        <v>8511</v>
      </c>
      <c r="K63" s="1155" t="s">
        <v>3136</v>
      </c>
      <c r="L63" s="1155" t="s">
        <v>8512</v>
      </c>
      <c r="M63" s="1155" t="s">
        <v>8513</v>
      </c>
      <c r="N63" s="1155" t="s">
        <v>8514</v>
      </c>
      <c r="O63" s="1155" t="s">
        <v>8515</v>
      </c>
      <c r="P63" s="1155" t="s">
        <v>7850</v>
      </c>
      <c r="Q63" s="1158" t="s">
        <v>8516</v>
      </c>
      <c r="R63" s="1158" t="s">
        <v>8517</v>
      </c>
      <c r="S63" s="1158" t="s">
        <v>8518</v>
      </c>
      <c r="T63" s="1158" t="s">
        <v>8519</v>
      </c>
      <c r="U63" s="1158" t="s">
        <v>7796</v>
      </c>
      <c r="V63" s="1158" t="s">
        <v>2347</v>
      </c>
      <c r="W63" s="1167" t="s">
        <v>8520</v>
      </c>
      <c r="X63" s="1167" t="s">
        <v>7864</v>
      </c>
      <c r="Y63" s="1167" t="s">
        <v>3727</v>
      </c>
      <c r="Z63" s="1167" t="s">
        <v>5891</v>
      </c>
      <c r="AA63" s="1167" t="s">
        <v>4827</v>
      </c>
      <c r="AB63" s="1167" t="s">
        <v>7152</v>
      </c>
      <c r="AC63" s="1167" t="s">
        <v>726</v>
      </c>
      <c r="AD63" s="1165" t="s">
        <v>8521</v>
      </c>
      <c r="AE63" s="1165" t="s">
        <v>8205</v>
      </c>
      <c r="AF63" s="1168" t="s">
        <v>8522</v>
      </c>
      <c r="AG63" s="1168" t="s">
        <v>2406</v>
      </c>
      <c r="AH63" s="1168" t="s">
        <v>4986</v>
      </c>
      <c r="AI63" s="1168" t="s">
        <v>8523</v>
      </c>
      <c r="AJ63" s="1168" t="s">
        <v>8524</v>
      </c>
      <c r="AK63" s="1168" t="s">
        <v>7641</v>
      </c>
      <c r="AL63" s="1168" t="s">
        <v>3323</v>
      </c>
      <c r="AM63" s="1161" t="s">
        <v>8525</v>
      </c>
      <c r="AN63" s="1161" t="s">
        <v>8275</v>
      </c>
      <c r="AO63" s="1161" t="s">
        <v>2042</v>
      </c>
      <c r="AP63" s="1161" t="s">
        <v>8526</v>
      </c>
      <c r="AQ63" s="1161" t="s">
        <v>996</v>
      </c>
      <c r="AR63" s="1161" t="s">
        <v>7043</v>
      </c>
      <c r="AS63" s="1161" t="s">
        <v>3945</v>
      </c>
      <c r="AT63" s="1155" t="s">
        <v>8527</v>
      </c>
      <c r="AU63" s="1169" t="s">
        <v>8528</v>
      </c>
      <c r="AV63" s="1118" t="str">
        <f t="shared" si="3"/>
        <v>2:58</v>
      </c>
      <c r="AW63" s="1196" t="s">
        <v>8529</v>
      </c>
    </row>
    <row r="64" ht="15.75" customHeight="1">
      <c r="A64" s="1185" t="s">
        <v>5288</v>
      </c>
      <c r="B64" s="1215" t="s">
        <v>6959</v>
      </c>
      <c r="C64" s="1242" t="s">
        <v>7535</v>
      </c>
      <c r="D64" s="1151" t="s">
        <v>8530</v>
      </c>
      <c r="E64" s="1151" t="s">
        <v>309</v>
      </c>
      <c r="F64" s="1151" t="s">
        <v>8531</v>
      </c>
      <c r="G64" s="1151" t="s">
        <v>7273</v>
      </c>
      <c r="H64" s="1152" t="s">
        <v>8532</v>
      </c>
      <c r="I64" s="1152" t="s">
        <v>8533</v>
      </c>
      <c r="J64" s="1154" t="s">
        <v>4604</v>
      </c>
      <c r="K64" s="1154" t="s">
        <v>8534</v>
      </c>
      <c r="L64" s="1154" t="s">
        <v>3021</v>
      </c>
      <c r="M64" s="1154" t="s">
        <v>8535</v>
      </c>
      <c r="N64" s="1243" t="s">
        <v>8536</v>
      </c>
      <c r="O64" s="1154" t="s">
        <v>3073</v>
      </c>
      <c r="P64" s="1154" t="s">
        <v>881</v>
      </c>
      <c r="Q64" s="1156" t="s">
        <v>8537</v>
      </c>
      <c r="R64" s="1156" t="s">
        <v>1237</v>
      </c>
      <c r="S64" s="1156" t="s">
        <v>8538</v>
      </c>
      <c r="T64" s="1156" t="s">
        <v>8539</v>
      </c>
      <c r="U64" s="1156" t="s">
        <v>637</v>
      </c>
      <c r="V64" s="1156" t="s">
        <v>8540</v>
      </c>
      <c r="W64" s="1159" t="s">
        <v>8541</v>
      </c>
      <c r="X64" s="1159" t="s">
        <v>8542</v>
      </c>
      <c r="Y64" s="1159" t="s">
        <v>2844</v>
      </c>
      <c r="Z64" s="1159" t="s">
        <v>8543</v>
      </c>
      <c r="AA64" s="1159" t="s">
        <v>4795</v>
      </c>
      <c r="AB64" s="1159" t="s">
        <v>7152</v>
      </c>
      <c r="AC64" s="1159" t="s">
        <v>368</v>
      </c>
      <c r="AD64" s="1151" t="s">
        <v>8544</v>
      </c>
      <c r="AE64" s="1151" t="s">
        <v>4147</v>
      </c>
      <c r="AF64" s="1160" t="s">
        <v>8545</v>
      </c>
      <c r="AG64" s="1160" t="s">
        <v>8523</v>
      </c>
      <c r="AH64" s="1160" t="s">
        <v>8082</v>
      </c>
      <c r="AI64" s="1160" t="s">
        <v>8546</v>
      </c>
      <c r="AJ64" s="1160" t="s">
        <v>8547</v>
      </c>
      <c r="AK64" s="1244" t="s">
        <v>7914</v>
      </c>
      <c r="AL64" s="1160" t="s">
        <v>8548</v>
      </c>
      <c r="AM64" s="1162" t="s">
        <v>8549</v>
      </c>
      <c r="AN64" s="1162" t="s">
        <v>8550</v>
      </c>
      <c r="AO64" s="1162" t="s">
        <v>5184</v>
      </c>
      <c r="AP64" s="1162" t="s">
        <v>8551</v>
      </c>
      <c r="AQ64" s="1138" t="s">
        <v>3735</v>
      </c>
      <c r="AR64" s="1245" t="s">
        <v>2472</v>
      </c>
      <c r="AS64" s="1162" t="s">
        <v>8552</v>
      </c>
      <c r="AT64" s="1154" t="s">
        <v>8553</v>
      </c>
      <c r="AU64" s="1147" t="s">
        <v>8554</v>
      </c>
      <c r="AV64" s="1118" t="str">
        <f t="shared" si="3"/>
        <v>3:17</v>
      </c>
      <c r="AW64" s="1187" t="s">
        <v>8555</v>
      </c>
    </row>
    <row r="65" ht="15.75" customHeight="1">
      <c r="A65" s="1120" t="s">
        <v>5751</v>
      </c>
      <c r="B65" s="1172" t="s">
        <v>6989</v>
      </c>
      <c r="C65" s="1118" t="s">
        <v>7660</v>
      </c>
      <c r="D65" s="1144" t="s">
        <v>8556</v>
      </c>
      <c r="E65" s="1118" t="s">
        <v>8557</v>
      </c>
      <c r="F65" s="1118" t="s">
        <v>8558</v>
      </c>
      <c r="G65" s="1118" t="s">
        <v>7198</v>
      </c>
      <c r="H65" s="1118" t="s">
        <v>7333</v>
      </c>
      <c r="I65" s="1118" t="s">
        <v>8559</v>
      </c>
      <c r="J65" s="1118" t="s">
        <v>7016</v>
      </c>
      <c r="K65" s="1118" t="s">
        <v>8110</v>
      </c>
      <c r="L65" s="1118" t="s">
        <v>8560</v>
      </c>
      <c r="M65" s="1118" t="s">
        <v>200</v>
      </c>
      <c r="N65" s="1118" t="s">
        <v>8561</v>
      </c>
      <c r="O65" s="1118" t="s">
        <v>8562</v>
      </c>
      <c r="P65" s="1118" t="s">
        <v>642</v>
      </c>
      <c r="Q65" s="1118" t="s">
        <v>8563</v>
      </c>
      <c r="R65" s="1118" t="s">
        <v>972</v>
      </c>
      <c r="S65" s="1118" t="s">
        <v>4963</v>
      </c>
      <c r="T65" s="1118" t="s">
        <v>5836</v>
      </c>
      <c r="U65" s="1118" t="s">
        <v>4934</v>
      </c>
      <c r="V65" s="1118" t="s">
        <v>6528</v>
      </c>
      <c r="W65" s="1118" t="s">
        <v>8564</v>
      </c>
      <c r="X65" s="1118" t="s">
        <v>8565</v>
      </c>
      <c r="Y65" s="1118" t="s">
        <v>557</v>
      </c>
      <c r="Z65" s="1118" t="s">
        <v>8566</v>
      </c>
      <c r="AA65" s="1118" t="s">
        <v>833</v>
      </c>
      <c r="AB65" s="1118" t="s">
        <v>8567</v>
      </c>
      <c r="AC65" s="1118" t="s">
        <v>8568</v>
      </c>
      <c r="AD65" s="1118" t="s">
        <v>8569</v>
      </c>
      <c r="AE65" s="1118" t="s">
        <v>1505</v>
      </c>
      <c r="AF65" s="1118" t="s">
        <v>8570</v>
      </c>
      <c r="AG65" s="1118" t="s">
        <v>7864</v>
      </c>
      <c r="AH65" s="1118" t="s">
        <v>6352</v>
      </c>
      <c r="AI65" s="1118" t="s">
        <v>8367</v>
      </c>
      <c r="AJ65" s="1118" t="s">
        <v>8571</v>
      </c>
      <c r="AK65" s="1118" t="s">
        <v>8572</v>
      </c>
      <c r="AL65" s="1118" t="s">
        <v>3256</v>
      </c>
      <c r="AM65" s="1118" t="s">
        <v>7963</v>
      </c>
      <c r="AN65" s="1118" t="s">
        <v>3323</v>
      </c>
      <c r="AO65" s="1118" t="s">
        <v>3136</v>
      </c>
      <c r="AP65" s="1118" t="s">
        <v>4126</v>
      </c>
      <c r="AQ65" s="1118" t="s">
        <v>8573</v>
      </c>
      <c r="AR65" s="1118" t="s">
        <v>8574</v>
      </c>
      <c r="AS65" s="1118" t="s">
        <v>7702</v>
      </c>
      <c r="AT65" s="1118" t="s">
        <v>7976</v>
      </c>
      <c r="AU65" s="1118" t="s">
        <v>8575</v>
      </c>
      <c r="AV65" s="1118" t="str">
        <f t="shared" si="3"/>
        <v>3:10</v>
      </c>
      <c r="AW65" s="1178" t="s">
        <v>8576</v>
      </c>
    </row>
    <row r="66" ht="15.75" customHeight="1">
      <c r="A66" s="1164" t="s">
        <v>4113</v>
      </c>
      <c r="B66" s="1222" t="s">
        <v>7024</v>
      </c>
      <c r="C66" s="1110" t="s">
        <v>8577</v>
      </c>
      <c r="D66" s="1150" t="s">
        <v>8578</v>
      </c>
      <c r="E66" s="1165" t="s">
        <v>7541</v>
      </c>
      <c r="F66" s="1151" t="s">
        <v>8579</v>
      </c>
      <c r="G66" s="1165" t="s">
        <v>8580</v>
      </c>
      <c r="H66" s="1153" t="s">
        <v>8581</v>
      </c>
      <c r="I66" s="1153" t="s">
        <v>219</v>
      </c>
      <c r="J66" s="1155" t="s">
        <v>7274</v>
      </c>
      <c r="K66" s="1155" t="s">
        <v>2922</v>
      </c>
      <c r="L66" s="1155" t="s">
        <v>8582</v>
      </c>
      <c r="M66" s="1154" t="s">
        <v>7545</v>
      </c>
      <c r="N66" s="1154" t="s">
        <v>3835</v>
      </c>
      <c r="O66" s="1154" t="s">
        <v>8435</v>
      </c>
      <c r="P66" s="1155" t="s">
        <v>7261</v>
      </c>
      <c r="Q66" s="1156" t="s">
        <v>4512</v>
      </c>
      <c r="R66" s="1158" t="s">
        <v>8583</v>
      </c>
      <c r="S66" s="1156" t="s">
        <v>8584</v>
      </c>
      <c r="T66" s="1158" t="s">
        <v>3113</v>
      </c>
      <c r="U66" s="1158" t="s">
        <v>8585</v>
      </c>
      <c r="V66" s="1158" t="s">
        <v>906</v>
      </c>
      <c r="W66" s="1167" t="s">
        <v>8586</v>
      </c>
      <c r="X66" s="1159" t="s">
        <v>8587</v>
      </c>
      <c r="Y66" s="1246" t="s">
        <v>5241</v>
      </c>
      <c r="Z66" s="1159" t="s">
        <v>8588</v>
      </c>
      <c r="AA66" s="1159" t="s">
        <v>8589</v>
      </c>
      <c r="AB66" s="1159" t="s">
        <v>8590</v>
      </c>
      <c r="AC66" s="1246" t="s">
        <v>5794</v>
      </c>
      <c r="AD66" s="1165" t="s">
        <v>8591</v>
      </c>
      <c r="AE66" s="1151" t="s">
        <v>1013</v>
      </c>
      <c r="AF66" s="1203" t="str">
        <f>HYPERLINK("https://www.youtube.com/watch?v=T9zbmFd23uk","2:38.85")</f>
        <v>2:38.85</v>
      </c>
      <c r="AG66" s="1160" t="s">
        <v>350</v>
      </c>
      <c r="AH66" s="1168" t="s">
        <v>499</v>
      </c>
      <c r="AI66" s="1168" t="s">
        <v>4659</v>
      </c>
      <c r="AJ66" s="1160" t="s">
        <v>8592</v>
      </c>
      <c r="AK66" s="1160" t="s">
        <v>7383</v>
      </c>
      <c r="AL66" s="1160" t="s">
        <v>4172</v>
      </c>
      <c r="AM66" s="1162" t="s">
        <v>4569</v>
      </c>
      <c r="AN66" s="1162" t="s">
        <v>8593</v>
      </c>
      <c r="AO66" s="1162" t="s">
        <v>7741</v>
      </c>
      <c r="AP66" s="1161" t="s">
        <v>3133</v>
      </c>
      <c r="AQ66" s="1162" t="s">
        <v>7969</v>
      </c>
      <c r="AR66" s="1162" t="s">
        <v>8594</v>
      </c>
      <c r="AS66" s="1162" t="s">
        <v>8595</v>
      </c>
      <c r="AT66" s="1155" t="s">
        <v>8596</v>
      </c>
      <c r="AU66" s="1147" t="s">
        <v>8597</v>
      </c>
      <c r="AV66" s="1118" t="str">
        <f t="shared" si="3"/>
        <v>3:51</v>
      </c>
      <c r="AW66" s="1187" t="s">
        <v>5831</v>
      </c>
    </row>
    <row r="67">
      <c r="A67" s="1170" t="s">
        <v>3200</v>
      </c>
      <c r="B67" s="1212" t="s">
        <v>7024</v>
      </c>
      <c r="C67" s="1117" t="s">
        <v>8598</v>
      </c>
      <c r="D67" s="1117" t="s">
        <v>8599</v>
      </c>
      <c r="E67" s="1117" t="s">
        <v>8600</v>
      </c>
      <c r="F67" s="1117" t="s">
        <v>8601</v>
      </c>
      <c r="G67" s="1117" t="s">
        <v>8602</v>
      </c>
      <c r="H67" s="1138" t="s">
        <v>8312</v>
      </c>
      <c r="I67" s="1117" t="s">
        <v>343</v>
      </c>
      <c r="J67" s="1117" t="s">
        <v>8603</v>
      </c>
      <c r="K67" s="1217" t="s">
        <v>7031</v>
      </c>
      <c r="L67" s="1117" t="s">
        <v>8604</v>
      </c>
      <c r="M67" s="1117" t="s">
        <v>5506</v>
      </c>
      <c r="N67" s="1117" t="s">
        <v>7628</v>
      </c>
      <c r="O67" s="1117" t="s">
        <v>8605</v>
      </c>
      <c r="P67" s="1117" t="s">
        <v>7285</v>
      </c>
      <c r="Q67" s="1117" t="s">
        <v>8606</v>
      </c>
      <c r="R67" s="1117" t="s">
        <v>8607</v>
      </c>
      <c r="S67" s="1117" t="s">
        <v>5421</v>
      </c>
      <c r="T67" s="1117" t="s">
        <v>8247</v>
      </c>
      <c r="U67" s="1117" t="s">
        <v>8608</v>
      </c>
      <c r="V67" s="1117" t="s">
        <v>8609</v>
      </c>
      <c r="W67" s="1117" t="s">
        <v>8610</v>
      </c>
      <c r="X67" s="1117" t="s">
        <v>285</v>
      </c>
      <c r="Y67" s="1117" t="s">
        <v>1505</v>
      </c>
      <c r="Z67" s="1117" t="s">
        <v>1763</v>
      </c>
      <c r="AA67" s="1159" t="s">
        <v>8611</v>
      </c>
      <c r="AB67" s="1117" t="s">
        <v>2581</v>
      </c>
      <c r="AC67" s="1117" t="s">
        <v>4044</v>
      </c>
      <c r="AD67" s="1117" t="s">
        <v>8612</v>
      </c>
      <c r="AE67" s="1117" t="s">
        <v>2320</v>
      </c>
      <c r="AF67" s="1117" t="s">
        <v>8613</v>
      </c>
      <c r="AG67" s="1117" t="s">
        <v>8614</v>
      </c>
      <c r="AH67" s="1117" t="s">
        <v>8615</v>
      </c>
      <c r="AI67" s="1117" t="s">
        <v>7989</v>
      </c>
      <c r="AJ67" s="1117" t="s">
        <v>8616</v>
      </c>
      <c r="AK67" s="1117" t="s">
        <v>7253</v>
      </c>
      <c r="AL67" s="1117" t="s">
        <v>8617</v>
      </c>
      <c r="AM67" s="1117" t="s">
        <v>6026</v>
      </c>
      <c r="AN67" s="1117" t="s">
        <v>8166</v>
      </c>
      <c r="AO67" s="1117" t="s">
        <v>1921</v>
      </c>
      <c r="AP67" s="1247" t="s">
        <v>7052</v>
      </c>
      <c r="AQ67" s="1117" t="s">
        <v>8618</v>
      </c>
      <c r="AR67" s="1117" t="s">
        <v>8388</v>
      </c>
      <c r="AS67" s="1117" t="s">
        <v>4479</v>
      </c>
      <c r="AT67" s="1117" t="s">
        <v>8619</v>
      </c>
      <c r="AU67" s="1117" t="s">
        <v>8620</v>
      </c>
      <c r="AV67" s="1117" t="s">
        <v>8621</v>
      </c>
      <c r="AW67" s="1210" t="s">
        <v>8622</v>
      </c>
    </row>
    <row r="68">
      <c r="A68" s="1170" t="s">
        <v>4152</v>
      </c>
      <c r="B68" s="1212" t="s">
        <v>6989</v>
      </c>
      <c r="C68" s="1248" t="s">
        <v>8623</v>
      </c>
      <c r="D68" s="1199" t="s">
        <v>8624</v>
      </c>
      <c r="E68" s="1117" t="s">
        <v>8625</v>
      </c>
      <c r="F68" s="1117" t="s">
        <v>8626</v>
      </c>
      <c r="G68" s="1117" t="s">
        <v>8627</v>
      </c>
      <c r="H68" s="1117" t="s">
        <v>8628</v>
      </c>
      <c r="I68" s="1117" t="s">
        <v>8629</v>
      </c>
      <c r="J68" s="1117" t="s">
        <v>8630</v>
      </c>
      <c r="K68" s="1117" t="s">
        <v>8152</v>
      </c>
      <c r="L68" s="1117" t="s">
        <v>8631</v>
      </c>
      <c r="M68" s="1117" t="s">
        <v>5582</v>
      </c>
      <c r="N68" s="1117" t="s">
        <v>8632</v>
      </c>
      <c r="O68" s="1117" t="s">
        <v>8633</v>
      </c>
      <c r="P68" s="1117" t="s">
        <v>403</v>
      </c>
      <c r="Q68" s="1117" t="s">
        <v>6732</v>
      </c>
      <c r="R68" s="1117" t="s">
        <v>8634</v>
      </c>
      <c r="S68" s="1117" t="s">
        <v>8388</v>
      </c>
      <c r="T68" s="1117" t="s">
        <v>8635</v>
      </c>
      <c r="U68" s="1117" t="s">
        <v>8636</v>
      </c>
      <c r="V68" s="1117" t="s">
        <v>8637</v>
      </c>
      <c r="W68" s="1117" t="s">
        <v>5099</v>
      </c>
      <c r="X68" s="1117" t="s">
        <v>8638</v>
      </c>
      <c r="Y68" s="1117" t="s">
        <v>5895</v>
      </c>
      <c r="Z68" s="1117" t="s">
        <v>660</v>
      </c>
      <c r="AA68" s="1118" t="s">
        <v>8388</v>
      </c>
      <c r="AB68" s="1117" t="s">
        <v>8639</v>
      </c>
      <c r="AC68" s="1117" t="s">
        <v>5794</v>
      </c>
      <c r="AD68" s="1117" t="s">
        <v>8640</v>
      </c>
      <c r="AE68" s="1117" t="s">
        <v>1143</v>
      </c>
      <c r="AF68" s="1117" t="s">
        <v>6602</v>
      </c>
      <c r="AG68" s="1117" t="s">
        <v>8641</v>
      </c>
      <c r="AH68" s="1117" t="s">
        <v>1222</v>
      </c>
      <c r="AI68" s="1117" t="s">
        <v>304</v>
      </c>
      <c r="AJ68" s="1117" t="s">
        <v>2735</v>
      </c>
      <c r="AK68" s="1117" t="s">
        <v>8642</v>
      </c>
      <c r="AL68" s="1117" t="s">
        <v>4910</v>
      </c>
      <c r="AM68" s="1117" t="s">
        <v>2406</v>
      </c>
      <c r="AN68" s="1117" t="s">
        <v>8643</v>
      </c>
      <c r="AO68" s="1117" t="s">
        <v>2681</v>
      </c>
      <c r="AP68" s="1117" t="s">
        <v>8644</v>
      </c>
      <c r="AQ68" s="1117" t="s">
        <v>5581</v>
      </c>
      <c r="AR68" s="1117" t="s">
        <v>8335</v>
      </c>
      <c r="AS68" s="1117" t="s">
        <v>7681</v>
      </c>
      <c r="AT68" s="1117" t="s">
        <v>8645</v>
      </c>
      <c r="AU68" s="1117" t="s">
        <v>8646</v>
      </c>
      <c r="AV68" s="1118" t="str">
        <f>TEXT(AU68-C68,"m:ss")</f>
        <v>3:48</v>
      </c>
      <c r="AW68" s="1178"/>
    </row>
    <row r="69" ht="15.75" customHeight="1">
      <c r="A69" s="1185" t="s">
        <v>3421</v>
      </c>
      <c r="B69" s="1186" t="s">
        <v>6959</v>
      </c>
      <c r="C69" s="1110" t="s">
        <v>7022</v>
      </c>
      <c r="D69" s="1234" t="s">
        <v>8647</v>
      </c>
      <c r="E69" s="1151" t="s">
        <v>3559</v>
      </c>
      <c r="F69" s="1151" t="s">
        <v>7757</v>
      </c>
      <c r="G69" s="1151" t="s">
        <v>8648</v>
      </c>
      <c r="H69" s="1138" t="s">
        <v>7904</v>
      </c>
      <c r="I69" s="1152" t="s">
        <v>7805</v>
      </c>
      <c r="J69" s="1154" t="s">
        <v>7521</v>
      </c>
      <c r="K69" s="1154" t="s">
        <v>4491</v>
      </c>
      <c r="L69" s="1154" t="s">
        <v>8649</v>
      </c>
      <c r="M69" s="1154" t="s">
        <v>8650</v>
      </c>
      <c r="N69" s="1154" t="s">
        <v>8651</v>
      </c>
      <c r="O69" s="1154" t="s">
        <v>5729</v>
      </c>
      <c r="P69" s="1154" t="s">
        <v>8652</v>
      </c>
      <c r="Q69" s="1156" t="s">
        <v>8653</v>
      </c>
      <c r="R69" s="1156" t="s">
        <v>4511</v>
      </c>
      <c r="S69" s="1156" t="s">
        <v>3199</v>
      </c>
      <c r="T69" s="1156" t="s">
        <v>690</v>
      </c>
      <c r="U69" s="1156" t="s">
        <v>8654</v>
      </c>
      <c r="V69" s="1156" t="s">
        <v>8655</v>
      </c>
      <c r="W69" s="1159" t="s">
        <v>8656</v>
      </c>
      <c r="X69" s="1159" t="s">
        <v>755</v>
      </c>
      <c r="Y69" s="1159" t="s">
        <v>8657</v>
      </c>
      <c r="Z69" s="1159" t="s">
        <v>7630</v>
      </c>
      <c r="AA69" s="1117" t="s">
        <v>8658</v>
      </c>
      <c r="AB69" s="1159" t="s">
        <v>8590</v>
      </c>
      <c r="AC69" s="1159" t="s">
        <v>8381</v>
      </c>
      <c r="AD69" s="1151" t="s">
        <v>8659</v>
      </c>
      <c r="AE69" s="1151" t="s">
        <v>8431</v>
      </c>
      <c r="AF69" s="1160" t="s">
        <v>7099</v>
      </c>
      <c r="AG69" s="1160" t="s">
        <v>3962</v>
      </c>
      <c r="AH69" s="1160" t="s">
        <v>8660</v>
      </c>
      <c r="AI69" s="1160" t="s">
        <v>8661</v>
      </c>
      <c r="AJ69" s="1160" t="s">
        <v>8662</v>
      </c>
      <c r="AK69" s="1160" t="s">
        <v>8663</v>
      </c>
      <c r="AL69" s="1160" t="s">
        <v>4144</v>
      </c>
      <c r="AM69" s="1162" t="s">
        <v>8664</v>
      </c>
      <c r="AN69" s="1162" t="s">
        <v>3748</v>
      </c>
      <c r="AO69" s="1162" t="s">
        <v>7318</v>
      </c>
      <c r="AP69" s="1162" t="s">
        <v>8665</v>
      </c>
      <c r="AQ69" s="1162" t="s">
        <v>3237</v>
      </c>
      <c r="AR69" s="1162" t="s">
        <v>8666</v>
      </c>
      <c r="AS69" s="1162" t="s">
        <v>3945</v>
      </c>
      <c r="AT69" s="1154" t="s">
        <v>8667</v>
      </c>
      <c r="AU69" s="1147" t="s">
        <v>8043</v>
      </c>
      <c r="AV69" s="1147" t="s">
        <v>6789</v>
      </c>
      <c r="AW69" s="1187" t="s">
        <v>8668</v>
      </c>
    </row>
    <row r="70" ht="15.75" customHeight="1">
      <c r="A70" s="1120" t="s">
        <v>8669</v>
      </c>
      <c r="B70" s="1109" t="s">
        <v>6959</v>
      </c>
      <c r="C70" s="1118" t="s">
        <v>8670</v>
      </c>
      <c r="D70" s="1144" t="s">
        <v>8671</v>
      </c>
      <c r="E70" s="1118" t="s">
        <v>7662</v>
      </c>
      <c r="F70" s="1118" t="s">
        <v>8672</v>
      </c>
      <c r="G70" s="1118" t="s">
        <v>8302</v>
      </c>
      <c r="H70" s="1118" t="s">
        <v>8673</v>
      </c>
      <c r="I70" s="1118" t="s">
        <v>8674</v>
      </c>
      <c r="J70" s="1118" t="s">
        <v>8675</v>
      </c>
      <c r="K70" s="1118" t="s">
        <v>8676</v>
      </c>
      <c r="L70" s="1118" t="s">
        <v>7573</v>
      </c>
      <c r="M70" s="1118" t="s">
        <v>3013</v>
      </c>
      <c r="N70" s="1118" t="s">
        <v>8677</v>
      </c>
      <c r="O70" s="1118" t="s">
        <v>8678</v>
      </c>
      <c r="P70" s="1118" t="s">
        <v>7671</v>
      </c>
      <c r="Q70" s="1118" t="s">
        <v>3175</v>
      </c>
      <c r="R70" s="1118" t="s">
        <v>8679</v>
      </c>
      <c r="S70" s="1118" t="s">
        <v>7967</v>
      </c>
      <c r="T70" s="1118" t="s">
        <v>5383</v>
      </c>
      <c r="U70" s="1118" t="s">
        <v>8680</v>
      </c>
      <c r="V70" s="1118" t="s">
        <v>8681</v>
      </c>
      <c r="W70" s="1118" t="s">
        <v>5599</v>
      </c>
      <c r="X70" s="1118" t="s">
        <v>8682</v>
      </c>
      <c r="Y70" s="1118" t="s">
        <v>1013</v>
      </c>
      <c r="Z70" s="1118" t="s">
        <v>8463</v>
      </c>
      <c r="AA70" s="1167" t="s">
        <v>1753</v>
      </c>
      <c r="AB70" s="1118" t="s">
        <v>8683</v>
      </c>
      <c r="AC70" s="1118" t="s">
        <v>1113</v>
      </c>
      <c r="AD70" s="1118" t="s">
        <v>8684</v>
      </c>
      <c r="AE70" s="1118" t="s">
        <v>1113</v>
      </c>
      <c r="AF70" s="1118" t="s">
        <v>8685</v>
      </c>
      <c r="AG70" s="1118" t="s">
        <v>8230</v>
      </c>
      <c r="AH70" s="1118" t="s">
        <v>8686</v>
      </c>
      <c r="AI70" s="1118" t="s">
        <v>8687</v>
      </c>
      <c r="AJ70" s="1118" t="s">
        <v>8688</v>
      </c>
      <c r="AK70" s="1118" t="s">
        <v>8689</v>
      </c>
      <c r="AL70" s="1118" t="s">
        <v>8124</v>
      </c>
      <c r="AM70" s="1118" t="s">
        <v>969</v>
      </c>
      <c r="AN70" s="1118" t="s">
        <v>2235</v>
      </c>
      <c r="AO70" s="1118" t="s">
        <v>8690</v>
      </c>
      <c r="AP70" s="1118" t="s">
        <v>8691</v>
      </c>
      <c r="AQ70" s="1118" t="s">
        <v>8692</v>
      </c>
      <c r="AR70" s="1118" t="s">
        <v>8693</v>
      </c>
      <c r="AS70" s="1118" t="s">
        <v>7432</v>
      </c>
      <c r="AT70" s="1118" t="s">
        <v>7528</v>
      </c>
      <c r="AU70" s="1118" t="s">
        <v>8694</v>
      </c>
      <c r="AV70" s="1118" t="str">
        <f t="shared" ref="AV70:AV79" si="4">TEXT(AU70-C70,"m:ss")</f>
        <v>3:40</v>
      </c>
      <c r="AW70" s="1128" t="s">
        <v>8695</v>
      </c>
    </row>
    <row r="71">
      <c r="A71" s="1185" t="s">
        <v>3009</v>
      </c>
      <c r="B71" s="1186" t="s">
        <v>6959</v>
      </c>
      <c r="C71" s="1117" t="s">
        <v>7798</v>
      </c>
      <c r="D71" s="1199" t="s">
        <v>8696</v>
      </c>
      <c r="E71" s="1117" t="s">
        <v>8697</v>
      </c>
      <c r="F71" s="1117" t="s">
        <v>8698</v>
      </c>
      <c r="G71" s="1117" t="s">
        <v>8699</v>
      </c>
      <c r="H71" s="1117" t="s">
        <v>8700</v>
      </c>
      <c r="I71" s="1117" t="s">
        <v>557</v>
      </c>
      <c r="J71" s="1117" t="s">
        <v>6672</v>
      </c>
      <c r="K71" s="1117" t="s">
        <v>3970</v>
      </c>
      <c r="L71" s="1117" t="s">
        <v>8701</v>
      </c>
      <c r="M71" s="1117" t="s">
        <v>4797</v>
      </c>
      <c r="N71" s="1117" t="s">
        <v>7890</v>
      </c>
      <c r="O71" s="1117" t="s">
        <v>8702</v>
      </c>
      <c r="P71" s="1117" t="s">
        <v>129</v>
      </c>
      <c r="Q71" s="1117" t="s">
        <v>8703</v>
      </c>
      <c r="R71" s="1117" t="s">
        <v>8704</v>
      </c>
      <c r="S71" s="1117" t="s">
        <v>4795</v>
      </c>
      <c r="T71" s="1117" t="s">
        <v>6838</v>
      </c>
      <c r="U71" s="1117" t="s">
        <v>8705</v>
      </c>
      <c r="V71" s="1117" t="s">
        <v>8706</v>
      </c>
      <c r="W71" s="1117" t="s">
        <v>8707</v>
      </c>
      <c r="X71" s="1117" t="s">
        <v>8708</v>
      </c>
      <c r="Y71" s="1117" t="s">
        <v>4660</v>
      </c>
      <c r="Z71" s="1117" t="s">
        <v>8709</v>
      </c>
      <c r="AA71" s="1138" t="s">
        <v>8682</v>
      </c>
      <c r="AB71" s="1117" t="s">
        <v>8489</v>
      </c>
      <c r="AC71" s="1117" t="s">
        <v>7403</v>
      </c>
      <c r="AD71" s="1117" t="s">
        <v>5520</v>
      </c>
      <c r="AE71" s="1117" t="s">
        <v>3617</v>
      </c>
      <c r="AF71" s="1124" t="s">
        <v>8710</v>
      </c>
      <c r="AG71" s="1117" t="s">
        <v>3736</v>
      </c>
      <c r="AH71" s="1117" t="s">
        <v>3053</v>
      </c>
      <c r="AI71" s="1117" t="s">
        <v>8711</v>
      </c>
      <c r="AJ71" s="1117" t="s">
        <v>8712</v>
      </c>
      <c r="AK71" s="1117" t="s">
        <v>8713</v>
      </c>
      <c r="AL71" s="1117" t="s">
        <v>4239</v>
      </c>
      <c r="AM71" s="1117" t="s">
        <v>1935</v>
      </c>
      <c r="AN71" s="1117" t="s">
        <v>1664</v>
      </c>
      <c r="AO71" s="1117" t="s">
        <v>7216</v>
      </c>
      <c r="AP71" s="1117" t="s">
        <v>4780</v>
      </c>
      <c r="AQ71" s="1117" t="s">
        <v>8714</v>
      </c>
      <c r="AR71" s="1117" t="s">
        <v>472</v>
      </c>
      <c r="AS71" s="1117" t="s">
        <v>8715</v>
      </c>
      <c r="AT71" s="1117" t="s">
        <v>5609</v>
      </c>
      <c r="AU71" s="1117" t="s">
        <v>8716</v>
      </c>
      <c r="AV71" s="1118" t="str">
        <f t="shared" si="4"/>
        <v>4:19</v>
      </c>
      <c r="AW71" s="1210" t="s">
        <v>8717</v>
      </c>
    </row>
    <row r="72" ht="15.75" customHeight="1">
      <c r="A72" s="1207" t="s">
        <v>8718</v>
      </c>
      <c r="B72" s="1109" t="s">
        <v>6959</v>
      </c>
      <c r="C72" s="1201" t="s">
        <v>8719</v>
      </c>
      <c r="D72" s="1144" t="s">
        <v>8720</v>
      </c>
      <c r="E72" s="1165" t="s">
        <v>5747</v>
      </c>
      <c r="F72" s="1165" t="s">
        <v>8721</v>
      </c>
      <c r="G72" s="1165" t="s">
        <v>8722</v>
      </c>
      <c r="H72" s="1153" t="s">
        <v>8723</v>
      </c>
      <c r="I72" s="1153" t="s">
        <v>8724</v>
      </c>
      <c r="J72" s="1155" t="s">
        <v>8725</v>
      </c>
      <c r="K72" s="1155" t="s">
        <v>3298</v>
      </c>
      <c r="L72" s="1155" t="s">
        <v>3143</v>
      </c>
      <c r="M72" s="1155" t="s">
        <v>8726</v>
      </c>
      <c r="N72" s="1155" t="s">
        <v>8727</v>
      </c>
      <c r="O72" s="1155" t="s">
        <v>7009</v>
      </c>
      <c r="P72" s="1155" t="s">
        <v>368</v>
      </c>
      <c r="Q72" s="1158" t="s">
        <v>8728</v>
      </c>
      <c r="R72" s="1158" t="s">
        <v>4511</v>
      </c>
      <c r="S72" s="1158" t="s">
        <v>5184</v>
      </c>
      <c r="T72" s="1158" t="s">
        <v>7495</v>
      </c>
      <c r="U72" s="1158" t="s">
        <v>8729</v>
      </c>
      <c r="V72" s="1158" t="s">
        <v>8540</v>
      </c>
      <c r="W72" s="1167" t="s">
        <v>8730</v>
      </c>
      <c r="X72" s="1167" t="s">
        <v>4634</v>
      </c>
      <c r="Y72" s="1167" t="s">
        <v>1113</v>
      </c>
      <c r="Z72" s="1167" t="s">
        <v>5888</v>
      </c>
      <c r="AA72" s="1117" t="s">
        <v>8731</v>
      </c>
      <c r="AB72" s="1167" t="s">
        <v>1606</v>
      </c>
      <c r="AC72" s="1167" t="s">
        <v>8652</v>
      </c>
      <c r="AD72" s="1165" t="s">
        <v>2277</v>
      </c>
      <c r="AE72" s="1165" t="s">
        <v>7486</v>
      </c>
      <c r="AF72" s="1168" t="s">
        <v>8732</v>
      </c>
      <c r="AG72" s="1168" t="s">
        <v>1905</v>
      </c>
      <c r="AH72" s="1168" t="s">
        <v>3619</v>
      </c>
      <c r="AI72" s="1168" t="s">
        <v>8733</v>
      </c>
      <c r="AJ72" s="1168" t="s">
        <v>8734</v>
      </c>
      <c r="AK72" s="1168" t="s">
        <v>7732</v>
      </c>
      <c r="AL72" s="1168" t="s">
        <v>8735</v>
      </c>
      <c r="AM72" s="1161" t="s">
        <v>8736</v>
      </c>
      <c r="AN72" s="1161" t="s">
        <v>8737</v>
      </c>
      <c r="AO72" s="1161" t="s">
        <v>7298</v>
      </c>
      <c r="AP72" s="1161" t="s">
        <v>8738</v>
      </c>
      <c r="AQ72" s="1161" t="s">
        <v>8739</v>
      </c>
      <c r="AR72" s="1161" t="s">
        <v>566</v>
      </c>
      <c r="AS72" s="1161" t="s">
        <v>8474</v>
      </c>
      <c r="AT72" s="1155" t="s">
        <v>8740</v>
      </c>
      <c r="AU72" s="1169" t="s">
        <v>8741</v>
      </c>
      <c r="AV72" s="1118" t="str">
        <f t="shared" si="4"/>
        <v>4:28</v>
      </c>
      <c r="AW72" s="1205" t="s">
        <v>8742</v>
      </c>
    </row>
    <row r="73" ht="15.75" customHeight="1">
      <c r="A73" s="1170" t="s">
        <v>8743</v>
      </c>
      <c r="B73" s="1212" t="s">
        <v>6959</v>
      </c>
      <c r="C73" s="1117" t="s">
        <v>8744</v>
      </c>
      <c r="D73" s="1199" t="s">
        <v>8745</v>
      </c>
      <c r="E73" s="1117" t="s">
        <v>734</v>
      </c>
      <c r="F73" s="1117" t="s">
        <v>8746</v>
      </c>
      <c r="G73" s="1117" t="s">
        <v>8747</v>
      </c>
      <c r="H73" s="1117" t="s">
        <v>8748</v>
      </c>
      <c r="I73" s="1117" t="s">
        <v>4772</v>
      </c>
      <c r="J73" s="1138" t="s">
        <v>8749</v>
      </c>
      <c r="K73" s="1117" t="s">
        <v>6999</v>
      </c>
      <c r="L73" s="1117" t="s">
        <v>2923</v>
      </c>
      <c r="M73" s="1117" t="s">
        <v>1328</v>
      </c>
      <c r="N73" s="1117" t="s">
        <v>8750</v>
      </c>
      <c r="O73" s="1117" t="s">
        <v>8075</v>
      </c>
      <c r="P73" s="1117" t="s">
        <v>3124</v>
      </c>
      <c r="Q73" s="1117" t="s">
        <v>8751</v>
      </c>
      <c r="R73" s="1117" t="s">
        <v>8752</v>
      </c>
      <c r="S73" s="1117" t="s">
        <v>5636</v>
      </c>
      <c r="T73" s="1117" t="s">
        <v>8753</v>
      </c>
      <c r="U73" s="1117" t="s">
        <v>8754</v>
      </c>
      <c r="V73" s="1117" t="s">
        <v>7593</v>
      </c>
      <c r="W73" s="1117" t="s">
        <v>8755</v>
      </c>
      <c r="X73" s="1117" t="s">
        <v>8418</v>
      </c>
      <c r="Y73" s="1117" t="s">
        <v>7514</v>
      </c>
      <c r="Z73" s="1117" t="s">
        <v>7357</v>
      </c>
      <c r="AA73" s="1159" t="s">
        <v>8756</v>
      </c>
      <c r="AB73" s="1117" t="s">
        <v>8222</v>
      </c>
      <c r="AC73" s="1117" t="s">
        <v>7376</v>
      </c>
      <c r="AD73" s="1117" t="s">
        <v>8757</v>
      </c>
      <c r="AE73" s="1117" t="s">
        <v>3481</v>
      </c>
      <c r="AF73" s="1117" t="s">
        <v>8758</v>
      </c>
      <c r="AG73" s="1117" t="s">
        <v>8759</v>
      </c>
      <c r="AH73" s="1117" t="s">
        <v>3143</v>
      </c>
      <c r="AI73" s="1117" t="s">
        <v>8760</v>
      </c>
      <c r="AJ73" s="1117" t="s">
        <v>8761</v>
      </c>
      <c r="AK73" s="1117" t="s">
        <v>2275</v>
      </c>
      <c r="AL73" s="1117" t="s">
        <v>2325</v>
      </c>
      <c r="AM73" s="1117" t="s">
        <v>2275</v>
      </c>
      <c r="AN73" s="1117" t="s">
        <v>2325</v>
      </c>
      <c r="AO73" s="1117" t="s">
        <v>4995</v>
      </c>
      <c r="AP73" s="1117" t="s">
        <v>8762</v>
      </c>
      <c r="AQ73" s="1117" t="s">
        <v>1982</v>
      </c>
      <c r="AR73" s="1117" t="s">
        <v>8497</v>
      </c>
      <c r="AS73" s="1117" t="s">
        <v>8763</v>
      </c>
      <c r="AT73" s="1117" t="s">
        <v>8764</v>
      </c>
      <c r="AU73" s="1117" t="s">
        <v>8765</v>
      </c>
      <c r="AV73" s="1118" t="str">
        <f t="shared" si="4"/>
        <v>5:58</v>
      </c>
      <c r="AW73" s="1210" t="s">
        <v>8766</v>
      </c>
    </row>
    <row r="74" ht="15.75" customHeight="1">
      <c r="A74" s="1185" t="s">
        <v>1960</v>
      </c>
      <c r="B74" s="1198" t="s">
        <v>6989</v>
      </c>
      <c r="C74" s="1110" t="s">
        <v>7972</v>
      </c>
      <c r="D74" s="1144" t="s">
        <v>8767</v>
      </c>
      <c r="E74" s="1151" t="s">
        <v>3784</v>
      </c>
      <c r="F74" s="1151" t="s">
        <v>4900</v>
      </c>
      <c r="G74" s="1151" t="s">
        <v>7765</v>
      </c>
      <c r="H74" s="1152" t="s">
        <v>7364</v>
      </c>
      <c r="I74" s="1152" t="s">
        <v>4793</v>
      </c>
      <c r="J74" s="1154" t="s">
        <v>1725</v>
      </c>
      <c r="K74" s="1154" t="s">
        <v>7905</v>
      </c>
      <c r="L74" s="1154" t="s">
        <v>8637</v>
      </c>
      <c r="M74" s="1154" t="s">
        <v>5604</v>
      </c>
      <c r="N74" s="1154" t="s">
        <v>2555</v>
      </c>
      <c r="O74" s="1154" t="s">
        <v>8768</v>
      </c>
      <c r="P74" s="1154" t="s">
        <v>1433</v>
      </c>
      <c r="Q74" s="1156" t="s">
        <v>8769</v>
      </c>
      <c r="R74" s="1156" t="s">
        <v>8770</v>
      </c>
      <c r="S74" s="1156" t="s">
        <v>3416</v>
      </c>
      <c r="T74" s="1156" t="s">
        <v>8611</v>
      </c>
      <c r="U74" s="1156" t="s">
        <v>8771</v>
      </c>
      <c r="V74" s="1156" t="s">
        <v>242</v>
      </c>
      <c r="W74" s="1159" t="s">
        <v>8772</v>
      </c>
      <c r="X74" s="1159" t="s">
        <v>8773</v>
      </c>
      <c r="Y74" s="1159" t="s">
        <v>903</v>
      </c>
      <c r="Z74" s="1159" t="s">
        <v>8774</v>
      </c>
      <c r="AA74" s="1159" t="s">
        <v>8775</v>
      </c>
      <c r="AB74" s="1159" t="s">
        <v>4683</v>
      </c>
      <c r="AC74" s="1159" t="s">
        <v>8249</v>
      </c>
      <c r="AD74" s="1151" t="s">
        <v>8776</v>
      </c>
      <c r="AE74" s="1151" t="s">
        <v>3533</v>
      </c>
      <c r="AF74" s="1160" t="s">
        <v>8777</v>
      </c>
      <c r="AG74" s="1160" t="s">
        <v>8186</v>
      </c>
      <c r="AH74" s="1160" t="s">
        <v>7699</v>
      </c>
      <c r="AI74" s="1160" t="s">
        <v>8778</v>
      </c>
      <c r="AJ74" s="1160" t="s">
        <v>8779</v>
      </c>
      <c r="AK74" s="1160" t="s">
        <v>7270</v>
      </c>
      <c r="AL74" s="1160" t="s">
        <v>8780</v>
      </c>
      <c r="AM74" s="1162" t="s">
        <v>8781</v>
      </c>
      <c r="AN74" s="1162" t="s">
        <v>8782</v>
      </c>
      <c r="AO74" s="1162" t="s">
        <v>3311</v>
      </c>
      <c r="AP74" s="1162" t="s">
        <v>8783</v>
      </c>
      <c r="AQ74" s="1162" t="s">
        <v>5262</v>
      </c>
      <c r="AR74" s="1162" t="s">
        <v>191</v>
      </c>
      <c r="AS74" s="1162" t="s">
        <v>7166</v>
      </c>
      <c r="AT74" s="1154" t="s">
        <v>8784</v>
      </c>
      <c r="AU74" s="1147" t="s">
        <v>8785</v>
      </c>
      <c r="AV74" s="1118" t="str">
        <f t="shared" si="4"/>
        <v>4:45</v>
      </c>
      <c r="AW74" s="1187"/>
    </row>
    <row r="75" ht="15.75" customHeight="1">
      <c r="A75" s="1120" t="s">
        <v>4860</v>
      </c>
      <c r="B75" s="1172" t="s">
        <v>6989</v>
      </c>
      <c r="C75" s="1118" t="s">
        <v>8786</v>
      </c>
      <c r="D75" s="1144" t="s">
        <v>8787</v>
      </c>
      <c r="E75" s="1118" t="s">
        <v>7953</v>
      </c>
      <c r="F75" s="1118" t="s">
        <v>8788</v>
      </c>
      <c r="G75" s="1118" t="s">
        <v>8344</v>
      </c>
      <c r="H75" s="1118" t="s">
        <v>8789</v>
      </c>
      <c r="I75" s="1118" t="s">
        <v>8790</v>
      </c>
      <c r="J75" s="1118" t="s">
        <v>8791</v>
      </c>
      <c r="K75" s="1118" t="s">
        <v>8358</v>
      </c>
      <c r="L75" s="1118" t="s">
        <v>4269</v>
      </c>
      <c r="M75" s="1118" t="s">
        <v>905</v>
      </c>
      <c r="N75" s="1118" t="s">
        <v>8792</v>
      </c>
      <c r="O75" s="1118" t="s">
        <v>8793</v>
      </c>
      <c r="P75" s="1118" t="s">
        <v>5070</v>
      </c>
      <c r="Q75" s="1118" t="s">
        <v>8794</v>
      </c>
      <c r="R75" s="1118" t="s">
        <v>8795</v>
      </c>
      <c r="S75" s="1118" t="s">
        <v>8796</v>
      </c>
      <c r="T75" s="1118" t="s">
        <v>2331</v>
      </c>
      <c r="U75" s="1118" t="s">
        <v>159</v>
      </c>
      <c r="V75" s="1118" t="s">
        <v>8797</v>
      </c>
      <c r="W75" s="1118" t="s">
        <v>8798</v>
      </c>
      <c r="X75" s="1118" t="s">
        <v>8799</v>
      </c>
      <c r="Y75" s="1118" t="s">
        <v>4666</v>
      </c>
      <c r="Z75" s="1118" t="s">
        <v>7152</v>
      </c>
      <c r="AA75" s="1167" t="s">
        <v>8800</v>
      </c>
      <c r="AB75" s="1118" t="s">
        <v>376</v>
      </c>
      <c r="AC75" s="1118" t="s">
        <v>8249</v>
      </c>
      <c r="AD75" s="1118" t="s">
        <v>8801</v>
      </c>
      <c r="AE75" s="1118" t="s">
        <v>7666</v>
      </c>
      <c r="AF75" s="1118" t="s">
        <v>7708</v>
      </c>
      <c r="AG75" s="1118" t="s">
        <v>8802</v>
      </c>
      <c r="AH75" s="1118" t="s">
        <v>499</v>
      </c>
      <c r="AI75" s="1118" t="s">
        <v>4305</v>
      </c>
      <c r="AJ75" s="1118" t="s">
        <v>8803</v>
      </c>
      <c r="AK75" s="1118" t="s">
        <v>8804</v>
      </c>
      <c r="AL75" s="1118" t="s">
        <v>4803</v>
      </c>
      <c r="AM75" s="1118" t="s">
        <v>8805</v>
      </c>
      <c r="AN75" s="1118" t="s">
        <v>5198</v>
      </c>
      <c r="AO75" s="1118" t="s">
        <v>8806</v>
      </c>
      <c r="AP75" s="1118" t="s">
        <v>8807</v>
      </c>
      <c r="AQ75" s="1118" t="s">
        <v>8808</v>
      </c>
      <c r="AR75" s="1118" t="s">
        <v>8611</v>
      </c>
      <c r="AS75" s="1118" t="s">
        <v>7166</v>
      </c>
      <c r="AT75" s="1118" t="s">
        <v>8809</v>
      </c>
      <c r="AU75" s="1118" t="s">
        <v>8810</v>
      </c>
      <c r="AV75" s="1118" t="str">
        <f t="shared" si="4"/>
        <v>3:59</v>
      </c>
      <c r="AW75" s="1178" t="s">
        <v>8811</v>
      </c>
    </row>
    <row r="76" ht="15.75" customHeight="1">
      <c r="A76" s="1207" t="s">
        <v>8812</v>
      </c>
      <c r="B76" s="1222" t="s">
        <v>7024</v>
      </c>
      <c r="C76" s="1201" t="s">
        <v>8813</v>
      </c>
      <c r="D76" s="1144" t="s">
        <v>8814</v>
      </c>
      <c r="E76" s="1165" t="s">
        <v>8815</v>
      </c>
      <c r="F76" s="1165" t="s">
        <v>8816</v>
      </c>
      <c r="G76" s="1165" t="s">
        <v>8817</v>
      </c>
      <c r="H76" s="1153" t="s">
        <v>8239</v>
      </c>
      <c r="I76" s="1153" t="s">
        <v>8818</v>
      </c>
      <c r="J76" s="1155" t="s">
        <v>8819</v>
      </c>
      <c r="K76" s="1155" t="s">
        <v>4604</v>
      </c>
      <c r="L76" s="1155" t="s">
        <v>926</v>
      </c>
      <c r="M76" s="1155" t="s">
        <v>6542</v>
      </c>
      <c r="N76" s="1155" t="s">
        <v>8820</v>
      </c>
      <c r="O76" s="1155" t="s">
        <v>8821</v>
      </c>
      <c r="P76" s="1155" t="s">
        <v>4044</v>
      </c>
      <c r="Q76" s="1158" t="s">
        <v>8822</v>
      </c>
      <c r="R76" s="1158" t="s">
        <v>7908</v>
      </c>
      <c r="S76" s="1158" t="s">
        <v>3777</v>
      </c>
      <c r="T76" s="1158" t="s">
        <v>5251</v>
      </c>
      <c r="U76" s="1158" t="s">
        <v>4337</v>
      </c>
      <c r="V76" s="1158" t="s">
        <v>4354</v>
      </c>
      <c r="W76" s="1167" t="s">
        <v>8823</v>
      </c>
      <c r="X76" s="1167" t="s">
        <v>8824</v>
      </c>
      <c r="Y76" s="1167" t="s">
        <v>8825</v>
      </c>
      <c r="Z76" s="1167" t="s">
        <v>8826</v>
      </c>
      <c r="AA76" s="1159" t="s">
        <v>8827</v>
      </c>
      <c r="AB76" s="1167" t="s">
        <v>3661</v>
      </c>
      <c r="AC76" s="1167" t="s">
        <v>1553</v>
      </c>
      <c r="AD76" s="1165" t="s">
        <v>8828</v>
      </c>
      <c r="AE76" s="1165" t="s">
        <v>8657</v>
      </c>
      <c r="AF76" s="1168" t="s">
        <v>8829</v>
      </c>
      <c r="AG76" s="1168" t="s">
        <v>8830</v>
      </c>
      <c r="AH76" s="1168" t="s">
        <v>7242</v>
      </c>
      <c r="AI76" s="1168" t="s">
        <v>8831</v>
      </c>
      <c r="AJ76" s="1168" t="s">
        <v>8832</v>
      </c>
      <c r="AK76" s="1168" t="s">
        <v>7133</v>
      </c>
      <c r="AL76" s="1168" t="s">
        <v>1630</v>
      </c>
      <c r="AM76" s="1161" t="s">
        <v>2176</v>
      </c>
      <c r="AN76" s="1161" t="s">
        <v>2771</v>
      </c>
      <c r="AO76" s="1161" t="s">
        <v>8833</v>
      </c>
      <c r="AP76" s="1161" t="s">
        <v>6798</v>
      </c>
      <c r="AQ76" s="1161" t="s">
        <v>8834</v>
      </c>
      <c r="AR76" s="1161" t="s">
        <v>7495</v>
      </c>
      <c r="AS76" s="1161" t="s">
        <v>3291</v>
      </c>
      <c r="AT76" s="1155" t="s">
        <v>8835</v>
      </c>
      <c r="AU76" s="1169" t="s">
        <v>8836</v>
      </c>
      <c r="AV76" s="1118" t="str">
        <f t="shared" si="4"/>
        <v>2:38</v>
      </c>
      <c r="AW76" s="1196"/>
    </row>
    <row r="77" ht="15.75" customHeight="1">
      <c r="A77" s="1185" t="s">
        <v>5119</v>
      </c>
      <c r="B77" s="1186" t="s">
        <v>6959</v>
      </c>
      <c r="C77" s="1110" t="s">
        <v>8837</v>
      </c>
      <c r="D77" s="1138" t="s">
        <v>8838</v>
      </c>
      <c r="E77" s="1138" t="s">
        <v>8839</v>
      </c>
      <c r="F77" s="1138" t="s">
        <v>8840</v>
      </c>
      <c r="G77" s="1138" t="s">
        <v>8841</v>
      </c>
      <c r="H77" s="1138" t="s">
        <v>8842</v>
      </c>
      <c r="I77" s="1138" t="s">
        <v>1505</v>
      </c>
      <c r="J77" s="1138" t="s">
        <v>8843</v>
      </c>
      <c r="K77" s="1138" t="s">
        <v>3356</v>
      </c>
      <c r="L77" s="1138" t="s">
        <v>4275</v>
      </c>
      <c r="M77" s="1138" t="s">
        <v>8844</v>
      </c>
      <c r="N77" s="1138" t="s">
        <v>8845</v>
      </c>
      <c r="O77" s="1138" t="s">
        <v>6573</v>
      </c>
      <c r="P77" s="1138" t="s">
        <v>8846</v>
      </c>
      <c r="Q77" s="1138" t="s">
        <v>8847</v>
      </c>
      <c r="R77" s="1138" t="s">
        <v>8848</v>
      </c>
      <c r="S77" s="1138" t="s">
        <v>8682</v>
      </c>
      <c r="T77" s="1138" t="s">
        <v>8849</v>
      </c>
      <c r="U77" s="1138" t="s">
        <v>1034</v>
      </c>
      <c r="V77" s="1138" t="s">
        <v>8660</v>
      </c>
      <c r="W77" s="1138" t="s">
        <v>8850</v>
      </c>
      <c r="X77" s="1138" t="s">
        <v>8851</v>
      </c>
      <c r="Y77" s="1138" t="s">
        <v>4772</v>
      </c>
      <c r="Z77" s="1138" t="s">
        <v>8852</v>
      </c>
      <c r="AA77" s="1117" t="s">
        <v>8853</v>
      </c>
      <c r="AB77" s="1138" t="s">
        <v>8854</v>
      </c>
      <c r="AC77" s="1138" t="s">
        <v>4510</v>
      </c>
      <c r="AD77" s="1138" t="s">
        <v>8855</v>
      </c>
      <c r="AE77" s="1138" t="s">
        <v>7839</v>
      </c>
      <c r="AF77" s="1138" t="s">
        <v>8856</v>
      </c>
      <c r="AG77" s="1138" t="s">
        <v>8857</v>
      </c>
      <c r="AH77" s="1138" t="s">
        <v>8615</v>
      </c>
      <c r="AI77" s="1138" t="s">
        <v>8858</v>
      </c>
      <c r="AJ77" s="1138" t="s">
        <v>8859</v>
      </c>
      <c r="AK77" s="1160" t="s">
        <v>8860</v>
      </c>
      <c r="AL77" s="1138" t="s">
        <v>5226</v>
      </c>
      <c r="AM77" s="1138" t="s">
        <v>8861</v>
      </c>
      <c r="AN77" s="1138" t="s">
        <v>8181</v>
      </c>
      <c r="AO77" s="1138" t="s">
        <v>8862</v>
      </c>
      <c r="AP77" s="1138" t="s">
        <v>8863</v>
      </c>
      <c r="AQ77" s="1138" t="s">
        <v>8864</v>
      </c>
      <c r="AR77" s="1162" t="s">
        <v>2922</v>
      </c>
      <c r="AS77" s="1138" t="s">
        <v>2031</v>
      </c>
      <c r="AT77" s="1138" t="s">
        <v>8865</v>
      </c>
      <c r="AU77" s="1147" t="s">
        <v>8866</v>
      </c>
      <c r="AV77" s="1118" t="str">
        <f t="shared" si="4"/>
        <v>3:53</v>
      </c>
      <c r="AW77" s="1187" t="s">
        <v>8867</v>
      </c>
    </row>
    <row r="78">
      <c r="A78" s="1170" t="s">
        <v>8868</v>
      </c>
      <c r="B78" s="1212" t="s">
        <v>7024</v>
      </c>
      <c r="C78" s="1117" t="s">
        <v>8169</v>
      </c>
      <c r="D78" s="1219" t="s">
        <v>8869</v>
      </c>
      <c r="E78" s="1117" t="s">
        <v>8870</v>
      </c>
      <c r="F78" s="1151" t="s">
        <v>8871</v>
      </c>
      <c r="G78" s="1117" t="s">
        <v>8872</v>
      </c>
      <c r="H78" s="1117" t="s">
        <v>7843</v>
      </c>
      <c r="I78" s="1117" t="s">
        <v>1728</v>
      </c>
      <c r="J78" s="1117" t="s">
        <v>2902</v>
      </c>
      <c r="K78" s="1117" t="s">
        <v>8873</v>
      </c>
      <c r="L78" s="1117" t="s">
        <v>1664</v>
      </c>
      <c r="M78" s="1117" t="s">
        <v>2437</v>
      </c>
      <c r="N78" s="1117" t="s">
        <v>7944</v>
      </c>
      <c r="O78" s="1117" t="s">
        <v>8874</v>
      </c>
      <c r="P78" s="1117" t="s">
        <v>8875</v>
      </c>
      <c r="Q78" s="1117" t="s">
        <v>8113</v>
      </c>
      <c r="R78" s="1117" t="s">
        <v>8876</v>
      </c>
      <c r="S78" s="1117" t="s">
        <v>8877</v>
      </c>
      <c r="T78" s="1117" t="s">
        <v>5091</v>
      </c>
      <c r="U78" s="1117" t="s">
        <v>8878</v>
      </c>
      <c r="V78" s="1117" t="s">
        <v>8225</v>
      </c>
      <c r="W78" s="1117" t="s">
        <v>8730</v>
      </c>
      <c r="X78" s="1117" t="s">
        <v>8879</v>
      </c>
      <c r="Y78" s="1117" t="s">
        <v>7805</v>
      </c>
      <c r="Z78" s="1117" t="s">
        <v>4966</v>
      </c>
      <c r="AA78" s="1167" t="s">
        <v>7988</v>
      </c>
      <c r="AB78" s="1117" t="s">
        <v>2561</v>
      </c>
      <c r="AC78" s="1117" t="s">
        <v>8880</v>
      </c>
      <c r="AD78" s="1117" t="s">
        <v>8881</v>
      </c>
      <c r="AE78" s="1117" t="s">
        <v>8657</v>
      </c>
      <c r="AF78" s="1117" t="s">
        <v>8300</v>
      </c>
      <c r="AG78" s="1117" t="s">
        <v>8882</v>
      </c>
      <c r="AH78" s="1117" t="s">
        <v>8883</v>
      </c>
      <c r="AI78" s="1117" t="s">
        <v>8884</v>
      </c>
      <c r="AJ78" s="1117" t="s">
        <v>8885</v>
      </c>
      <c r="AK78" s="1117" t="s">
        <v>7346</v>
      </c>
      <c r="AL78" s="1117" t="s">
        <v>8886</v>
      </c>
      <c r="AM78" s="1117" t="s">
        <v>8887</v>
      </c>
      <c r="AN78" s="1117" t="s">
        <v>762</v>
      </c>
      <c r="AO78" s="1117" t="s">
        <v>3889</v>
      </c>
      <c r="AP78" s="1117" t="s">
        <v>8888</v>
      </c>
      <c r="AQ78" s="1117" t="s">
        <v>8889</v>
      </c>
      <c r="AR78" s="1117" t="s">
        <v>8890</v>
      </c>
      <c r="AS78" s="1117" t="s">
        <v>4893</v>
      </c>
      <c r="AT78" s="1117" t="s">
        <v>8891</v>
      </c>
      <c r="AU78" s="1117" t="s">
        <v>8892</v>
      </c>
      <c r="AV78" s="1118" t="str">
        <f t="shared" si="4"/>
        <v>4:10</v>
      </c>
      <c r="AW78" s="1178"/>
    </row>
    <row r="79" ht="15.75" customHeight="1">
      <c r="A79" s="1207" t="s">
        <v>8893</v>
      </c>
      <c r="B79" s="1222" t="s">
        <v>7024</v>
      </c>
      <c r="C79" s="1110" t="s">
        <v>8894</v>
      </c>
      <c r="D79" s="1144" t="s">
        <v>8895</v>
      </c>
      <c r="E79" s="1165" t="s">
        <v>8697</v>
      </c>
      <c r="F79" s="1165" t="s">
        <v>5197</v>
      </c>
      <c r="G79" s="1165" t="s">
        <v>8896</v>
      </c>
      <c r="H79" s="1153" t="s">
        <v>8897</v>
      </c>
      <c r="I79" s="1153" t="s">
        <v>3533</v>
      </c>
      <c r="J79" s="1155" t="s">
        <v>8898</v>
      </c>
      <c r="K79" s="1155" t="s">
        <v>7039</v>
      </c>
      <c r="L79" s="1155" t="s">
        <v>3902</v>
      </c>
      <c r="M79" s="1155" t="s">
        <v>8899</v>
      </c>
      <c r="N79" s="1155" t="s">
        <v>8900</v>
      </c>
      <c r="O79" s="1155" t="s">
        <v>3404</v>
      </c>
      <c r="P79" s="1155" t="s">
        <v>726</v>
      </c>
      <c r="Q79" s="1156" t="s">
        <v>8901</v>
      </c>
      <c r="R79" s="1158" t="s">
        <v>8339</v>
      </c>
      <c r="S79" s="1158" t="s">
        <v>3578</v>
      </c>
      <c r="T79" s="1158" t="s">
        <v>8565</v>
      </c>
      <c r="U79" s="1158" t="s">
        <v>8902</v>
      </c>
      <c r="V79" s="1158" t="s">
        <v>5968</v>
      </c>
      <c r="W79" s="1167" t="s">
        <v>8903</v>
      </c>
      <c r="X79" s="1167" t="s">
        <v>2111</v>
      </c>
      <c r="Y79" s="1167" t="s">
        <v>2890</v>
      </c>
      <c r="Z79" s="1167" t="s">
        <v>7314</v>
      </c>
      <c r="AA79" s="1117" t="s">
        <v>8904</v>
      </c>
      <c r="AB79" s="1167" t="s">
        <v>7977</v>
      </c>
      <c r="AC79" s="1167" t="s">
        <v>138</v>
      </c>
      <c r="AD79" s="1165" t="s">
        <v>8905</v>
      </c>
      <c r="AE79" s="1165" t="s">
        <v>8906</v>
      </c>
      <c r="AF79" s="1160" t="s">
        <v>8907</v>
      </c>
      <c r="AG79" s="1168" t="s">
        <v>8908</v>
      </c>
      <c r="AH79" s="1168" t="s">
        <v>7344</v>
      </c>
      <c r="AI79" s="1168" t="s">
        <v>2356</v>
      </c>
      <c r="AJ79" s="1168" t="s">
        <v>8909</v>
      </c>
      <c r="AK79" s="1168" t="s">
        <v>7806</v>
      </c>
      <c r="AL79" s="1168" t="s">
        <v>8910</v>
      </c>
      <c r="AM79" s="1161" t="s">
        <v>8911</v>
      </c>
      <c r="AN79" s="1161" t="s">
        <v>5226</v>
      </c>
      <c r="AO79" s="1161" t="s">
        <v>7729</v>
      </c>
      <c r="AP79" s="1161" t="s">
        <v>8912</v>
      </c>
      <c r="AQ79" s="1161" t="s">
        <v>8618</v>
      </c>
      <c r="AR79" s="1161" t="s">
        <v>566</v>
      </c>
      <c r="AS79" s="1161" t="s">
        <v>7181</v>
      </c>
      <c r="AT79" s="1155" t="s">
        <v>3798</v>
      </c>
      <c r="AU79" s="1169" t="s">
        <v>8913</v>
      </c>
      <c r="AV79" s="1118" t="str">
        <f t="shared" si="4"/>
        <v>3:27</v>
      </c>
      <c r="AW79" s="1187" t="s">
        <v>8914</v>
      </c>
    </row>
    <row r="80">
      <c r="A80" s="1170" t="s">
        <v>4201</v>
      </c>
      <c r="B80" s="1212" t="s">
        <v>7024</v>
      </c>
      <c r="C80" s="1117" t="s">
        <v>8915</v>
      </c>
      <c r="D80" s="1219" t="s">
        <v>8916</v>
      </c>
      <c r="E80" s="1117" t="s">
        <v>7642</v>
      </c>
      <c r="F80" s="1117" t="s">
        <v>7372</v>
      </c>
      <c r="G80" s="1117" t="s">
        <v>8917</v>
      </c>
      <c r="H80" s="1138" t="s">
        <v>7372</v>
      </c>
      <c r="I80" s="1117" t="s">
        <v>8918</v>
      </c>
      <c r="J80" s="1117" t="s">
        <v>8919</v>
      </c>
      <c r="K80" s="1117" t="s">
        <v>8370</v>
      </c>
      <c r="L80" s="1117" t="s">
        <v>3887</v>
      </c>
      <c r="M80" s="1117" t="s">
        <v>7075</v>
      </c>
      <c r="N80" s="1117" t="s">
        <v>7963</v>
      </c>
      <c r="O80" s="1117" t="s">
        <v>8920</v>
      </c>
      <c r="P80" s="1117" t="s">
        <v>8249</v>
      </c>
      <c r="Q80" s="1117" t="s">
        <v>8921</v>
      </c>
      <c r="R80" s="1117" t="s">
        <v>8922</v>
      </c>
      <c r="S80" s="1117" t="s">
        <v>8923</v>
      </c>
      <c r="T80" s="1117" t="s">
        <v>8924</v>
      </c>
      <c r="U80" s="1117" t="s">
        <v>8925</v>
      </c>
      <c r="V80" s="1117" t="s">
        <v>8268</v>
      </c>
      <c r="W80" s="1117" t="s">
        <v>8926</v>
      </c>
      <c r="X80" s="1117" t="s">
        <v>3444</v>
      </c>
      <c r="Y80" s="1117" t="s">
        <v>1148</v>
      </c>
      <c r="Z80" s="1117" t="s">
        <v>7967</v>
      </c>
      <c r="AA80" s="1159" t="s">
        <v>8927</v>
      </c>
      <c r="AB80" s="1117" t="s">
        <v>7076</v>
      </c>
      <c r="AC80" s="1117" t="s">
        <v>4832</v>
      </c>
      <c r="AD80" s="1117" t="s">
        <v>8928</v>
      </c>
      <c r="AE80" s="1117" t="s">
        <v>4666</v>
      </c>
      <c r="AF80" s="1117" t="s">
        <v>8929</v>
      </c>
      <c r="AG80" s="1117" t="s">
        <v>8930</v>
      </c>
      <c r="AH80" s="1117" t="s">
        <v>8931</v>
      </c>
      <c r="AI80" s="1117" t="s">
        <v>8932</v>
      </c>
      <c r="AJ80" s="1117" t="s">
        <v>8933</v>
      </c>
      <c r="AK80" s="1117" t="s">
        <v>8373</v>
      </c>
      <c r="AL80" s="1117" t="s">
        <v>3649</v>
      </c>
      <c r="AM80" s="1117" t="s">
        <v>5649</v>
      </c>
      <c r="AN80" s="1117" t="s">
        <v>8934</v>
      </c>
      <c r="AO80" s="1117" t="s">
        <v>8935</v>
      </c>
      <c r="AP80" s="1117" t="s">
        <v>8936</v>
      </c>
      <c r="AQ80" s="1117" t="s">
        <v>2309</v>
      </c>
      <c r="AR80" s="1117" t="s">
        <v>2602</v>
      </c>
      <c r="AS80" s="1117" t="s">
        <v>773</v>
      </c>
      <c r="AT80" s="1117" t="s">
        <v>8937</v>
      </c>
      <c r="AU80" s="1117" t="s">
        <v>8938</v>
      </c>
      <c r="AV80" s="1117" t="s">
        <v>8939</v>
      </c>
      <c r="AW80" s="1178"/>
    </row>
    <row r="81">
      <c r="A81" s="1170" t="s">
        <v>3607</v>
      </c>
      <c r="B81" s="1215" t="s">
        <v>7024</v>
      </c>
      <c r="C81" s="1117" t="s">
        <v>8940</v>
      </c>
      <c r="D81" s="1138" t="s">
        <v>8941</v>
      </c>
      <c r="E81" s="1138" t="s">
        <v>8942</v>
      </c>
      <c r="F81" s="1138" t="s">
        <v>8943</v>
      </c>
      <c r="G81" s="1138" t="s">
        <v>8944</v>
      </c>
      <c r="H81" s="1138" t="s">
        <v>8945</v>
      </c>
      <c r="I81" s="1138" t="s">
        <v>1539</v>
      </c>
      <c r="J81" s="1138" t="s">
        <v>194</v>
      </c>
      <c r="K81" s="1138" t="s">
        <v>8584</v>
      </c>
      <c r="L81" s="1138" t="s">
        <v>4913</v>
      </c>
      <c r="M81" s="1138" t="s">
        <v>4248</v>
      </c>
      <c r="N81" s="1138" t="s">
        <v>8946</v>
      </c>
      <c r="O81" s="1138" t="s">
        <v>8947</v>
      </c>
      <c r="P81" s="1138" t="s">
        <v>7837</v>
      </c>
      <c r="Q81" s="1138" t="s">
        <v>8948</v>
      </c>
      <c r="R81" s="1138" t="s">
        <v>8949</v>
      </c>
      <c r="S81" s="1138" t="s">
        <v>600</v>
      </c>
      <c r="T81" s="1138" t="s">
        <v>3015</v>
      </c>
      <c r="U81" s="1138" t="s">
        <v>8950</v>
      </c>
      <c r="V81" s="1138" t="s">
        <v>8056</v>
      </c>
      <c r="W81" s="1138" t="s">
        <v>8951</v>
      </c>
      <c r="X81" s="1138" t="s">
        <v>8952</v>
      </c>
      <c r="Y81" s="1138" t="s">
        <v>1449</v>
      </c>
      <c r="Z81" s="1138" t="s">
        <v>7396</v>
      </c>
      <c r="AA81" s="1159" t="s">
        <v>2473</v>
      </c>
      <c r="AB81" s="1138" t="s">
        <v>8854</v>
      </c>
      <c r="AC81" s="1138" t="s">
        <v>5236</v>
      </c>
      <c r="AD81" s="1138" t="s">
        <v>7722</v>
      </c>
      <c r="AE81" s="1138" t="s">
        <v>8953</v>
      </c>
      <c r="AF81" s="1138" t="s">
        <v>8954</v>
      </c>
      <c r="AG81" s="1138" t="s">
        <v>8955</v>
      </c>
      <c r="AH81" s="1138" t="s">
        <v>8956</v>
      </c>
      <c r="AI81" s="1138" t="s">
        <v>8957</v>
      </c>
      <c r="AJ81" s="1138" t="s">
        <v>8958</v>
      </c>
      <c r="AK81" s="1138" t="s">
        <v>8369</v>
      </c>
      <c r="AL81" s="1138" t="s">
        <v>3801</v>
      </c>
      <c r="AM81" s="1138" t="s">
        <v>8959</v>
      </c>
      <c r="AN81" s="1138" t="s">
        <v>7690</v>
      </c>
      <c r="AO81" s="1138" t="s">
        <v>7195</v>
      </c>
      <c r="AP81" s="1138" t="s">
        <v>8960</v>
      </c>
      <c r="AQ81" s="1138" t="s">
        <v>8961</v>
      </c>
      <c r="AR81" s="1138" t="s">
        <v>8962</v>
      </c>
      <c r="AS81" s="1138" t="s">
        <v>4479</v>
      </c>
      <c r="AT81" s="1138" t="s">
        <v>5807</v>
      </c>
      <c r="AU81" s="1249" t="s">
        <v>8963</v>
      </c>
      <c r="AV81" s="1118" t="str">
        <f t="shared" ref="AV81:AV88" si="5">TEXT(AU81-C81,"m:ss")</f>
        <v>6:05</v>
      </c>
      <c r="AW81" s="1175" t="s">
        <v>8964</v>
      </c>
    </row>
    <row r="82" ht="15.75" customHeight="1">
      <c r="A82" s="1176" t="s">
        <v>5242</v>
      </c>
      <c r="B82" s="1222" t="s">
        <v>7024</v>
      </c>
      <c r="C82" s="1118" t="s">
        <v>8965</v>
      </c>
      <c r="D82" s="1118" t="s">
        <v>8966</v>
      </c>
      <c r="E82" s="1118" t="s">
        <v>8967</v>
      </c>
      <c r="F82" s="1118" t="s">
        <v>8968</v>
      </c>
      <c r="G82" s="1118" t="s">
        <v>3364</v>
      </c>
      <c r="H82" s="1118" t="s">
        <v>8969</v>
      </c>
      <c r="I82" s="1118" t="s">
        <v>8918</v>
      </c>
      <c r="J82" s="1118" t="s">
        <v>8970</v>
      </c>
      <c r="K82" s="1118" t="s">
        <v>8971</v>
      </c>
      <c r="L82" s="1118" t="s">
        <v>1198</v>
      </c>
      <c r="M82" s="1118" t="s">
        <v>3742</v>
      </c>
      <c r="N82" s="1118" t="s">
        <v>8972</v>
      </c>
      <c r="O82" s="1118" t="s">
        <v>8973</v>
      </c>
      <c r="P82" s="1118" t="s">
        <v>5794</v>
      </c>
      <c r="Q82" s="1118" t="s">
        <v>8974</v>
      </c>
      <c r="R82" s="1118" t="s">
        <v>4791</v>
      </c>
      <c r="S82" s="1118" t="s">
        <v>8975</v>
      </c>
      <c r="T82" s="1118" t="s">
        <v>7957</v>
      </c>
      <c r="U82" s="1118" t="s">
        <v>8976</v>
      </c>
      <c r="V82" s="1118" t="s">
        <v>8977</v>
      </c>
      <c r="W82" s="1118" t="s">
        <v>8951</v>
      </c>
      <c r="X82" s="1118" t="s">
        <v>8978</v>
      </c>
      <c r="Y82" s="1118" t="s">
        <v>1216</v>
      </c>
      <c r="Z82" s="1118" t="s">
        <v>2026</v>
      </c>
      <c r="AA82" s="1138" t="s">
        <v>8979</v>
      </c>
      <c r="AB82" s="1118" t="s">
        <v>8980</v>
      </c>
      <c r="AC82" s="1118" t="s">
        <v>1062</v>
      </c>
      <c r="AD82" s="1118" t="s">
        <v>8981</v>
      </c>
      <c r="AE82" s="1118" t="s">
        <v>8982</v>
      </c>
      <c r="AF82" s="1118" t="s">
        <v>8394</v>
      </c>
      <c r="AG82" s="1118" t="s">
        <v>8983</v>
      </c>
      <c r="AH82" s="1118" t="s">
        <v>8984</v>
      </c>
      <c r="AI82" s="1118" t="s">
        <v>8985</v>
      </c>
      <c r="AJ82" s="1118" t="s">
        <v>8986</v>
      </c>
      <c r="AK82" s="1118" t="s">
        <v>8987</v>
      </c>
      <c r="AL82" s="1118" t="s">
        <v>4760</v>
      </c>
      <c r="AM82" s="1118" t="s">
        <v>8323</v>
      </c>
      <c r="AN82" s="1118" t="s">
        <v>7937</v>
      </c>
      <c r="AO82" s="1117" t="s">
        <v>7697</v>
      </c>
      <c r="AP82" s="1118" t="s">
        <v>8988</v>
      </c>
      <c r="AQ82" s="1118" t="s">
        <v>8989</v>
      </c>
      <c r="AR82" s="1118" t="s">
        <v>8990</v>
      </c>
      <c r="AS82" s="1118" t="s">
        <v>7859</v>
      </c>
      <c r="AT82" s="1118" t="s">
        <v>8991</v>
      </c>
      <c r="AU82" s="1118" t="s">
        <v>8938</v>
      </c>
      <c r="AV82" s="1118" t="str">
        <f t="shared" si="5"/>
        <v>3:30</v>
      </c>
      <c r="AW82" s="1178"/>
    </row>
    <row r="83">
      <c r="A83" s="1185" t="s">
        <v>4242</v>
      </c>
      <c r="B83" s="1186" t="s">
        <v>7024</v>
      </c>
      <c r="C83" s="1110" t="s">
        <v>8992</v>
      </c>
      <c r="D83" s="1199" t="s">
        <v>8993</v>
      </c>
      <c r="E83" s="1151" t="s">
        <v>4706</v>
      </c>
      <c r="F83" s="1151" t="s">
        <v>8994</v>
      </c>
      <c r="G83" s="1151" t="s">
        <v>8995</v>
      </c>
      <c r="H83" s="1152" t="s">
        <v>8128</v>
      </c>
      <c r="I83" s="1152" t="s">
        <v>8996</v>
      </c>
      <c r="J83" s="1154" t="s">
        <v>8997</v>
      </c>
      <c r="K83" s="1154" t="s">
        <v>7981</v>
      </c>
      <c r="L83" s="1154" t="s">
        <v>8998</v>
      </c>
      <c r="M83" s="1154" t="s">
        <v>8999</v>
      </c>
      <c r="N83" s="1154" t="s">
        <v>9000</v>
      </c>
      <c r="O83" s="1154" t="s">
        <v>9001</v>
      </c>
      <c r="P83" s="1154" t="s">
        <v>1013</v>
      </c>
      <c r="Q83" s="1156" t="s">
        <v>9002</v>
      </c>
      <c r="R83" s="1156" t="s">
        <v>5716</v>
      </c>
      <c r="S83" s="1156" t="s">
        <v>9003</v>
      </c>
      <c r="T83" s="1156" t="s">
        <v>8927</v>
      </c>
      <c r="U83" s="1156" t="s">
        <v>9004</v>
      </c>
      <c r="V83" s="1156" t="s">
        <v>9005</v>
      </c>
      <c r="W83" s="1159" t="s">
        <v>9006</v>
      </c>
      <c r="X83" s="1159" t="s">
        <v>4762</v>
      </c>
      <c r="Y83" s="1159" t="s">
        <v>1992</v>
      </c>
      <c r="Z83" s="1159" t="s">
        <v>2700</v>
      </c>
      <c r="AA83" s="1159" t="s">
        <v>858</v>
      </c>
      <c r="AB83" s="1159" t="s">
        <v>1633</v>
      </c>
      <c r="AC83" s="1159" t="s">
        <v>3932</v>
      </c>
      <c r="AD83" s="1151" t="s">
        <v>9007</v>
      </c>
      <c r="AE83" s="1151" t="s">
        <v>1113</v>
      </c>
      <c r="AF83" s="1160" t="s">
        <v>9008</v>
      </c>
      <c r="AG83" s="1160" t="s">
        <v>9009</v>
      </c>
      <c r="AH83" s="1160" t="s">
        <v>6512</v>
      </c>
      <c r="AI83" s="1160" t="s">
        <v>5775</v>
      </c>
      <c r="AJ83" s="1160" t="s">
        <v>9010</v>
      </c>
      <c r="AK83" s="1160" t="s">
        <v>661</v>
      </c>
      <c r="AL83" s="1160" t="s">
        <v>859</v>
      </c>
      <c r="AM83" s="1162" t="s">
        <v>9011</v>
      </c>
      <c r="AN83" s="1162" t="s">
        <v>9012</v>
      </c>
      <c r="AO83" s="1162" t="s">
        <v>8843</v>
      </c>
      <c r="AP83" s="1162" t="s">
        <v>3637</v>
      </c>
      <c r="AQ83" s="1162" t="s">
        <v>9013</v>
      </c>
      <c r="AR83" s="1162" t="s">
        <v>9014</v>
      </c>
      <c r="AS83" s="1162" t="s">
        <v>2002</v>
      </c>
      <c r="AT83" s="1154" t="s">
        <v>9015</v>
      </c>
      <c r="AU83" s="1147" t="s">
        <v>9016</v>
      </c>
      <c r="AV83" s="1118" t="str">
        <f t="shared" si="5"/>
        <v>3:30</v>
      </c>
      <c r="AW83" s="1187" t="s">
        <v>9017</v>
      </c>
    </row>
    <row r="84">
      <c r="A84" s="1170" t="s">
        <v>4529</v>
      </c>
      <c r="B84" s="1212" t="s">
        <v>6959</v>
      </c>
      <c r="C84" s="1117" t="s">
        <v>9018</v>
      </c>
      <c r="D84" s="1199" t="s">
        <v>9019</v>
      </c>
      <c r="E84" s="1117" t="s">
        <v>9020</v>
      </c>
      <c r="F84" s="1117" t="s">
        <v>9021</v>
      </c>
      <c r="G84" s="1117" t="s">
        <v>9022</v>
      </c>
      <c r="H84" s="1117" t="s">
        <v>4838</v>
      </c>
      <c r="I84" s="1117" t="s">
        <v>9023</v>
      </c>
      <c r="J84" s="1117" t="s">
        <v>9024</v>
      </c>
      <c r="K84" s="1117" t="s">
        <v>5232</v>
      </c>
      <c r="L84" s="1117" t="s">
        <v>6785</v>
      </c>
      <c r="M84" s="1117" t="s">
        <v>8566</v>
      </c>
      <c r="N84" s="1117" t="s">
        <v>9025</v>
      </c>
      <c r="O84" s="1117" t="s">
        <v>9026</v>
      </c>
      <c r="P84" s="1117" t="s">
        <v>582</v>
      </c>
      <c r="Q84" s="1117" t="s">
        <v>9027</v>
      </c>
      <c r="R84" s="1117" t="s">
        <v>9028</v>
      </c>
      <c r="S84" s="1117" t="s">
        <v>4186</v>
      </c>
      <c r="T84" s="1117" t="s">
        <v>9029</v>
      </c>
      <c r="U84" s="1117" t="s">
        <v>9030</v>
      </c>
      <c r="V84" s="1117" t="s">
        <v>5238</v>
      </c>
      <c r="W84" s="1117" t="s">
        <v>7538</v>
      </c>
      <c r="X84" s="1117" t="s">
        <v>9031</v>
      </c>
      <c r="Y84" s="1117" t="s">
        <v>1131</v>
      </c>
      <c r="Z84" s="1117" t="s">
        <v>9032</v>
      </c>
      <c r="AA84" s="1159" t="s">
        <v>9033</v>
      </c>
      <c r="AB84" s="1117" t="s">
        <v>1397</v>
      </c>
      <c r="AC84" s="1117" t="s">
        <v>3814</v>
      </c>
      <c r="AD84" s="1117" t="s">
        <v>9034</v>
      </c>
      <c r="AE84" s="1117" t="s">
        <v>9035</v>
      </c>
      <c r="AF84" s="1117" t="s">
        <v>9036</v>
      </c>
      <c r="AG84" s="1117" t="s">
        <v>9037</v>
      </c>
      <c r="AH84" s="1117" t="s">
        <v>4799</v>
      </c>
      <c r="AI84" s="1117" t="s">
        <v>9038</v>
      </c>
      <c r="AJ84" s="1117" t="s">
        <v>9039</v>
      </c>
      <c r="AK84" s="1117" t="s">
        <v>3736</v>
      </c>
      <c r="AL84" s="1117" t="s">
        <v>9040</v>
      </c>
      <c r="AM84" s="1117" t="s">
        <v>9041</v>
      </c>
      <c r="AN84" s="1117" t="s">
        <v>9042</v>
      </c>
      <c r="AO84" s="1117" t="s">
        <v>1358</v>
      </c>
      <c r="AP84" s="1117" t="s">
        <v>9043</v>
      </c>
      <c r="AQ84" s="1117" t="s">
        <v>857</v>
      </c>
      <c r="AR84" s="1117" t="s">
        <v>3245</v>
      </c>
      <c r="AS84" s="1117" t="s">
        <v>4247</v>
      </c>
      <c r="AT84" s="1117" t="s">
        <v>9044</v>
      </c>
      <c r="AU84" s="1117" t="s">
        <v>9045</v>
      </c>
      <c r="AV84" s="1118" t="str">
        <f t="shared" si="5"/>
        <v>5:05</v>
      </c>
      <c r="AW84" s="1210" t="s">
        <v>9046</v>
      </c>
    </row>
    <row r="85">
      <c r="A85" s="1185" t="s">
        <v>4557</v>
      </c>
      <c r="B85" s="1186" t="s">
        <v>6959</v>
      </c>
      <c r="C85" s="1110" t="s">
        <v>9047</v>
      </c>
      <c r="D85" s="1234" t="s">
        <v>9048</v>
      </c>
      <c r="E85" s="1151" t="s">
        <v>9049</v>
      </c>
      <c r="F85" s="1151" t="s">
        <v>9050</v>
      </c>
      <c r="G85" s="1151" t="s">
        <v>9051</v>
      </c>
      <c r="H85" s="1250" t="s">
        <v>9052</v>
      </c>
      <c r="I85" s="1138" t="s">
        <v>9053</v>
      </c>
      <c r="J85" s="1154" t="s">
        <v>5367</v>
      </c>
      <c r="K85" s="1154" t="s">
        <v>2047</v>
      </c>
      <c r="L85" s="1154" t="s">
        <v>5505</v>
      </c>
      <c r="M85" s="1154" t="s">
        <v>9054</v>
      </c>
      <c r="N85" s="1154" t="s">
        <v>9055</v>
      </c>
      <c r="O85" s="1154" t="s">
        <v>9056</v>
      </c>
      <c r="P85" s="1154" t="s">
        <v>7324</v>
      </c>
      <c r="Q85" s="1156" t="s">
        <v>9057</v>
      </c>
      <c r="R85" s="1156" t="s">
        <v>9058</v>
      </c>
      <c r="S85" s="1251" t="s">
        <v>6216</v>
      </c>
      <c r="T85" s="1251" t="s">
        <v>9059</v>
      </c>
      <c r="U85" s="1156" t="s">
        <v>9060</v>
      </c>
      <c r="V85" s="1156" t="s">
        <v>9061</v>
      </c>
      <c r="W85" s="1159" t="s">
        <v>9062</v>
      </c>
      <c r="X85" s="1159" t="s">
        <v>8889</v>
      </c>
      <c r="Y85" s="1159" t="s">
        <v>9063</v>
      </c>
      <c r="Z85" s="1159" t="s">
        <v>9064</v>
      </c>
      <c r="AA85" s="1117" t="s">
        <v>9065</v>
      </c>
      <c r="AB85" s="1159" t="s">
        <v>9066</v>
      </c>
      <c r="AC85" s="1159" t="s">
        <v>4793</v>
      </c>
      <c r="AD85" s="1151" t="s">
        <v>9067</v>
      </c>
      <c r="AE85" s="1151" t="s">
        <v>1532</v>
      </c>
      <c r="AF85" s="1160" t="s">
        <v>9068</v>
      </c>
      <c r="AG85" s="1160" t="s">
        <v>7473</v>
      </c>
      <c r="AH85" s="1160" t="s">
        <v>9069</v>
      </c>
      <c r="AI85" s="1160" t="s">
        <v>9070</v>
      </c>
      <c r="AJ85" s="1160" t="s">
        <v>9071</v>
      </c>
      <c r="AK85" s="1160" t="s">
        <v>3889</v>
      </c>
      <c r="AL85" s="1160" t="s">
        <v>9072</v>
      </c>
      <c r="AM85" s="1162" t="s">
        <v>9073</v>
      </c>
      <c r="AN85" s="1162" t="s">
        <v>9074</v>
      </c>
      <c r="AO85" s="1162" t="s">
        <v>5415</v>
      </c>
      <c r="AP85" s="1162" t="s">
        <v>9075</v>
      </c>
      <c r="AQ85" s="1162" t="s">
        <v>4224</v>
      </c>
      <c r="AR85" s="1162" t="s">
        <v>9076</v>
      </c>
      <c r="AS85" s="1162" t="s">
        <v>2762</v>
      </c>
      <c r="AT85" s="1154" t="s">
        <v>2735</v>
      </c>
      <c r="AU85" s="1147" t="s">
        <v>9077</v>
      </c>
      <c r="AV85" s="1147" t="str">
        <f t="shared" si="5"/>
        <v>7:00</v>
      </c>
      <c r="AW85" s="1252" t="s">
        <v>9078</v>
      </c>
    </row>
    <row r="86">
      <c r="A86" s="1185" t="s">
        <v>4916</v>
      </c>
      <c r="B86" s="1186" t="s">
        <v>6959</v>
      </c>
      <c r="C86" s="1110" t="s">
        <v>9079</v>
      </c>
      <c r="D86" s="1138" t="s">
        <v>9080</v>
      </c>
      <c r="E86" s="1138" t="s">
        <v>5539</v>
      </c>
      <c r="F86" s="1151" t="s">
        <v>9081</v>
      </c>
      <c r="G86" s="1151" t="s">
        <v>9082</v>
      </c>
      <c r="H86" s="1152" t="s">
        <v>9083</v>
      </c>
      <c r="I86" s="1152" t="s">
        <v>9084</v>
      </c>
      <c r="J86" s="1138" t="s">
        <v>1184</v>
      </c>
      <c r="K86" s="1154" t="s">
        <v>8675</v>
      </c>
      <c r="L86" s="1154" t="s">
        <v>9085</v>
      </c>
      <c r="M86" s="1154" t="s">
        <v>9086</v>
      </c>
      <c r="N86" s="1138" t="s">
        <v>9087</v>
      </c>
      <c r="O86" s="1154" t="s">
        <v>7768</v>
      </c>
      <c r="P86" s="1138" t="s">
        <v>8510</v>
      </c>
      <c r="Q86" s="1156" t="s">
        <v>8619</v>
      </c>
      <c r="R86" s="1156" t="s">
        <v>2510</v>
      </c>
      <c r="S86" s="1138" t="s">
        <v>9088</v>
      </c>
      <c r="T86" s="1156" t="s">
        <v>933</v>
      </c>
      <c r="U86" s="1156" t="s">
        <v>9089</v>
      </c>
      <c r="V86" s="1156" t="s">
        <v>9090</v>
      </c>
      <c r="W86" s="1159" t="s">
        <v>9091</v>
      </c>
      <c r="X86" s="1159" t="s">
        <v>9092</v>
      </c>
      <c r="Y86" s="1159" t="s">
        <v>2598</v>
      </c>
      <c r="Z86" s="1159" t="s">
        <v>9093</v>
      </c>
      <c r="AA86" s="1138" t="s">
        <v>9094</v>
      </c>
      <c r="AB86" s="1159" t="s">
        <v>5184</v>
      </c>
      <c r="AC86" s="1159" t="s">
        <v>1998</v>
      </c>
      <c r="AD86" s="1138" t="s">
        <v>3284</v>
      </c>
      <c r="AE86" s="1151" t="s">
        <v>2254</v>
      </c>
      <c r="AF86" s="1138" t="s">
        <v>9095</v>
      </c>
      <c r="AG86" s="1138" t="s">
        <v>7609</v>
      </c>
      <c r="AH86" s="1160" t="s">
        <v>4524</v>
      </c>
      <c r="AI86" s="1138" t="s">
        <v>9096</v>
      </c>
      <c r="AJ86" s="1160" t="s">
        <v>9097</v>
      </c>
      <c r="AK86" s="1160" t="s">
        <v>7443</v>
      </c>
      <c r="AL86" s="1160" t="s">
        <v>4275</v>
      </c>
      <c r="AM86" s="1138" t="s">
        <v>9098</v>
      </c>
      <c r="AN86" s="1162" t="s">
        <v>9099</v>
      </c>
      <c r="AO86" s="1162" t="s">
        <v>9100</v>
      </c>
      <c r="AP86" s="1162" t="s">
        <v>2915</v>
      </c>
      <c r="AQ86" s="1162" t="s">
        <v>9101</v>
      </c>
      <c r="AR86" s="1162" t="s">
        <v>4282</v>
      </c>
      <c r="AS86" s="1162" t="s">
        <v>3629</v>
      </c>
      <c r="AT86" s="1138" t="s">
        <v>9102</v>
      </c>
      <c r="AU86" s="1147" t="s">
        <v>9103</v>
      </c>
      <c r="AV86" s="1118" t="str">
        <f t="shared" si="5"/>
        <v>6:01</v>
      </c>
      <c r="AW86" s="1253" t="s">
        <v>9104</v>
      </c>
    </row>
    <row r="87">
      <c r="A87" s="1207" t="s">
        <v>9105</v>
      </c>
      <c r="B87" s="1172" t="s">
        <v>6989</v>
      </c>
      <c r="C87" s="1201" t="s">
        <v>9106</v>
      </c>
      <c r="D87" s="1151" t="s">
        <v>9107</v>
      </c>
      <c r="E87" s="1165" t="s">
        <v>9108</v>
      </c>
      <c r="F87" s="1151" t="s">
        <v>3231</v>
      </c>
      <c r="G87" s="1151" t="s">
        <v>9109</v>
      </c>
      <c r="H87" s="1153" t="s">
        <v>9110</v>
      </c>
      <c r="I87" s="1153" t="s">
        <v>1350</v>
      </c>
      <c r="J87" s="1155" t="s">
        <v>9111</v>
      </c>
      <c r="K87" s="1155" t="s">
        <v>4939</v>
      </c>
      <c r="L87" s="1155" t="s">
        <v>9112</v>
      </c>
      <c r="M87" s="1155" t="s">
        <v>1020</v>
      </c>
      <c r="N87" s="1155" t="s">
        <v>9113</v>
      </c>
      <c r="O87" s="1155" t="s">
        <v>9114</v>
      </c>
      <c r="P87" s="1155" t="s">
        <v>9115</v>
      </c>
      <c r="Q87" s="1158" t="s">
        <v>9116</v>
      </c>
      <c r="R87" s="1158" t="s">
        <v>9117</v>
      </c>
      <c r="S87" s="1158" t="s">
        <v>9118</v>
      </c>
      <c r="T87" s="1158" t="s">
        <v>9119</v>
      </c>
      <c r="U87" s="1158" t="s">
        <v>9120</v>
      </c>
      <c r="V87" s="1158" t="s">
        <v>9121</v>
      </c>
      <c r="W87" s="1167" t="s">
        <v>9122</v>
      </c>
      <c r="X87" s="1167" t="s">
        <v>9123</v>
      </c>
      <c r="Y87" s="1167" t="s">
        <v>9124</v>
      </c>
      <c r="Z87" s="1167" t="s">
        <v>9125</v>
      </c>
      <c r="AA87" s="1117" t="s">
        <v>9126</v>
      </c>
      <c r="AB87" s="1167" t="s">
        <v>8898</v>
      </c>
      <c r="AC87" s="1167" t="s">
        <v>3771</v>
      </c>
      <c r="AD87" s="1165" t="s">
        <v>4281</v>
      </c>
      <c r="AE87" s="1165" t="s">
        <v>947</v>
      </c>
      <c r="AF87" s="1168" t="s">
        <v>9127</v>
      </c>
      <c r="AG87" s="1168" t="s">
        <v>4899</v>
      </c>
      <c r="AH87" s="1168" t="s">
        <v>9128</v>
      </c>
      <c r="AI87" s="1168" t="s">
        <v>4097</v>
      </c>
      <c r="AJ87" s="1168" t="s">
        <v>9129</v>
      </c>
      <c r="AK87" s="1168" t="s">
        <v>9130</v>
      </c>
      <c r="AL87" s="1168" t="s">
        <v>3080</v>
      </c>
      <c r="AM87" s="1161" t="s">
        <v>4105</v>
      </c>
      <c r="AN87" s="1161" t="s">
        <v>9131</v>
      </c>
      <c r="AO87" s="1161" t="s">
        <v>8345</v>
      </c>
      <c r="AP87" s="1161" t="s">
        <v>9132</v>
      </c>
      <c r="AQ87" s="1161" t="s">
        <v>5499</v>
      </c>
      <c r="AR87" s="1161" t="s">
        <v>9133</v>
      </c>
      <c r="AS87" s="1161" t="s">
        <v>1193</v>
      </c>
      <c r="AT87" s="1155" t="s">
        <v>9134</v>
      </c>
      <c r="AU87" s="1169" t="s">
        <v>9135</v>
      </c>
      <c r="AV87" s="1117" t="str">
        <f t="shared" si="5"/>
        <v>2:11</v>
      </c>
      <c r="AW87" s="1196" t="s">
        <v>9136</v>
      </c>
    </row>
    <row r="88" ht="15.75" customHeight="1">
      <c r="A88" s="1170" t="s">
        <v>5084</v>
      </c>
      <c r="B88" s="1172" t="s">
        <v>6989</v>
      </c>
      <c r="C88" s="1117" t="s">
        <v>9137</v>
      </c>
      <c r="D88" s="1138" t="s">
        <v>9138</v>
      </c>
      <c r="E88" s="1138" t="s">
        <v>6856</v>
      </c>
      <c r="F88" s="1138" t="s">
        <v>9139</v>
      </c>
      <c r="G88" s="1138" t="s">
        <v>9140</v>
      </c>
      <c r="H88" s="1138" t="s">
        <v>9141</v>
      </c>
      <c r="I88" s="1138" t="s">
        <v>2825</v>
      </c>
      <c r="J88" s="1138" t="s">
        <v>9142</v>
      </c>
      <c r="K88" s="1138" t="s">
        <v>3041</v>
      </c>
      <c r="L88" s="1138" t="s">
        <v>9143</v>
      </c>
      <c r="M88" s="1138" t="s">
        <v>736</v>
      </c>
      <c r="N88" s="1138" t="s">
        <v>9144</v>
      </c>
      <c r="O88" s="1138" t="s">
        <v>9145</v>
      </c>
      <c r="P88" s="1138" t="s">
        <v>2846</v>
      </c>
      <c r="Q88" s="1138" t="s">
        <v>9146</v>
      </c>
      <c r="R88" s="1138" t="s">
        <v>9147</v>
      </c>
      <c r="S88" s="1138" t="s">
        <v>9148</v>
      </c>
      <c r="T88" s="1138" t="s">
        <v>9006</v>
      </c>
      <c r="U88" s="1138" t="s">
        <v>9149</v>
      </c>
      <c r="V88" s="1138" t="s">
        <v>5834</v>
      </c>
      <c r="W88" s="1138" t="s">
        <v>9150</v>
      </c>
      <c r="X88" s="1138" t="s">
        <v>9151</v>
      </c>
      <c r="Y88" s="1138" t="s">
        <v>633</v>
      </c>
      <c r="Z88" s="1138" t="s">
        <v>9152</v>
      </c>
      <c r="AA88" s="1167"/>
      <c r="AB88" s="1138" t="s">
        <v>9153</v>
      </c>
      <c r="AC88" s="1138" t="s">
        <v>751</v>
      </c>
      <c r="AD88" s="1138" t="s">
        <v>9154</v>
      </c>
      <c r="AE88" s="1138" t="s">
        <v>9155</v>
      </c>
      <c r="AF88" s="1138" t="s">
        <v>9156</v>
      </c>
      <c r="AG88" s="1138" t="s">
        <v>9157</v>
      </c>
      <c r="AH88" s="1138" t="s">
        <v>9158</v>
      </c>
      <c r="AI88" s="1138" t="s">
        <v>9159</v>
      </c>
      <c r="AJ88" s="1138" t="s">
        <v>9160</v>
      </c>
      <c r="AK88" s="1138" t="s">
        <v>9161</v>
      </c>
      <c r="AL88" s="1138" t="s">
        <v>9162</v>
      </c>
      <c r="AM88" s="1138" t="s">
        <v>9163</v>
      </c>
      <c r="AN88" s="1138" t="s">
        <v>7422</v>
      </c>
      <c r="AO88" s="1138" t="s">
        <v>9164</v>
      </c>
      <c r="AP88" s="1138" t="s">
        <v>9165</v>
      </c>
      <c r="AQ88" s="1138" t="s">
        <v>127</v>
      </c>
      <c r="AR88" s="1138" t="s">
        <v>9166</v>
      </c>
      <c r="AS88" s="1138" t="s">
        <v>3450</v>
      </c>
      <c r="AT88" s="1138" t="s">
        <v>9167</v>
      </c>
      <c r="AU88" s="1174" t="s">
        <v>9168</v>
      </c>
      <c r="AV88" s="1118" t="str">
        <f t="shared" si="5"/>
        <v>9:53</v>
      </c>
      <c r="AW88" s="1175" t="s">
        <v>9169</v>
      </c>
    </row>
    <row r="89">
      <c r="A89" s="1185" t="s">
        <v>3842</v>
      </c>
      <c r="B89" s="1186" t="s">
        <v>6989</v>
      </c>
      <c r="C89" s="1110"/>
      <c r="D89" s="1234"/>
      <c r="E89" s="1151"/>
      <c r="F89" s="1151"/>
      <c r="G89" s="1151"/>
      <c r="H89" s="1138"/>
      <c r="I89" s="1152"/>
      <c r="J89" s="1154"/>
      <c r="K89" s="1154"/>
      <c r="L89" s="1154"/>
      <c r="M89" s="1154"/>
      <c r="N89" s="1154"/>
      <c r="O89" s="1154"/>
      <c r="P89" s="1154"/>
      <c r="Q89" s="1156"/>
      <c r="R89" s="1156"/>
      <c r="S89" s="1156"/>
      <c r="T89" s="1156"/>
      <c r="U89" s="1156"/>
      <c r="V89" s="1156"/>
      <c r="W89" s="1159"/>
      <c r="X89" s="1159"/>
      <c r="Y89" s="1159"/>
      <c r="Z89" s="1159"/>
      <c r="AA89" s="1117"/>
      <c r="AB89" s="1159"/>
      <c r="AC89" s="1159"/>
      <c r="AD89" s="1151"/>
      <c r="AE89" s="1151"/>
      <c r="AF89" s="1232" t="s">
        <v>7011</v>
      </c>
      <c r="AG89" s="1160"/>
      <c r="AH89" s="1160"/>
      <c r="AI89" s="1160"/>
      <c r="AJ89" s="1160"/>
      <c r="AK89" s="1160"/>
      <c r="AL89" s="1160"/>
      <c r="AM89" s="1162"/>
      <c r="AN89" s="1162"/>
      <c r="AO89" s="1162"/>
      <c r="AP89" s="1162"/>
      <c r="AQ89" s="1162"/>
      <c r="AR89" s="1162"/>
      <c r="AS89" s="1162"/>
      <c r="AT89" s="1154"/>
      <c r="AU89" s="1147"/>
      <c r="AV89" s="1147"/>
      <c r="AW89" s="1187"/>
    </row>
    <row r="90">
      <c r="A90" s="1164"/>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20"/>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4"/>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20"/>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4"/>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20"/>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4"/>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20"/>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4"/>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20"/>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4"/>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20"/>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4"/>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20"/>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4"/>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20"/>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4"/>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20"/>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4"/>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20"/>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4"/>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20"/>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4"/>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20"/>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4"/>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20"/>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4"/>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20"/>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4"/>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20"/>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4"/>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20"/>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4"/>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20"/>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4"/>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20"/>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4"/>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20"/>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4"/>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20"/>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4"/>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20"/>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4"/>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20"/>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4"/>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20"/>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4"/>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20"/>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4"/>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20"/>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4"/>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20"/>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4"/>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20"/>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4"/>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20"/>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4"/>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20"/>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4"/>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20"/>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4"/>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20"/>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4"/>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20"/>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4"/>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20"/>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4"/>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20"/>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4"/>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20"/>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4"/>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20"/>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4"/>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20"/>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4"/>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20"/>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4"/>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20"/>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4"/>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20"/>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4"/>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20"/>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4"/>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20"/>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4"/>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20"/>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4"/>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20"/>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4"/>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20"/>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4"/>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20"/>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4"/>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20"/>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4"/>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20"/>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4"/>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20"/>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4"/>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20"/>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4"/>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20"/>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4"/>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20"/>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4"/>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20"/>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4"/>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20"/>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4"/>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20"/>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4"/>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20"/>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4"/>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20"/>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4"/>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20"/>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4"/>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20"/>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4"/>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20"/>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4"/>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20"/>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4"/>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20"/>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4"/>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20"/>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4"/>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20"/>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4"/>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20"/>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4"/>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20"/>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4"/>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20"/>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4"/>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20"/>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4"/>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20"/>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4"/>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20"/>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4"/>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20"/>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4"/>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20"/>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4"/>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20"/>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4"/>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20"/>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4"/>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20"/>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4"/>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20"/>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4"/>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20"/>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4"/>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20"/>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4"/>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20"/>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4"/>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20"/>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4"/>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20"/>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4"/>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20"/>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4"/>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20"/>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4"/>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20"/>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4"/>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20"/>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4"/>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20"/>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4"/>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20"/>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4"/>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20"/>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4"/>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20"/>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4"/>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20"/>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4"/>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20"/>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4"/>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20"/>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4"/>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20"/>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4"/>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20"/>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4"/>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20"/>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4"/>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20"/>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4"/>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20"/>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4"/>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20"/>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4"/>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20"/>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4"/>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20"/>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4"/>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20"/>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4"/>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20"/>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4"/>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20"/>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4"/>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20"/>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4"/>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20"/>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4"/>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20"/>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4"/>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20"/>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4"/>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20"/>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4"/>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20"/>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4"/>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20"/>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4"/>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20"/>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4"/>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20"/>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4"/>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20"/>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4"/>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20"/>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4"/>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20"/>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4"/>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20"/>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4"/>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20"/>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4"/>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20"/>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4"/>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20"/>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4"/>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20"/>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4"/>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20"/>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4"/>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20"/>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4"/>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20"/>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4"/>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20"/>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4"/>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20"/>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4"/>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20"/>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4"/>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20"/>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4"/>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20"/>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4"/>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20"/>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4"/>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20"/>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4"/>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20"/>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4"/>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20"/>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4"/>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20"/>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4"/>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20"/>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4"/>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20"/>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4"/>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20"/>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4"/>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20"/>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4"/>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20"/>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4"/>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20"/>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4"/>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20"/>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4"/>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20"/>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4"/>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20"/>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4"/>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20"/>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4"/>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20"/>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4"/>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20"/>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4"/>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20"/>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4"/>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20"/>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4"/>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20"/>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4"/>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20"/>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4"/>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20"/>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4"/>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20"/>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4"/>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20"/>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4"/>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20"/>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4"/>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20"/>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4"/>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20"/>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4"/>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20"/>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4"/>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20"/>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4"/>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20"/>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4"/>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20"/>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4"/>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20"/>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4"/>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20"/>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4"/>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20"/>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4"/>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20"/>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4"/>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20"/>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4"/>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20"/>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4"/>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20"/>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4"/>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20"/>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4"/>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20"/>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4"/>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20"/>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4"/>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20"/>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4"/>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20"/>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4"/>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20"/>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4"/>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20"/>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4"/>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20"/>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4"/>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20"/>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4"/>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20"/>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4"/>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20"/>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4"/>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20"/>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4"/>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20"/>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4"/>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20"/>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4"/>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20"/>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4"/>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20"/>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4"/>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20"/>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4"/>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20"/>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4"/>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20"/>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4"/>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20"/>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4"/>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20"/>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4"/>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20"/>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4"/>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20"/>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4"/>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20"/>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4"/>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20"/>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4"/>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20"/>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4"/>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20"/>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4"/>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20"/>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4"/>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20"/>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4"/>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20"/>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4"/>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20"/>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4"/>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20"/>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4"/>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20"/>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4"/>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20"/>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4"/>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20"/>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4"/>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20"/>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4"/>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20"/>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4"/>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20"/>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4"/>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20"/>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4"/>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20"/>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4"/>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20"/>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4"/>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20"/>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4"/>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20"/>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4"/>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20"/>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4"/>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20"/>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4"/>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20"/>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4"/>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20"/>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4"/>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20"/>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4"/>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20"/>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4"/>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20"/>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4"/>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20"/>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4"/>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20"/>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4"/>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20"/>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4"/>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20"/>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4"/>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20"/>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4"/>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20"/>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4"/>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20"/>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4"/>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20"/>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4"/>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20"/>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4"/>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20"/>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4"/>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20"/>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4"/>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20"/>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4"/>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20"/>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4"/>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20"/>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4"/>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20"/>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4"/>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20"/>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4"/>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20"/>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4"/>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20"/>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4"/>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20"/>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4"/>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20"/>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4"/>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20"/>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4"/>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20"/>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4"/>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20"/>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4"/>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20"/>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4"/>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20"/>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4"/>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20"/>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4"/>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20"/>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4"/>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20"/>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4"/>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20"/>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4"/>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20"/>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4"/>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20"/>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4"/>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20"/>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4"/>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20"/>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4"/>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20"/>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4"/>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20"/>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4"/>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20"/>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4"/>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20"/>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4"/>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20"/>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4"/>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20"/>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4"/>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20"/>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4"/>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20"/>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4"/>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20"/>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4"/>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20"/>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4"/>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20"/>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4"/>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20"/>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4"/>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20"/>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4"/>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20"/>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4"/>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20"/>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4"/>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20"/>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4"/>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20"/>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4"/>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20"/>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4"/>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20"/>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4"/>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20"/>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4"/>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20"/>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4"/>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20"/>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4"/>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20"/>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4"/>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20"/>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4"/>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20"/>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4"/>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20"/>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4"/>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20"/>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4"/>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20"/>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4"/>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20"/>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4"/>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20"/>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4"/>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20"/>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4"/>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20"/>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4"/>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20"/>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4"/>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20"/>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4"/>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20"/>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4"/>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20"/>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4"/>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20"/>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4"/>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20"/>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4"/>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20"/>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4"/>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20"/>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4"/>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20"/>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4"/>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20"/>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4"/>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20"/>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4"/>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20"/>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4"/>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20"/>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4"/>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20"/>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4"/>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20"/>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4"/>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20"/>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4"/>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20"/>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4"/>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20"/>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4"/>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20"/>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4"/>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20"/>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4"/>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20"/>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4"/>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20"/>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4"/>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20"/>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4"/>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20"/>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4"/>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20"/>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4"/>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20"/>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4"/>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20"/>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4"/>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20"/>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4"/>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20"/>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4"/>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20"/>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4"/>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20"/>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4"/>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20"/>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4"/>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20"/>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4"/>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20"/>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4"/>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20"/>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4"/>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20"/>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4"/>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20"/>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4"/>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20"/>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4"/>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20"/>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4"/>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20"/>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4"/>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20"/>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4"/>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20"/>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4"/>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20"/>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4"/>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20"/>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4"/>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20"/>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4"/>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20"/>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4"/>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20"/>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4"/>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20"/>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4"/>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20"/>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4"/>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20"/>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4"/>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20"/>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4"/>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20"/>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4"/>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20"/>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4"/>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20"/>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4"/>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20"/>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4"/>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20"/>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4"/>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20"/>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4"/>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20"/>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4"/>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20"/>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4"/>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20"/>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4"/>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20"/>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4"/>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20"/>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4"/>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20"/>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4"/>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20"/>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4"/>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20"/>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4"/>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20"/>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4"/>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20"/>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4"/>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20"/>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4"/>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20"/>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4"/>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20"/>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4"/>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20"/>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4"/>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20"/>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4"/>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20"/>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4"/>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20"/>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4"/>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20"/>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4"/>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20"/>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4"/>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20"/>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4"/>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20"/>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4"/>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20"/>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4"/>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20"/>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4"/>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20"/>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4"/>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20"/>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4"/>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20"/>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4"/>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20"/>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4"/>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20"/>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4"/>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20"/>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4"/>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20"/>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4"/>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20"/>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4"/>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20"/>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4"/>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20"/>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4"/>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20"/>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4"/>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20"/>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4"/>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20"/>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4"/>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20"/>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4"/>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20"/>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4"/>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20"/>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4"/>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20"/>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4"/>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20"/>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4"/>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20"/>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4"/>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20"/>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4"/>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20"/>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4"/>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20"/>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4"/>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20"/>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4"/>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20"/>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4"/>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20"/>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4"/>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20"/>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4"/>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20"/>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4"/>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20"/>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4"/>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20"/>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4"/>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20"/>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4"/>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20"/>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4"/>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20"/>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4"/>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20"/>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4"/>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20"/>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4"/>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20"/>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4"/>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20"/>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4"/>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20"/>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4"/>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20"/>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4"/>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20"/>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4"/>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20"/>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4"/>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20"/>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4"/>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20"/>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4"/>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20"/>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4"/>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20"/>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4"/>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20"/>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4"/>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20"/>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4"/>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20"/>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4"/>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20"/>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4"/>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20"/>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4"/>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20"/>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4"/>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20"/>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4"/>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20"/>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4"/>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20"/>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4"/>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20"/>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4"/>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20"/>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4"/>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20"/>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4"/>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20"/>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4"/>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20"/>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4"/>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20"/>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4"/>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20"/>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4"/>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20"/>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4"/>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20"/>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4"/>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20"/>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4"/>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20"/>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4"/>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20"/>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4"/>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20"/>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4"/>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20"/>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4"/>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20"/>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4"/>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20"/>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4"/>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20"/>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4"/>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20"/>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4"/>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20"/>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4"/>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20"/>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4"/>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20"/>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4"/>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20"/>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4"/>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20"/>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4"/>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20"/>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4"/>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20"/>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4"/>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20"/>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4"/>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20"/>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4"/>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20"/>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4"/>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20"/>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4"/>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20"/>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4"/>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20"/>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4"/>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20"/>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4"/>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20"/>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4"/>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20"/>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4"/>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20"/>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4"/>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20"/>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4"/>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20"/>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4"/>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20"/>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4"/>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20"/>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4"/>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20"/>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4"/>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20"/>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4"/>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20"/>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4"/>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6922</v>
      </c>
      <c r="C1" s="1268" t="s">
        <v>6955</v>
      </c>
      <c r="D1" s="1269" t="s">
        <v>6923</v>
      </c>
      <c r="E1" s="1269" t="s">
        <v>6394</v>
      </c>
      <c r="F1" s="1269" t="s">
        <v>6395</v>
      </c>
      <c r="G1" s="1269" t="s">
        <v>6924</v>
      </c>
      <c r="H1" s="1270"/>
      <c r="I1" s="1271" t="s">
        <v>9170</v>
      </c>
      <c r="J1" s="1272" t="s">
        <v>6926</v>
      </c>
      <c r="K1" s="1270"/>
      <c r="L1" s="1273" t="s">
        <v>6406</v>
      </c>
      <c r="M1" s="1273" t="s">
        <v>6927</v>
      </c>
      <c r="N1" s="1273" t="s">
        <v>6928</v>
      </c>
      <c r="O1" s="1273" t="s">
        <v>6929</v>
      </c>
      <c r="P1" s="1273" t="s">
        <v>6467</v>
      </c>
      <c r="Q1" s="1273" t="s">
        <v>6930</v>
      </c>
      <c r="R1" s="1273" t="s">
        <v>6931</v>
      </c>
      <c r="S1" s="1270"/>
      <c r="T1" s="1274" t="s">
        <v>6932</v>
      </c>
      <c r="U1" s="1275" t="s">
        <v>6402</v>
      </c>
      <c r="V1" s="1275" t="s">
        <v>6460</v>
      </c>
      <c r="W1" s="1274" t="s">
        <v>6933</v>
      </c>
      <c r="X1" s="1274" t="s">
        <v>6934</v>
      </c>
      <c r="Y1" s="1275" t="s">
        <v>9171</v>
      </c>
      <c r="Z1" s="1274" t="s">
        <v>6935</v>
      </c>
      <c r="AA1" s="1274" t="s">
        <v>6936</v>
      </c>
      <c r="AB1" s="1270"/>
      <c r="AC1" s="1276" t="s">
        <v>76</v>
      </c>
      <c r="AD1" s="1277" t="s">
        <v>6396</v>
      </c>
      <c r="AE1" s="1277" t="s">
        <v>6397</v>
      </c>
      <c r="AF1" s="1277" t="s">
        <v>6937</v>
      </c>
      <c r="AG1" s="1277" t="s">
        <v>6938</v>
      </c>
      <c r="AH1" s="1277" t="s">
        <v>6399</v>
      </c>
      <c r="AI1" s="1277" t="s">
        <v>6939</v>
      </c>
      <c r="AJ1" s="1278" t="s">
        <v>6940</v>
      </c>
      <c r="AK1" s="1279"/>
      <c r="AL1" s="1269" t="s">
        <v>6941</v>
      </c>
      <c r="AM1" s="1269" t="s">
        <v>6942</v>
      </c>
      <c r="AN1" s="1279"/>
      <c r="AO1" s="1280" t="s">
        <v>6403</v>
      </c>
      <c r="AP1" s="1280" t="s">
        <v>6943</v>
      </c>
      <c r="AQ1" s="1280" t="s">
        <v>6944</v>
      </c>
      <c r="AR1" s="1280" t="s">
        <v>6404</v>
      </c>
      <c r="AS1" s="1280" t="s">
        <v>6945</v>
      </c>
      <c r="AT1" s="1280" t="s">
        <v>6946</v>
      </c>
      <c r="AU1" s="1280" t="s">
        <v>6947</v>
      </c>
      <c r="AV1" s="1270"/>
      <c r="AW1" s="1281" t="s">
        <v>6405</v>
      </c>
      <c r="AX1" s="1281" t="s">
        <v>6948</v>
      </c>
      <c r="AY1" s="1281" t="s">
        <v>6949</v>
      </c>
      <c r="AZ1" s="1281" t="s">
        <v>6950</v>
      </c>
      <c r="BA1" s="1281" t="s">
        <v>6951</v>
      </c>
      <c r="BB1" s="1281" t="s">
        <v>6952</v>
      </c>
      <c r="BC1" s="1281" t="s">
        <v>6953</v>
      </c>
      <c r="BD1" s="1282"/>
      <c r="BE1" s="1283" t="s">
        <v>6954</v>
      </c>
      <c r="BF1" s="1284" t="s">
        <v>9172</v>
      </c>
      <c r="BG1" s="1284" t="s">
        <v>9173</v>
      </c>
      <c r="BH1" s="1284" t="s">
        <v>6462</v>
      </c>
      <c r="BI1" s="1284" t="s">
        <v>9174</v>
      </c>
      <c r="BJ1" s="1285"/>
      <c r="BK1" s="1286" t="s">
        <v>9175</v>
      </c>
      <c r="BL1" s="1286" t="s">
        <v>9176</v>
      </c>
      <c r="BM1" s="1286" t="s">
        <v>9177</v>
      </c>
      <c r="BN1" s="1286" t="s">
        <v>9178</v>
      </c>
      <c r="BO1" s="1286" t="s">
        <v>9179</v>
      </c>
      <c r="BP1" s="1286" t="s">
        <v>9180</v>
      </c>
      <c r="BQ1" s="1286" t="s">
        <v>6401</v>
      </c>
      <c r="BR1" s="1286" t="s">
        <v>6400</v>
      </c>
      <c r="BS1" s="1286" t="s">
        <v>9181</v>
      </c>
      <c r="BT1" s="1276" t="s">
        <v>68</v>
      </c>
      <c r="BU1" s="1285"/>
      <c r="BV1" s="1287" t="s">
        <v>9182</v>
      </c>
      <c r="BW1" s="1287" t="s">
        <v>9183</v>
      </c>
      <c r="BX1" s="1287" t="s">
        <v>9184</v>
      </c>
      <c r="BY1" s="1287" t="s">
        <v>9185</v>
      </c>
      <c r="BZ1" s="1287" t="s">
        <v>6393</v>
      </c>
      <c r="CA1" s="1285"/>
      <c r="CB1" s="1288" t="s">
        <v>6461</v>
      </c>
      <c r="CC1" s="1289" t="s">
        <v>9186</v>
      </c>
      <c r="CD1" s="1289" t="s">
        <v>9187</v>
      </c>
      <c r="CE1" s="1276" t="s">
        <v>70</v>
      </c>
      <c r="CF1" s="1285"/>
      <c r="CG1" s="1290" t="s">
        <v>9188</v>
      </c>
      <c r="CH1" s="1290" t="s">
        <v>9189</v>
      </c>
      <c r="CI1" s="1290" t="s">
        <v>9190</v>
      </c>
      <c r="CJ1" s="1290" t="s">
        <v>6465</v>
      </c>
      <c r="CK1" s="1285"/>
      <c r="CL1" s="1291" t="s">
        <v>9191</v>
      </c>
      <c r="CM1" s="1291" t="s">
        <v>9192</v>
      </c>
      <c r="CN1" s="1291" t="s">
        <v>6464</v>
      </c>
      <c r="CO1" s="1291" t="s">
        <v>6463</v>
      </c>
      <c r="CP1" s="1285"/>
      <c r="CQ1" s="1276" t="s">
        <v>78</v>
      </c>
      <c r="CR1" s="1276" t="s">
        <v>81</v>
      </c>
      <c r="CS1" s="1276" t="s">
        <v>9193</v>
      </c>
      <c r="CT1" s="1276" t="s">
        <v>65</v>
      </c>
      <c r="CU1" s="1276" t="s">
        <v>9194</v>
      </c>
      <c r="CV1" s="1276" t="s">
        <v>74</v>
      </c>
      <c r="CW1" s="1292" t="s">
        <v>80</v>
      </c>
      <c r="CX1" s="1276" t="s">
        <v>75</v>
      </c>
      <c r="CY1" s="1276" t="s">
        <v>9195</v>
      </c>
      <c r="CZ1" s="1276" t="s">
        <v>84</v>
      </c>
      <c r="DA1" s="1276" t="s">
        <v>82</v>
      </c>
      <c r="DB1" s="1276" t="s">
        <v>5295</v>
      </c>
      <c r="DC1" s="1276" t="s">
        <v>9196</v>
      </c>
      <c r="DD1" s="1285"/>
      <c r="DE1" s="1293" t="s">
        <v>9197</v>
      </c>
      <c r="DF1" s="1294" t="s">
        <v>9198</v>
      </c>
      <c r="DG1" s="1294" t="s">
        <v>9199</v>
      </c>
      <c r="DH1" s="1278" t="s">
        <v>9200</v>
      </c>
      <c r="DI1" s="1295" t="s">
        <v>9201</v>
      </c>
    </row>
    <row r="2">
      <c r="A2" s="1296" t="s">
        <v>9202</v>
      </c>
      <c r="B2" s="1297" t="s">
        <v>9203</v>
      </c>
      <c r="C2" s="1298">
        <v>0.12115740740740741</v>
      </c>
      <c r="D2" s="1299" t="s">
        <v>9204</v>
      </c>
      <c r="E2" s="1299" t="s">
        <v>7098</v>
      </c>
      <c r="F2" s="1299" t="s">
        <v>8030</v>
      </c>
      <c r="G2" s="1299" t="s">
        <v>9205</v>
      </c>
      <c r="H2" s="1299"/>
      <c r="I2" s="1300" t="s">
        <v>9206</v>
      </c>
      <c r="J2" s="1299">
        <v>47.99</v>
      </c>
      <c r="K2" s="1299"/>
      <c r="L2" s="1299" t="s">
        <v>7101</v>
      </c>
      <c r="M2" s="1299" t="s">
        <v>4325</v>
      </c>
      <c r="N2" s="1299" t="s">
        <v>8632</v>
      </c>
      <c r="O2" s="1299" t="s">
        <v>7102</v>
      </c>
      <c r="P2" s="1300" t="s">
        <v>7066</v>
      </c>
      <c r="Q2" s="1300" t="s">
        <v>9207</v>
      </c>
      <c r="R2" s="1299">
        <v>56.72</v>
      </c>
      <c r="S2" s="1299"/>
      <c r="T2" s="1299" t="s">
        <v>9208</v>
      </c>
      <c r="U2" s="1299" t="s">
        <v>5349</v>
      </c>
      <c r="V2" s="1299" t="s">
        <v>9209</v>
      </c>
      <c r="W2" s="1299" t="s">
        <v>3835</v>
      </c>
      <c r="X2" s="1300" t="s">
        <v>7667</v>
      </c>
      <c r="Y2" s="1299" t="s">
        <v>9210</v>
      </c>
      <c r="Z2" s="1299" t="s">
        <v>9211</v>
      </c>
      <c r="AA2" s="1299" t="s">
        <v>9212</v>
      </c>
      <c r="AB2" s="1299"/>
      <c r="AC2" s="1299" t="s">
        <v>5354</v>
      </c>
      <c r="AD2" s="1300" t="s">
        <v>9213</v>
      </c>
      <c r="AE2" s="1299" t="s">
        <v>8130</v>
      </c>
      <c r="AF2" s="1299">
        <v>46.63</v>
      </c>
      <c r="AG2" s="1299" t="s">
        <v>2730</v>
      </c>
      <c r="AH2" s="1299" t="s">
        <v>7111</v>
      </c>
      <c r="AI2" s="1299" t="s">
        <v>7141</v>
      </c>
      <c r="AJ2" s="1301">
        <v>48.89</v>
      </c>
      <c r="AK2" s="1299"/>
      <c r="AL2" s="1299" t="s">
        <v>7112</v>
      </c>
      <c r="AM2" s="1299">
        <v>47.81</v>
      </c>
      <c r="AN2" s="1299"/>
      <c r="AO2" s="1299" t="s">
        <v>9214</v>
      </c>
      <c r="AP2" s="1299" t="s">
        <v>6978</v>
      </c>
      <c r="AQ2" s="1299">
        <v>57.09</v>
      </c>
      <c r="AR2" s="1299" t="s">
        <v>9215</v>
      </c>
      <c r="AS2" s="1299" t="s">
        <v>9216</v>
      </c>
      <c r="AT2" s="1300" t="s">
        <v>9217</v>
      </c>
      <c r="AU2" s="1299" t="s">
        <v>9218</v>
      </c>
      <c r="AV2" s="1299"/>
      <c r="AW2" s="1299" t="s">
        <v>9219</v>
      </c>
      <c r="AX2" s="1299" t="s">
        <v>9220</v>
      </c>
      <c r="AY2" s="1299" t="s">
        <v>4598</v>
      </c>
      <c r="AZ2" s="1299" t="s">
        <v>9221</v>
      </c>
      <c r="BA2" s="1299" t="s">
        <v>9222</v>
      </c>
      <c r="BB2" s="1299" t="s">
        <v>3502</v>
      </c>
      <c r="BC2" s="1299">
        <v>42.88</v>
      </c>
      <c r="BD2" s="1299"/>
      <c r="BE2" s="1299" t="s">
        <v>9223</v>
      </c>
      <c r="BF2" s="1300" t="s">
        <v>9224</v>
      </c>
      <c r="BG2" s="1299" t="s">
        <v>5696</v>
      </c>
      <c r="BH2" s="1300" t="s">
        <v>3849</v>
      </c>
      <c r="BI2" s="1299" t="s">
        <v>9225</v>
      </c>
      <c r="BJ2" s="1299"/>
      <c r="BK2" s="1299" t="s">
        <v>5598</v>
      </c>
      <c r="BL2" s="1299" t="s">
        <v>7321</v>
      </c>
      <c r="BM2" s="1300" t="s">
        <v>9226</v>
      </c>
      <c r="BN2" s="1299">
        <v>59.82</v>
      </c>
      <c r="BO2" s="1299" t="s">
        <v>9227</v>
      </c>
      <c r="BP2" s="1300" t="s">
        <v>9228</v>
      </c>
      <c r="BQ2" s="1299" t="s">
        <v>9229</v>
      </c>
      <c r="BR2" s="1299" t="s">
        <v>3013</v>
      </c>
      <c r="BS2" s="1300" t="s">
        <v>9230</v>
      </c>
      <c r="BT2" s="1299">
        <v>42.39</v>
      </c>
      <c r="BU2" s="1299"/>
      <c r="BV2" s="1300" t="s">
        <v>9126</v>
      </c>
      <c r="BW2" s="1299" t="s">
        <v>9231</v>
      </c>
      <c r="BX2" s="1299" t="s">
        <v>8257</v>
      </c>
      <c r="BY2" s="1300" t="s">
        <v>8462</v>
      </c>
      <c r="BZ2" s="1299" t="s">
        <v>3673</v>
      </c>
      <c r="CA2" s="1299"/>
      <c r="CB2" s="1299" t="s">
        <v>9232</v>
      </c>
      <c r="CC2" s="1299" t="s">
        <v>9233</v>
      </c>
      <c r="CD2" s="1299" t="s">
        <v>4108</v>
      </c>
      <c r="CE2" s="1299">
        <v>49.61</v>
      </c>
      <c r="CF2" s="1299"/>
      <c r="CG2" s="1302" t="s">
        <v>4726</v>
      </c>
      <c r="CH2" s="1299" t="s">
        <v>9234</v>
      </c>
      <c r="CI2" s="1299" t="s">
        <v>9235</v>
      </c>
      <c r="CJ2" s="1299" t="s">
        <v>9236</v>
      </c>
      <c r="CK2" s="1299"/>
      <c r="CL2" s="1299" t="s">
        <v>9237</v>
      </c>
      <c r="CM2" s="1299" t="s">
        <v>9238</v>
      </c>
      <c r="CN2" s="1299" t="s">
        <v>9239</v>
      </c>
      <c r="CO2" s="1299" t="s">
        <v>9240</v>
      </c>
      <c r="CP2" s="1299"/>
      <c r="CQ2" s="1299">
        <v>45.66</v>
      </c>
      <c r="CR2" s="1300">
        <v>45.81</v>
      </c>
      <c r="CS2" s="1300" t="s">
        <v>6633</v>
      </c>
      <c r="CT2" s="1299" t="s">
        <v>8676</v>
      </c>
      <c r="CU2" s="1299">
        <v>30.72</v>
      </c>
      <c r="CV2" s="1299">
        <v>23.86</v>
      </c>
      <c r="CW2" s="1299" t="s">
        <v>3625</v>
      </c>
      <c r="CX2" s="1299">
        <v>48.47</v>
      </c>
      <c r="CY2" s="1300">
        <v>56.62</v>
      </c>
      <c r="CZ2" s="1299">
        <v>17.76</v>
      </c>
      <c r="DA2" s="1299">
        <v>31.39</v>
      </c>
      <c r="DB2" s="1299">
        <v>54.55</v>
      </c>
      <c r="DC2" s="1302">
        <v>35.9</v>
      </c>
      <c r="DD2" s="1299"/>
      <c r="DE2" s="1299" t="s">
        <v>4028</v>
      </c>
      <c r="DF2" s="1299" t="s">
        <v>3514</v>
      </c>
      <c r="DG2" s="1300" t="s">
        <v>9241</v>
      </c>
      <c r="DH2" s="1299" t="s">
        <v>9242</v>
      </c>
      <c r="DI2" s="1299" t="s">
        <v>9243</v>
      </c>
    </row>
    <row r="3">
      <c r="A3" s="1303" t="s">
        <v>5326</v>
      </c>
      <c r="B3" s="1304">
        <v>0.11508101851851851</v>
      </c>
      <c r="C3" s="1304">
        <v>0.12115740740740741</v>
      </c>
      <c r="D3" s="1305" t="s">
        <v>9244</v>
      </c>
      <c r="E3" s="1305" t="s">
        <v>9245</v>
      </c>
      <c r="F3" s="1305" t="s">
        <v>9246</v>
      </c>
      <c r="G3" s="1305" t="s">
        <v>9247</v>
      </c>
      <c r="H3" s="1306"/>
      <c r="I3" s="1305" t="s">
        <v>9248</v>
      </c>
      <c r="J3" s="1307">
        <v>47.99</v>
      </c>
      <c r="K3" s="1306"/>
      <c r="L3" s="1305" t="s">
        <v>9249</v>
      </c>
      <c r="M3" s="1307" t="s">
        <v>4325</v>
      </c>
      <c r="N3" s="1307" t="s">
        <v>8632</v>
      </c>
      <c r="O3" s="1305" t="s">
        <v>5237</v>
      </c>
      <c r="P3" s="1307" t="s">
        <v>7066</v>
      </c>
      <c r="Q3" s="1307" t="s">
        <v>9207</v>
      </c>
      <c r="R3" s="1307">
        <v>56.72</v>
      </c>
      <c r="S3" s="1306"/>
      <c r="T3" s="1307" t="s">
        <v>9208</v>
      </c>
      <c r="U3" s="1305" t="s">
        <v>8150</v>
      </c>
      <c r="V3" s="1307" t="s">
        <v>9209</v>
      </c>
      <c r="W3" s="1307" t="s">
        <v>3835</v>
      </c>
      <c r="X3" s="1305" t="s">
        <v>9250</v>
      </c>
      <c r="Y3" s="1307" t="s">
        <v>9210</v>
      </c>
      <c r="Z3" s="1307" t="s">
        <v>9211</v>
      </c>
      <c r="AA3" s="1305" t="s">
        <v>9251</v>
      </c>
      <c r="AB3" s="1306"/>
      <c r="AC3" s="1308" t="s">
        <v>5354</v>
      </c>
      <c r="AD3" s="1305" t="s">
        <v>9252</v>
      </c>
      <c r="AE3" s="1307" t="s">
        <v>8130</v>
      </c>
      <c r="AF3" s="1305">
        <v>46.88</v>
      </c>
      <c r="AG3" s="1305" t="s">
        <v>9253</v>
      </c>
      <c r="AH3" s="1305" t="s">
        <v>7670</v>
      </c>
      <c r="AI3" s="1307" t="s">
        <v>7141</v>
      </c>
      <c r="AJ3" s="1305">
        <v>48.92</v>
      </c>
      <c r="AK3" s="1309"/>
      <c r="AL3" s="1310" t="s">
        <v>6047</v>
      </c>
      <c r="AM3" s="1311">
        <v>47.98</v>
      </c>
      <c r="AN3" s="1306"/>
      <c r="AO3" s="1312" t="s">
        <v>9254</v>
      </c>
      <c r="AP3" s="1313" t="s">
        <v>7549</v>
      </c>
      <c r="AQ3" s="1313">
        <v>57.35</v>
      </c>
      <c r="AR3" s="1314" t="s">
        <v>9215</v>
      </c>
      <c r="AS3" s="1314" t="s">
        <v>9216</v>
      </c>
      <c r="AT3" s="1313" t="s">
        <v>9255</v>
      </c>
      <c r="AU3" s="1314" t="s">
        <v>9218</v>
      </c>
      <c r="AV3" s="1309"/>
      <c r="AW3" s="1314" t="s">
        <v>9219</v>
      </c>
      <c r="AX3" s="1315" t="s">
        <v>9256</v>
      </c>
      <c r="AY3" s="1316" t="s">
        <v>4598</v>
      </c>
      <c r="AZ3" s="1316" t="s">
        <v>9221</v>
      </c>
      <c r="BA3" s="1315" t="s">
        <v>5228</v>
      </c>
      <c r="BB3" s="1315" t="s">
        <v>8184</v>
      </c>
      <c r="BC3" s="1316">
        <v>42.88</v>
      </c>
      <c r="BD3" s="1309"/>
      <c r="BE3" s="1315" t="s">
        <v>9257</v>
      </c>
      <c r="BF3" s="1316" t="s">
        <v>9224</v>
      </c>
      <c r="BG3" s="1317" t="s">
        <v>5696</v>
      </c>
      <c r="BH3" s="1317" t="s">
        <v>3849</v>
      </c>
      <c r="BI3" s="1318" t="s">
        <v>9258</v>
      </c>
      <c r="BJ3" s="1319"/>
      <c r="BK3" s="1312" t="s">
        <v>9259</v>
      </c>
      <c r="BL3" s="1320" t="s">
        <v>9260</v>
      </c>
      <c r="BM3" s="1320" t="s">
        <v>9261</v>
      </c>
      <c r="BN3" s="1321">
        <v>59.82</v>
      </c>
      <c r="BO3" s="1320" t="s">
        <v>9262</v>
      </c>
      <c r="BP3" s="1320" t="s">
        <v>9263</v>
      </c>
      <c r="BQ3" s="1320" t="s">
        <v>2715</v>
      </c>
      <c r="BR3" s="1320" t="s">
        <v>9264</v>
      </c>
      <c r="BS3" s="1320" t="s">
        <v>9265</v>
      </c>
      <c r="BT3" s="1320">
        <v>42.76</v>
      </c>
      <c r="BU3" s="1309"/>
      <c r="BV3" s="1322" t="s">
        <v>9126</v>
      </c>
      <c r="BW3" s="1323" t="s">
        <v>9266</v>
      </c>
      <c r="BX3" s="1324" t="s">
        <v>8257</v>
      </c>
      <c r="BY3" s="1323" t="s">
        <v>2640</v>
      </c>
      <c r="BZ3" s="1324" t="s">
        <v>3673</v>
      </c>
      <c r="CA3" s="1319"/>
      <c r="CB3" s="1318" t="s">
        <v>9267</v>
      </c>
      <c r="CC3" s="1325" t="s">
        <v>7217</v>
      </c>
      <c r="CD3" s="1325" t="s">
        <v>2352</v>
      </c>
      <c r="CE3" s="1325">
        <v>52.55</v>
      </c>
      <c r="CF3" s="1309"/>
      <c r="CG3" s="1324" t="s">
        <v>4726</v>
      </c>
      <c r="CH3" s="1315" t="s">
        <v>9268</v>
      </c>
      <c r="CI3" s="1316" t="s">
        <v>9235</v>
      </c>
      <c r="CJ3" s="1316" t="s">
        <v>9236</v>
      </c>
      <c r="CK3" s="1319"/>
      <c r="CL3" s="1312" t="s">
        <v>9269</v>
      </c>
      <c r="CM3" s="1314" t="s">
        <v>9238</v>
      </c>
      <c r="CN3" s="1313" t="s">
        <v>9270</v>
      </c>
      <c r="CO3" s="1313" t="s">
        <v>9227</v>
      </c>
      <c r="CP3" s="1309"/>
      <c r="CQ3" s="1314">
        <v>45.66</v>
      </c>
      <c r="CR3" s="1326">
        <v>45.81</v>
      </c>
      <c r="CS3" s="1312" t="s">
        <v>7956</v>
      </c>
      <c r="CT3" s="1312" t="s">
        <v>8334</v>
      </c>
      <c r="CU3" s="1322">
        <v>30.72</v>
      </c>
      <c r="CV3" s="1322">
        <v>23.86</v>
      </c>
      <c r="CW3" s="1327" t="s">
        <v>3625</v>
      </c>
      <c r="CX3" s="1312">
        <v>48.96</v>
      </c>
      <c r="CY3" s="1322">
        <v>56.62</v>
      </c>
      <c r="CZ3" s="1312">
        <v>18.63</v>
      </c>
      <c r="DA3" s="1322">
        <v>31.39</v>
      </c>
      <c r="DB3" s="1322">
        <v>54.55</v>
      </c>
      <c r="DC3" s="1322">
        <v>35.9</v>
      </c>
      <c r="DD3" s="1319"/>
      <c r="DE3" s="1312" t="s">
        <v>5415</v>
      </c>
      <c r="DF3" s="1328" t="s">
        <v>3514</v>
      </c>
      <c r="DG3" s="1328" t="s">
        <v>9241</v>
      </c>
      <c r="DH3" s="1307" t="s">
        <v>9242</v>
      </c>
      <c r="DI3" s="1326" t="s">
        <v>9243</v>
      </c>
    </row>
    <row r="4">
      <c r="A4" s="1329" t="s">
        <v>322</v>
      </c>
      <c r="B4" s="1330" t="s">
        <v>9271</v>
      </c>
      <c r="C4" s="1330" t="s">
        <v>9272</v>
      </c>
      <c r="D4" s="1307" t="s">
        <v>9204</v>
      </c>
      <c r="E4" s="1305" t="s">
        <v>2843</v>
      </c>
      <c r="F4" s="1307" t="s">
        <v>8030</v>
      </c>
      <c r="G4" s="1305" t="s">
        <v>9273</v>
      </c>
      <c r="H4" s="1331"/>
      <c r="I4" s="1307" t="s">
        <v>9206</v>
      </c>
      <c r="J4" s="1305">
        <v>48.33</v>
      </c>
      <c r="K4" s="1332"/>
      <c r="L4" s="1333" t="s">
        <v>9274</v>
      </c>
      <c r="M4" s="1334" t="s">
        <v>2026</v>
      </c>
      <c r="N4" s="1334" t="s">
        <v>8632</v>
      </c>
      <c r="O4" s="1334" t="s">
        <v>4083</v>
      </c>
      <c r="P4" s="1334" t="s">
        <v>3551</v>
      </c>
      <c r="Q4" s="1334" t="s">
        <v>9275</v>
      </c>
      <c r="R4" s="1334">
        <v>56.35</v>
      </c>
      <c r="S4" s="1334" t="s">
        <v>9276</v>
      </c>
      <c r="T4" s="1333" t="s">
        <v>9276</v>
      </c>
      <c r="U4" s="1334" t="s">
        <v>7311</v>
      </c>
      <c r="V4" s="1334" t="s">
        <v>9277</v>
      </c>
      <c r="W4" s="1334" t="s">
        <v>2359</v>
      </c>
      <c r="X4" s="1334" t="s">
        <v>5502</v>
      </c>
      <c r="Y4" s="1334" t="s">
        <v>9278</v>
      </c>
      <c r="Z4" s="1334" t="s">
        <v>9279</v>
      </c>
      <c r="AA4" s="1335" t="s">
        <v>9212</v>
      </c>
      <c r="AB4" s="1334">
        <v>53.53</v>
      </c>
      <c r="AC4" s="1336" t="s">
        <v>5354</v>
      </c>
      <c r="AD4" s="1335" t="s">
        <v>9213</v>
      </c>
      <c r="AE4" s="1334" t="s">
        <v>8708</v>
      </c>
      <c r="AF4" s="1334">
        <v>46.78</v>
      </c>
      <c r="AG4" s="1334" t="s">
        <v>9253</v>
      </c>
      <c r="AH4" s="1334" t="s">
        <v>8200</v>
      </c>
      <c r="AI4" s="1334" t="s">
        <v>2779</v>
      </c>
      <c r="AJ4" s="1334">
        <v>48.65</v>
      </c>
      <c r="AK4" s="1334" t="s">
        <v>8056</v>
      </c>
      <c r="AL4" s="1337" t="s">
        <v>9280</v>
      </c>
      <c r="AM4" s="1338">
        <v>47.9</v>
      </c>
      <c r="AN4" s="1334" t="s">
        <v>7656</v>
      </c>
      <c r="AO4" s="1333" t="s">
        <v>7656</v>
      </c>
      <c r="AP4" s="1334" t="s">
        <v>7270</v>
      </c>
      <c r="AQ4" s="1334">
        <v>56.99</v>
      </c>
      <c r="AR4" s="1334" t="s">
        <v>193</v>
      </c>
      <c r="AS4" s="1334" t="s">
        <v>9281</v>
      </c>
      <c r="AT4" s="1334" t="s">
        <v>9282</v>
      </c>
      <c r="AU4" s="1334" t="s">
        <v>8056</v>
      </c>
      <c r="AV4" s="1334" t="s">
        <v>6891</v>
      </c>
      <c r="AW4" s="1333" t="s">
        <v>6891</v>
      </c>
      <c r="AX4" s="1334" t="s">
        <v>9283</v>
      </c>
      <c r="AY4" s="1334" t="s">
        <v>7724</v>
      </c>
      <c r="AZ4" s="1334" t="s">
        <v>9284</v>
      </c>
      <c r="BA4" s="1334" t="s">
        <v>9285</v>
      </c>
      <c r="BB4" s="1334" t="s">
        <v>4347</v>
      </c>
      <c r="BC4" s="1334">
        <v>47.08</v>
      </c>
      <c r="BD4" s="1334" t="s">
        <v>9286</v>
      </c>
      <c r="BE4" s="1335" t="s">
        <v>9223</v>
      </c>
      <c r="BF4" s="1334" t="s">
        <v>5053</v>
      </c>
      <c r="BG4" s="1337" t="s">
        <v>9286</v>
      </c>
      <c r="BH4" s="1337" t="s">
        <v>9287</v>
      </c>
      <c r="BI4" s="1334" t="s">
        <v>9288</v>
      </c>
      <c r="BJ4" s="1334" t="s">
        <v>7321</v>
      </c>
      <c r="BK4" s="1337" t="s">
        <v>9289</v>
      </c>
      <c r="BL4" s="1336" t="s">
        <v>7321</v>
      </c>
      <c r="BM4" s="1336" t="s">
        <v>9226</v>
      </c>
      <c r="BN4" s="1337" t="s">
        <v>9290</v>
      </c>
      <c r="BO4" s="1337" t="s">
        <v>9291</v>
      </c>
      <c r="BP4" s="1336" t="s">
        <v>9228</v>
      </c>
      <c r="BQ4" s="1337" t="s">
        <v>9292</v>
      </c>
      <c r="BR4" s="1337" t="s">
        <v>9293</v>
      </c>
      <c r="BS4" s="1337" t="s">
        <v>9294</v>
      </c>
      <c r="BT4" s="1337">
        <v>42.4</v>
      </c>
      <c r="BU4" s="1334">
        <v>17.88</v>
      </c>
      <c r="BV4" s="1337" t="s">
        <v>9295</v>
      </c>
      <c r="BW4" s="1336" t="s">
        <v>9231</v>
      </c>
      <c r="BX4" s="1339" t="s">
        <v>9296</v>
      </c>
      <c r="BY4" s="1337" t="s">
        <v>1983</v>
      </c>
      <c r="BZ4" s="1337" t="s">
        <v>9297</v>
      </c>
      <c r="CA4" s="1334" t="s">
        <v>1983</v>
      </c>
      <c r="CB4" s="1337" t="s">
        <v>9298</v>
      </c>
      <c r="CC4" s="1337" t="s">
        <v>9299</v>
      </c>
      <c r="CD4" s="1334" t="s">
        <v>9300</v>
      </c>
      <c r="CE4" s="1337">
        <v>53.53</v>
      </c>
      <c r="CF4" s="1334" t="s">
        <v>8293</v>
      </c>
      <c r="CG4" s="1334" t="s">
        <v>7039</v>
      </c>
      <c r="CH4" s="1337" t="s">
        <v>9301</v>
      </c>
      <c r="CI4" s="1337" t="s">
        <v>9302</v>
      </c>
      <c r="CJ4" s="1337" t="s">
        <v>9303</v>
      </c>
      <c r="CK4" s="1334" t="s">
        <v>9304</v>
      </c>
      <c r="CL4" s="1336" t="s">
        <v>9237</v>
      </c>
      <c r="CM4" s="1337" t="s">
        <v>908</v>
      </c>
      <c r="CN4" s="1337" t="s">
        <v>9305</v>
      </c>
      <c r="CO4" s="1337" t="s">
        <v>9304</v>
      </c>
      <c r="CP4" s="1334">
        <v>47.79</v>
      </c>
      <c r="CQ4" s="1337">
        <v>45.72</v>
      </c>
      <c r="CR4" s="1337">
        <v>47.79</v>
      </c>
      <c r="CS4" s="1337" t="s">
        <v>9306</v>
      </c>
      <c r="CT4" s="1336" t="s">
        <v>8676</v>
      </c>
      <c r="CU4" s="1337">
        <v>31.05</v>
      </c>
      <c r="CV4" s="1337">
        <v>24.4</v>
      </c>
      <c r="CW4" s="1337" t="s">
        <v>9293</v>
      </c>
      <c r="CX4" s="1305">
        <v>48.89</v>
      </c>
      <c r="CY4" s="1305">
        <v>58.86</v>
      </c>
      <c r="CZ4" s="1305">
        <v>17.88</v>
      </c>
      <c r="DA4" s="1305">
        <v>33.04</v>
      </c>
      <c r="DB4" s="1305">
        <v>55.43</v>
      </c>
      <c r="DC4" s="1305">
        <v>36.52</v>
      </c>
      <c r="DD4" s="1332"/>
      <c r="DE4" s="1305" t="s">
        <v>9307</v>
      </c>
      <c r="DF4" s="1305" t="s">
        <v>191</v>
      </c>
      <c r="DG4" s="1305" t="s">
        <v>9308</v>
      </c>
      <c r="DH4" s="1305" t="s">
        <v>1270</v>
      </c>
      <c r="DI4" s="1305" t="s">
        <v>9309</v>
      </c>
    </row>
    <row r="5">
      <c r="A5" s="1329" t="s">
        <v>782</v>
      </c>
      <c r="B5" s="1330" t="s">
        <v>9310</v>
      </c>
      <c r="C5" s="1330" t="s">
        <v>9311</v>
      </c>
      <c r="D5" s="1305" t="s">
        <v>9312</v>
      </c>
      <c r="E5" s="1305" t="s">
        <v>6992</v>
      </c>
      <c r="F5" s="1305" t="s">
        <v>7028</v>
      </c>
      <c r="G5" s="1340" t="s">
        <v>9313</v>
      </c>
      <c r="H5" s="1306"/>
      <c r="I5" s="1341" t="str">
        <f>HYPERLINK("https://youtu.be/lEL8m2E01nU?t=682","2:32.55")</f>
        <v>2:32.55</v>
      </c>
      <c r="J5" s="1305">
        <v>49.91</v>
      </c>
      <c r="K5" s="1306"/>
      <c r="L5" s="1305" t="s">
        <v>7286</v>
      </c>
      <c r="M5" s="1305" t="s">
        <v>1633</v>
      </c>
      <c r="N5" s="1305" t="s">
        <v>2206</v>
      </c>
      <c r="O5" s="1305" t="s">
        <v>897</v>
      </c>
      <c r="P5" s="1341" t="str">
        <f>HYPERLINK("https://youtu.be/qa1JlaDaizA","1:27.27")</f>
        <v>1:27.27</v>
      </c>
      <c r="Q5" s="1341" t="s">
        <v>9314</v>
      </c>
      <c r="R5" s="1305">
        <v>57.89</v>
      </c>
      <c r="S5" s="1332"/>
      <c r="T5" s="1305" t="s">
        <v>1655</v>
      </c>
      <c r="U5" s="1305" t="s">
        <v>9315</v>
      </c>
      <c r="V5" s="1305" t="s">
        <v>3361</v>
      </c>
      <c r="W5" s="1305" t="s">
        <v>9316</v>
      </c>
      <c r="X5" s="1342" t="str">
        <f>HYPERLINK("https://www.twitch.tv/videos/536217404","1:24.99")</f>
        <v>1:24.99</v>
      </c>
      <c r="Y5" s="1305" t="s">
        <v>9317</v>
      </c>
      <c r="Z5" s="1305" t="s">
        <v>9318</v>
      </c>
      <c r="AA5" s="1305" t="s">
        <v>9319</v>
      </c>
      <c r="AB5" s="1332"/>
      <c r="AC5" s="1305" t="s">
        <v>4199</v>
      </c>
      <c r="AD5" s="1343" t="s">
        <v>9320</v>
      </c>
      <c r="AE5" s="1305" t="s">
        <v>959</v>
      </c>
      <c r="AF5" s="1305">
        <v>47.74</v>
      </c>
      <c r="AG5" s="1305" t="s">
        <v>7292</v>
      </c>
      <c r="AH5" s="1305" t="s">
        <v>6978</v>
      </c>
      <c r="AI5" s="1305" t="s">
        <v>7630</v>
      </c>
      <c r="AJ5" s="1344">
        <v>49.3</v>
      </c>
      <c r="AK5" s="1332"/>
      <c r="AL5" s="1305" t="s">
        <v>9321</v>
      </c>
      <c r="AM5" s="1305">
        <v>47.88</v>
      </c>
      <c r="AN5" s="1332"/>
      <c r="AO5" s="1305" t="s">
        <v>9322</v>
      </c>
      <c r="AP5" s="1305" t="s">
        <v>1171</v>
      </c>
      <c r="AQ5" s="1305">
        <v>58.25</v>
      </c>
      <c r="AR5" s="1305" t="s">
        <v>8140</v>
      </c>
      <c r="AS5" s="1305" t="s">
        <v>9323</v>
      </c>
      <c r="AT5" s="1343" t="s">
        <v>4233</v>
      </c>
      <c r="AU5" s="1305" t="s">
        <v>9324</v>
      </c>
      <c r="AV5" s="1306"/>
      <c r="AW5" s="1305" t="s">
        <v>9325</v>
      </c>
      <c r="AX5" s="1305" t="s">
        <v>2410</v>
      </c>
      <c r="AY5" s="1305" t="s">
        <v>9326</v>
      </c>
      <c r="AZ5" s="1305" t="s">
        <v>8616</v>
      </c>
      <c r="BA5" s="1307" t="s">
        <v>9222</v>
      </c>
      <c r="BB5" s="1305" t="s">
        <v>7303</v>
      </c>
      <c r="BC5" s="1305">
        <v>46.45</v>
      </c>
      <c r="BD5" s="1306"/>
      <c r="BE5" s="1305" t="s">
        <v>9327</v>
      </c>
      <c r="BF5" s="1343" t="s">
        <v>9328</v>
      </c>
      <c r="BG5" s="1305" t="s">
        <v>9329</v>
      </c>
      <c r="BH5" s="1341" t="str">
        <f>HYPERLINK("https://youtu.be/lEL8m2E01nU?t=5227","1:36.16")</f>
        <v>1:36.16</v>
      </c>
      <c r="BI5" s="1307" t="s">
        <v>9225</v>
      </c>
      <c r="BJ5" s="1306"/>
      <c r="BK5" s="1307" t="s">
        <v>5598</v>
      </c>
      <c r="BL5" s="1305" t="s">
        <v>9330</v>
      </c>
      <c r="BM5" s="1343" t="s">
        <v>9331</v>
      </c>
      <c r="BN5" s="1305" t="s">
        <v>8202</v>
      </c>
      <c r="BO5" s="1305" t="s">
        <v>9332</v>
      </c>
      <c r="BP5" s="1341" t="str">
        <f>HYPERLINK("https://youtu.be/_zkEZrJiLkI?t=6208","1:52.30")</f>
        <v>1:52.30</v>
      </c>
      <c r="BQ5" s="1305" t="s">
        <v>2079</v>
      </c>
      <c r="BR5" s="1307" t="s">
        <v>3013</v>
      </c>
      <c r="BS5" s="1345" t="s">
        <v>9230</v>
      </c>
      <c r="BT5" s="1307">
        <v>42.39</v>
      </c>
      <c r="BU5" s="1306"/>
      <c r="BV5" s="1343" t="s">
        <v>9333</v>
      </c>
      <c r="BW5" s="1305" t="s">
        <v>9334</v>
      </c>
      <c r="BX5" s="1305" t="s">
        <v>9335</v>
      </c>
      <c r="BY5" s="1345" t="s">
        <v>8462</v>
      </c>
      <c r="BZ5" s="1305" t="s">
        <v>9336</v>
      </c>
      <c r="CA5" s="1306"/>
      <c r="CB5" s="1305" t="s">
        <v>9337</v>
      </c>
      <c r="CC5" s="1305" t="s">
        <v>9338</v>
      </c>
      <c r="CD5" s="1305" t="s">
        <v>9339</v>
      </c>
      <c r="CE5" s="1305">
        <v>51.68</v>
      </c>
      <c r="CF5" s="1306"/>
      <c r="CG5" s="1346" t="s">
        <v>7591</v>
      </c>
      <c r="CH5" s="1305" t="s">
        <v>9340</v>
      </c>
      <c r="CI5" s="1305" t="s">
        <v>9341</v>
      </c>
      <c r="CJ5" s="1305" t="s">
        <v>5574</v>
      </c>
      <c r="CK5" s="1332"/>
      <c r="CL5" s="1305" t="s">
        <v>9342</v>
      </c>
      <c r="CM5" s="1305" t="s">
        <v>755</v>
      </c>
      <c r="CN5" s="1305" t="s">
        <v>9343</v>
      </c>
      <c r="CO5" s="1305" t="s">
        <v>9344</v>
      </c>
      <c r="CP5" s="1332"/>
      <c r="CQ5" s="1305">
        <v>45.92</v>
      </c>
      <c r="CR5" s="1343">
        <v>46.94</v>
      </c>
      <c r="CS5" s="1343" t="s">
        <v>9345</v>
      </c>
      <c r="CT5" s="1305" t="s">
        <v>9346</v>
      </c>
      <c r="CU5" s="1305">
        <v>30.94</v>
      </c>
      <c r="CV5" s="1305">
        <v>23.92</v>
      </c>
      <c r="CW5" s="1305" t="s">
        <v>1217</v>
      </c>
      <c r="CX5" s="1307">
        <v>48.47</v>
      </c>
      <c r="CY5" s="1341" t="str">
        <f>HYPERLINK("https://www.twitch.tv/videos/536198396","57.14")</f>
        <v>57.14</v>
      </c>
      <c r="CZ5" s="1307">
        <v>17.76</v>
      </c>
      <c r="DA5" s="1305">
        <v>32.43</v>
      </c>
      <c r="DB5" s="1305">
        <v>57.15</v>
      </c>
      <c r="DC5" s="1346" t="s">
        <v>3471</v>
      </c>
      <c r="DD5" s="1306"/>
      <c r="DE5" s="1305" t="s">
        <v>8753</v>
      </c>
      <c r="DF5" s="1305" t="s">
        <v>8008</v>
      </c>
      <c r="DG5" s="1341" t="str">
        <f>HYPERLINK("https://youtu.be/_zkEZrJiLkI?t=9955","3:51.51")</f>
        <v>3:51.51</v>
      </c>
      <c r="DH5" s="1305" t="s">
        <v>8900</v>
      </c>
      <c r="DI5" s="1305" t="s">
        <v>9347</v>
      </c>
    </row>
    <row r="6">
      <c r="A6" s="1303" t="s">
        <v>5461</v>
      </c>
      <c r="B6" s="1330" t="s">
        <v>9348</v>
      </c>
      <c r="C6" s="1330" t="s">
        <v>9349</v>
      </c>
      <c r="D6" s="1347" t="s">
        <v>9350</v>
      </c>
      <c r="E6" s="1348" t="s">
        <v>9351</v>
      </c>
      <c r="F6" s="1349" t="s">
        <v>9352</v>
      </c>
      <c r="G6" s="1348" t="s">
        <v>9353</v>
      </c>
      <c r="H6" s="1306"/>
      <c r="I6" s="1349" t="s">
        <v>9354</v>
      </c>
      <c r="J6" s="1349">
        <v>50.26</v>
      </c>
      <c r="K6" s="1306"/>
      <c r="L6" s="1349" t="s">
        <v>9355</v>
      </c>
      <c r="M6" s="1349" t="s">
        <v>9356</v>
      </c>
      <c r="N6" s="1349" t="s">
        <v>5191</v>
      </c>
      <c r="O6" s="1349" t="s">
        <v>9357</v>
      </c>
      <c r="P6" s="1349" t="s">
        <v>7835</v>
      </c>
      <c r="Q6" s="1349" t="s">
        <v>9358</v>
      </c>
      <c r="R6" s="1349">
        <v>58.29</v>
      </c>
      <c r="S6" s="1332"/>
      <c r="T6" s="1349" t="s">
        <v>9359</v>
      </c>
      <c r="U6" s="1348" t="s">
        <v>9360</v>
      </c>
      <c r="V6" s="1349" t="s">
        <v>1058</v>
      </c>
      <c r="W6" s="1349" t="s">
        <v>9361</v>
      </c>
      <c r="X6" s="1305" t="s">
        <v>6129</v>
      </c>
      <c r="Y6" s="1349" t="s">
        <v>9362</v>
      </c>
      <c r="Z6" s="1349" t="s">
        <v>9363</v>
      </c>
      <c r="AA6" s="1305" t="s">
        <v>9364</v>
      </c>
      <c r="AB6" s="1332"/>
      <c r="AC6" s="1349" t="s">
        <v>9365</v>
      </c>
      <c r="AD6" s="1305" t="s">
        <v>9366</v>
      </c>
      <c r="AE6" s="1349" t="s">
        <v>7916</v>
      </c>
      <c r="AF6" s="1349">
        <v>47.72</v>
      </c>
      <c r="AG6" s="1349" t="s">
        <v>9367</v>
      </c>
      <c r="AH6" s="1349" t="s">
        <v>5512</v>
      </c>
      <c r="AI6" s="1349" t="s">
        <v>7502</v>
      </c>
      <c r="AJ6" s="1349">
        <v>49.87</v>
      </c>
      <c r="AK6" s="1350"/>
      <c r="AL6" s="1310" t="s">
        <v>9368</v>
      </c>
      <c r="AM6" s="1351">
        <v>47.9</v>
      </c>
      <c r="AN6" s="1332"/>
      <c r="AO6" s="1349" t="s">
        <v>9369</v>
      </c>
      <c r="AP6" s="1349" t="s">
        <v>3015</v>
      </c>
      <c r="AQ6" s="1349">
        <v>58.92</v>
      </c>
      <c r="AR6" s="1349" t="s">
        <v>7914</v>
      </c>
      <c r="AS6" s="1349" t="s">
        <v>9370</v>
      </c>
      <c r="AT6" s="1349" t="s">
        <v>9371</v>
      </c>
      <c r="AU6" s="1352" t="s">
        <v>9372</v>
      </c>
      <c r="AV6" s="1309"/>
      <c r="AW6" s="1349" t="s">
        <v>9373</v>
      </c>
      <c r="AX6" s="1349" t="s">
        <v>3768</v>
      </c>
      <c r="AY6" s="1349" t="s">
        <v>9374</v>
      </c>
      <c r="AZ6" s="1348" t="s">
        <v>9375</v>
      </c>
      <c r="BA6" s="1349" t="s">
        <v>5342</v>
      </c>
      <c r="BB6" s="1353" t="s">
        <v>7996</v>
      </c>
      <c r="BC6" s="1354">
        <v>43.36</v>
      </c>
      <c r="BD6" s="1309"/>
      <c r="BE6" s="1349" t="s">
        <v>9376</v>
      </c>
      <c r="BF6" s="1348" t="s">
        <v>160</v>
      </c>
      <c r="BG6" s="1349" t="s">
        <v>9329</v>
      </c>
      <c r="BH6" s="1349" t="s">
        <v>857</v>
      </c>
      <c r="BI6" s="1318"/>
      <c r="BJ6" s="1319"/>
      <c r="BK6" s="1355" t="s">
        <v>9377</v>
      </c>
      <c r="BL6" s="1349" t="s">
        <v>7134</v>
      </c>
      <c r="BM6" s="1349" t="s">
        <v>9378</v>
      </c>
      <c r="BN6" s="1349" t="s">
        <v>4437</v>
      </c>
      <c r="BO6" s="1349" t="s">
        <v>5087</v>
      </c>
      <c r="BP6" s="1349" t="s">
        <v>9379</v>
      </c>
      <c r="BQ6" s="1356" t="s">
        <v>9229</v>
      </c>
      <c r="BR6" s="1349" t="s">
        <v>9380</v>
      </c>
      <c r="BS6" s="1349" t="s">
        <v>9215</v>
      </c>
      <c r="BT6" s="1349">
        <v>42.84</v>
      </c>
      <c r="BU6" s="1309"/>
      <c r="BV6" s="1349" t="s">
        <v>9381</v>
      </c>
      <c r="BW6" s="1349" t="s">
        <v>9382</v>
      </c>
      <c r="BX6" s="1349" t="s">
        <v>9383</v>
      </c>
      <c r="BY6" s="1349" t="s">
        <v>674</v>
      </c>
      <c r="BZ6" s="1349" t="s">
        <v>4941</v>
      </c>
      <c r="CA6" s="1319"/>
      <c r="CB6" s="1349" t="s">
        <v>9384</v>
      </c>
      <c r="CC6" s="1349" t="s">
        <v>9385</v>
      </c>
      <c r="CD6" s="1349" t="s">
        <v>9386</v>
      </c>
      <c r="CE6" s="1349">
        <v>55.04</v>
      </c>
      <c r="CF6" s="1309"/>
      <c r="CG6" s="1349" t="s">
        <v>1798</v>
      </c>
      <c r="CH6" s="1349" t="s">
        <v>9387</v>
      </c>
      <c r="CI6" s="1348" t="s">
        <v>5594</v>
      </c>
      <c r="CJ6" s="1349" t="s">
        <v>9388</v>
      </c>
      <c r="CK6" s="1357"/>
      <c r="CL6" s="1349" t="s">
        <v>9389</v>
      </c>
      <c r="CM6" s="1349" t="s">
        <v>9390</v>
      </c>
      <c r="CN6" s="1349" t="s">
        <v>9217</v>
      </c>
      <c r="CO6" s="1349" t="s">
        <v>9391</v>
      </c>
      <c r="CP6" s="1350"/>
      <c r="CQ6" s="1349">
        <v>46.44</v>
      </c>
      <c r="CR6" s="1349">
        <v>48.87</v>
      </c>
      <c r="CS6" s="1349" t="s">
        <v>9392</v>
      </c>
      <c r="CT6" s="1312" t="s">
        <v>1633</v>
      </c>
      <c r="CU6" s="1312">
        <v>31.23</v>
      </c>
      <c r="CV6" s="1349">
        <v>25.33</v>
      </c>
      <c r="CW6" s="1349" t="s">
        <v>1636</v>
      </c>
      <c r="CX6" s="1349">
        <v>49.13</v>
      </c>
      <c r="CY6" s="1349">
        <v>58.26</v>
      </c>
      <c r="CZ6" s="1349">
        <v>18.33</v>
      </c>
      <c r="DA6" s="1349">
        <v>33.5</v>
      </c>
      <c r="DB6" s="1349">
        <v>59.19</v>
      </c>
      <c r="DC6" s="1349">
        <v>37.45</v>
      </c>
      <c r="DD6" s="1319"/>
      <c r="DE6" s="1349" t="s">
        <v>9065</v>
      </c>
      <c r="DF6" s="1349" t="s">
        <v>2200</v>
      </c>
      <c r="DG6" s="1349" t="s">
        <v>9393</v>
      </c>
      <c r="DH6" s="1349" t="s">
        <v>9394</v>
      </c>
      <c r="DI6" s="1358" t="s">
        <v>9395</v>
      </c>
    </row>
    <row r="7">
      <c r="A7" s="1329" t="s">
        <v>5432</v>
      </c>
      <c r="B7" s="1330" t="s">
        <v>9396</v>
      </c>
      <c r="C7" s="1330" t="s">
        <v>9397</v>
      </c>
      <c r="D7" s="1305" t="s">
        <v>9398</v>
      </c>
      <c r="E7" s="1307" t="s">
        <v>7098</v>
      </c>
      <c r="F7" s="1305" t="s">
        <v>7333</v>
      </c>
      <c r="G7" s="1305" t="s">
        <v>9399</v>
      </c>
      <c r="H7" s="1332"/>
      <c r="I7" s="1346" t="s">
        <v>9400</v>
      </c>
      <c r="J7" s="1359">
        <v>48.47</v>
      </c>
      <c r="K7" s="1332"/>
      <c r="L7" s="1307" t="s">
        <v>7101</v>
      </c>
      <c r="M7" s="1305" t="s">
        <v>9401</v>
      </c>
      <c r="N7" s="1305" t="s">
        <v>9402</v>
      </c>
      <c r="O7" s="1307" t="s">
        <v>7102</v>
      </c>
      <c r="P7" s="1305" t="s">
        <v>7131</v>
      </c>
      <c r="Q7" s="1305" t="s">
        <v>9403</v>
      </c>
      <c r="R7" s="1305">
        <v>57.34</v>
      </c>
      <c r="S7" s="1332"/>
      <c r="T7" s="1305" t="s">
        <v>9404</v>
      </c>
      <c r="U7" s="1341" t="str">
        <f>HYPERLINK("https://www.twitch.tv/videos/525613330","1:56.00")</f>
        <v>1:56.00</v>
      </c>
      <c r="V7" s="1305" t="s">
        <v>9405</v>
      </c>
      <c r="W7" s="1305" t="s">
        <v>9406</v>
      </c>
      <c r="X7" s="1305" t="s">
        <v>7106</v>
      </c>
      <c r="Y7" s="1305" t="s">
        <v>9407</v>
      </c>
      <c r="Z7" s="1360" t="s">
        <v>9408</v>
      </c>
      <c r="AA7" s="1305" t="s">
        <v>9409</v>
      </c>
      <c r="AB7" s="1332"/>
      <c r="AC7" s="1305" t="s">
        <v>7886</v>
      </c>
      <c r="AD7" s="1305" t="s">
        <v>9410</v>
      </c>
      <c r="AE7" s="1305" t="s">
        <v>9411</v>
      </c>
      <c r="AF7" s="1361">
        <v>46.63</v>
      </c>
      <c r="AG7" s="1307" t="s">
        <v>2730</v>
      </c>
      <c r="AH7" s="1307" t="s">
        <v>7111</v>
      </c>
      <c r="AI7" s="1341" t="str">
        <f>HYPERLINK("https://www.twitch.tv/videos/538066633","1:22.49")</f>
        <v>1:22.49</v>
      </c>
      <c r="AJ7" s="1307">
        <v>48.89</v>
      </c>
      <c r="AK7" s="1362"/>
      <c r="AL7" s="1307" t="s">
        <v>7112</v>
      </c>
      <c r="AM7" s="1305">
        <v>47.96</v>
      </c>
      <c r="AN7" s="1332"/>
      <c r="AO7" s="1305" t="s">
        <v>9322</v>
      </c>
      <c r="AP7" s="1307" t="s">
        <v>6978</v>
      </c>
      <c r="AQ7" s="1307">
        <v>57.09</v>
      </c>
      <c r="AR7" s="1360" t="s">
        <v>674</v>
      </c>
      <c r="AS7" s="1305" t="s">
        <v>9412</v>
      </c>
      <c r="AT7" s="1342" t="str">
        <f>HYPERLINK("https://www.twitch.tv/videos/524838524","1:44.46")</f>
        <v>1:44.46</v>
      </c>
      <c r="AU7" s="1305" t="s">
        <v>4271</v>
      </c>
      <c r="AV7" s="1332"/>
      <c r="AW7" s="1305" t="s">
        <v>9413</v>
      </c>
      <c r="AX7" s="1341" t="str">
        <f>HYPERLINK("https://www.twitch.tv/videos/540841909","1:02.08")</f>
        <v>1:02.08</v>
      </c>
      <c r="AY7" s="1305" t="s">
        <v>7068</v>
      </c>
      <c r="AZ7" s="1305" t="s">
        <v>9414</v>
      </c>
      <c r="BA7" s="1305" t="s">
        <v>9415</v>
      </c>
      <c r="BB7" s="1363" t="s">
        <v>3502</v>
      </c>
      <c r="BC7" s="1305">
        <v>46.35</v>
      </c>
      <c r="BD7" s="1332"/>
      <c r="BE7" s="1305" t="s">
        <v>4926</v>
      </c>
      <c r="BF7" s="1305" t="s">
        <v>9416</v>
      </c>
      <c r="BG7" s="1305" t="s">
        <v>9417</v>
      </c>
      <c r="BH7" s="1305" t="s">
        <v>1560</v>
      </c>
      <c r="BI7" s="1305" t="s">
        <v>9418</v>
      </c>
      <c r="BJ7" s="1332"/>
      <c r="BK7" s="1305" t="s">
        <v>4954</v>
      </c>
      <c r="BL7" s="1349" t="s">
        <v>3376</v>
      </c>
      <c r="BM7" s="1305" t="s">
        <v>9419</v>
      </c>
      <c r="BN7" s="1305">
        <v>59.88</v>
      </c>
      <c r="BO7" s="1305" t="s">
        <v>3807</v>
      </c>
      <c r="BP7" s="1305" t="s">
        <v>9420</v>
      </c>
      <c r="BQ7" s="1305" t="s">
        <v>9421</v>
      </c>
      <c r="BR7" s="1305" t="s">
        <v>8339</v>
      </c>
      <c r="BS7" s="1305" t="s">
        <v>4423</v>
      </c>
      <c r="BT7" s="1305">
        <v>42.82</v>
      </c>
      <c r="BU7" s="1332"/>
      <c r="BV7" s="1305" t="s">
        <v>9422</v>
      </c>
      <c r="BW7" s="1305"/>
      <c r="BX7" s="1305"/>
      <c r="BY7" s="1305"/>
      <c r="BZ7" s="1305" t="s">
        <v>3298</v>
      </c>
      <c r="CA7" s="1332"/>
      <c r="CB7" s="1305" t="s">
        <v>9423</v>
      </c>
      <c r="CC7" s="1305" t="s">
        <v>9424</v>
      </c>
      <c r="CD7" s="1305" t="s">
        <v>9425</v>
      </c>
      <c r="CE7" s="1349">
        <v>50.09</v>
      </c>
      <c r="CF7" s="1332"/>
      <c r="CG7" s="1305" t="s">
        <v>7627</v>
      </c>
      <c r="CH7" s="1305" t="s">
        <v>9426</v>
      </c>
      <c r="CI7" s="1305" t="s">
        <v>9427</v>
      </c>
      <c r="CJ7" s="1305" t="s">
        <v>8928</v>
      </c>
      <c r="CK7" s="1332"/>
      <c r="CL7" s="1305" t="s">
        <v>9428</v>
      </c>
      <c r="CM7" s="1305" t="s">
        <v>9429</v>
      </c>
      <c r="CN7" s="1305" t="s">
        <v>9430</v>
      </c>
      <c r="CO7" s="1307" t="s">
        <v>9240</v>
      </c>
      <c r="CP7" s="1332"/>
      <c r="CQ7" s="1346" t="s">
        <v>3862</v>
      </c>
      <c r="CR7" s="1305">
        <v>50.42</v>
      </c>
      <c r="CS7" s="1305" t="s">
        <v>9431</v>
      </c>
      <c r="CT7" s="1305" t="s">
        <v>8013</v>
      </c>
      <c r="CU7" s="1344">
        <v>31.06</v>
      </c>
      <c r="CV7" s="1305">
        <v>30.53</v>
      </c>
      <c r="CW7" s="1364" t="s">
        <v>7497</v>
      </c>
      <c r="CX7" s="1344">
        <v>51.4</v>
      </c>
      <c r="CY7" s="1344">
        <v>57.8</v>
      </c>
      <c r="CZ7" s="1341" t="str">
        <f>HYPERLINK("https://clips.twitch.tv/ClearHardFlyCharlietheUnicorn","17.94")</f>
        <v>17.94</v>
      </c>
      <c r="DA7" s="1305">
        <v>32.63</v>
      </c>
      <c r="DB7" s="1305">
        <v>58.53</v>
      </c>
      <c r="DC7" s="1305">
        <v>35.99</v>
      </c>
      <c r="DD7" s="1332"/>
      <c r="DE7" s="1307" t="s">
        <v>4028</v>
      </c>
      <c r="DF7" s="1305" t="s">
        <v>4433</v>
      </c>
      <c r="DG7" s="1305" t="s">
        <v>9432</v>
      </c>
      <c r="DH7" s="1305" t="s">
        <v>7758</v>
      </c>
      <c r="DI7" s="1305" t="s">
        <v>9433</v>
      </c>
    </row>
    <row r="8">
      <c r="A8" s="1329" t="s">
        <v>5163</v>
      </c>
      <c r="B8" s="1330" t="s">
        <v>9434</v>
      </c>
      <c r="C8" s="1330" t="s">
        <v>9435</v>
      </c>
      <c r="D8" s="1365" t="s">
        <v>9436</v>
      </c>
      <c r="E8" s="1365" t="s">
        <v>8118</v>
      </c>
      <c r="F8" s="1305" t="s">
        <v>5551</v>
      </c>
      <c r="G8" s="1305" t="s">
        <v>9437</v>
      </c>
      <c r="H8" s="1306"/>
      <c r="I8" s="1305" t="s">
        <v>9438</v>
      </c>
      <c r="J8" s="1305">
        <v>50.47</v>
      </c>
      <c r="K8" s="1306"/>
      <c r="L8" s="1305" t="s">
        <v>4442</v>
      </c>
      <c r="M8" s="1305" t="s">
        <v>2742</v>
      </c>
      <c r="N8" s="1305" t="s">
        <v>9381</v>
      </c>
      <c r="O8" s="1305" t="s">
        <v>8967</v>
      </c>
      <c r="P8" s="1305" t="s">
        <v>8736</v>
      </c>
      <c r="Q8" s="1305" t="s">
        <v>9439</v>
      </c>
      <c r="R8" s="1305">
        <v>58.16</v>
      </c>
      <c r="S8" s="1332"/>
      <c r="T8" s="1305"/>
      <c r="U8" s="1305" t="s">
        <v>9440</v>
      </c>
      <c r="V8" s="1305" t="s">
        <v>9441</v>
      </c>
      <c r="W8" s="1366" t="s">
        <v>9442</v>
      </c>
      <c r="X8" s="1305" t="s">
        <v>9443</v>
      </c>
      <c r="Y8" s="1305" t="s">
        <v>9444</v>
      </c>
      <c r="Z8" s="1305" t="s">
        <v>9445</v>
      </c>
      <c r="AA8" s="1305" t="s">
        <v>9446</v>
      </c>
      <c r="AB8" s="1332"/>
      <c r="AC8" s="1305" t="s">
        <v>9447</v>
      </c>
      <c r="AD8" s="1305" t="s">
        <v>9448</v>
      </c>
      <c r="AE8" s="1305" t="s">
        <v>9449</v>
      </c>
      <c r="AF8" s="1305">
        <v>48.54</v>
      </c>
      <c r="AG8" s="1305" t="s">
        <v>9450</v>
      </c>
      <c r="AH8" s="1305" t="s">
        <v>7707</v>
      </c>
      <c r="AI8" s="1305" t="s">
        <v>7266</v>
      </c>
      <c r="AJ8" s="1305">
        <v>49.57</v>
      </c>
      <c r="AK8" s="1332"/>
      <c r="AL8" s="1305" t="s">
        <v>9451</v>
      </c>
      <c r="AM8" s="1305">
        <v>47.96</v>
      </c>
      <c r="AN8" s="1332"/>
      <c r="AO8" s="1305" t="s">
        <v>9452</v>
      </c>
      <c r="AP8" s="1305" t="s">
        <v>5460</v>
      </c>
      <c r="AQ8" s="1305">
        <v>58.86</v>
      </c>
      <c r="AR8" s="1305" t="s">
        <v>9453</v>
      </c>
      <c r="AS8" s="1305" t="s">
        <v>9454</v>
      </c>
      <c r="AT8" s="1305" t="s">
        <v>9455</v>
      </c>
      <c r="AU8" s="1305" t="s">
        <v>9456</v>
      </c>
      <c r="AV8" s="1306"/>
      <c r="AW8" s="1305" t="s">
        <v>9457</v>
      </c>
      <c r="AX8" s="1305" t="s">
        <v>9458</v>
      </c>
      <c r="AY8" s="1305" t="s">
        <v>7287</v>
      </c>
      <c r="AZ8" s="1305" t="s">
        <v>820</v>
      </c>
      <c r="BA8" s="1305" t="s">
        <v>9459</v>
      </c>
      <c r="BB8" s="1305" t="s">
        <v>9460</v>
      </c>
      <c r="BC8" s="1305">
        <v>43.48</v>
      </c>
      <c r="BD8" s="1306"/>
      <c r="BE8" s="1305" t="s">
        <v>9461</v>
      </c>
      <c r="BF8" s="1305" t="s">
        <v>9462</v>
      </c>
      <c r="BG8" s="1305" t="s">
        <v>9463</v>
      </c>
      <c r="BH8" s="1305" t="s">
        <v>9464</v>
      </c>
      <c r="BI8" s="1305" t="s">
        <v>9465</v>
      </c>
      <c r="BJ8" s="1331"/>
      <c r="BK8" s="1305" t="s">
        <v>9466</v>
      </c>
      <c r="BL8" s="1305" t="s">
        <v>9467</v>
      </c>
      <c r="BM8" s="1305" t="s">
        <v>9468</v>
      </c>
      <c r="BN8" s="1305" t="s">
        <v>8056</v>
      </c>
      <c r="BO8" s="1305" t="s">
        <v>9469</v>
      </c>
      <c r="BP8" s="1305" t="s">
        <v>9470</v>
      </c>
      <c r="BQ8" s="1305" t="s">
        <v>9471</v>
      </c>
      <c r="BR8" s="1305" t="s">
        <v>9472</v>
      </c>
      <c r="BS8" s="1305" t="s">
        <v>833</v>
      </c>
      <c r="BT8" s="1305">
        <v>42.95</v>
      </c>
      <c r="BU8" s="1306"/>
      <c r="BV8" s="1305" t="s">
        <v>7373</v>
      </c>
      <c r="BW8" s="1305" t="s">
        <v>9473</v>
      </c>
      <c r="BX8" s="1305" t="s">
        <v>9474</v>
      </c>
      <c r="BY8" s="1305" t="s">
        <v>6030</v>
      </c>
      <c r="BZ8" s="1305" t="s">
        <v>9475</v>
      </c>
      <c r="CA8" s="1306"/>
      <c r="CB8" s="1305" t="s">
        <v>9476</v>
      </c>
      <c r="CC8" s="1305" t="s">
        <v>7994</v>
      </c>
      <c r="CD8" s="1307" t="s">
        <v>4108</v>
      </c>
      <c r="CE8" s="1305" t="s">
        <v>7563</v>
      </c>
      <c r="CF8" s="1306"/>
      <c r="CG8" s="1346" t="s">
        <v>9477</v>
      </c>
      <c r="CH8" s="1305" t="s">
        <v>8627</v>
      </c>
      <c r="CI8" s="1305" t="s">
        <v>9478</v>
      </c>
      <c r="CJ8" s="1305" t="s">
        <v>9479</v>
      </c>
      <c r="CK8" s="1332"/>
      <c r="CL8" s="1305" t="s">
        <v>9480</v>
      </c>
      <c r="CM8" s="1305" t="s">
        <v>2756</v>
      </c>
      <c r="CN8" s="1307" t="s">
        <v>9239</v>
      </c>
      <c r="CO8" s="1305" t="s">
        <v>9481</v>
      </c>
      <c r="CP8" s="1332"/>
      <c r="CQ8" s="1305" t="s">
        <v>9482</v>
      </c>
      <c r="CR8" s="1305">
        <v>48.47</v>
      </c>
      <c r="CS8" s="1305" t="s">
        <v>353</v>
      </c>
      <c r="CT8" s="1364" t="str">
        <f>HYPERLINK("https://youtu.be/Oh88dv14xO0?t=5767","1:31.46")</f>
        <v>1:31.46</v>
      </c>
      <c r="CU8" s="1305">
        <v>31.55</v>
      </c>
      <c r="CV8" s="1305">
        <v>25.22</v>
      </c>
      <c r="CW8" s="1305" t="s">
        <v>9223</v>
      </c>
      <c r="CX8" s="1305">
        <v>49.16</v>
      </c>
      <c r="CY8" s="1305">
        <v>58.92</v>
      </c>
      <c r="CZ8" s="1305">
        <v>18.39</v>
      </c>
      <c r="DA8" s="1305">
        <v>34.67</v>
      </c>
      <c r="DB8" s="1305" t="s">
        <v>9483</v>
      </c>
      <c r="DC8" s="1305">
        <v>37.8</v>
      </c>
      <c r="DD8" s="1306"/>
      <c r="DE8" s="1305" t="s">
        <v>9484</v>
      </c>
      <c r="DF8" s="1305" t="s">
        <v>7890</v>
      </c>
      <c r="DG8" s="1305" t="s">
        <v>9485</v>
      </c>
      <c r="DH8" s="1305" t="s">
        <v>9486</v>
      </c>
      <c r="DI8" s="1346" t="s">
        <v>9487</v>
      </c>
    </row>
    <row r="9">
      <c r="A9" s="1367" t="s">
        <v>9488</v>
      </c>
      <c r="B9" s="1330" t="s">
        <v>9489</v>
      </c>
      <c r="C9" s="1330" t="s">
        <v>9490</v>
      </c>
      <c r="D9" s="1365" t="s">
        <v>9491</v>
      </c>
      <c r="E9" s="1365" t="s">
        <v>9492</v>
      </c>
      <c r="F9" s="1305" t="s">
        <v>9493</v>
      </c>
      <c r="G9" s="1307" t="s">
        <v>9205</v>
      </c>
      <c r="H9" s="1306"/>
      <c r="I9" s="1305" t="s">
        <v>9494</v>
      </c>
      <c r="J9" s="1305">
        <v>49.6</v>
      </c>
      <c r="K9" s="1306"/>
      <c r="L9" s="1305" t="s">
        <v>9495</v>
      </c>
      <c r="M9" s="1305" t="s">
        <v>9496</v>
      </c>
      <c r="N9" s="1305" t="s">
        <v>9497</v>
      </c>
      <c r="O9" s="1305" t="s">
        <v>9498</v>
      </c>
      <c r="P9" s="1341" t="str">
        <f>HYPERLINK("https://youtu.be/h57IX5GPya0","1:28.21")</f>
        <v>1:28.21</v>
      </c>
      <c r="Q9" s="1305" t="s">
        <v>9499</v>
      </c>
      <c r="R9" s="1305">
        <v>57.5</v>
      </c>
      <c r="S9" s="1332"/>
      <c r="T9" s="1305" t="s">
        <v>9500</v>
      </c>
      <c r="U9" s="1342" t="s">
        <v>5349</v>
      </c>
      <c r="V9" s="1305" t="s">
        <v>9501</v>
      </c>
      <c r="W9" s="1305" t="s">
        <v>9502</v>
      </c>
      <c r="X9" s="1305" t="s">
        <v>9503</v>
      </c>
      <c r="Y9" s="1305" t="s">
        <v>9504</v>
      </c>
      <c r="Z9" s="1305" t="s">
        <v>9505</v>
      </c>
      <c r="AA9" s="1305" t="s">
        <v>9506</v>
      </c>
      <c r="AB9" s="1332"/>
      <c r="AC9" s="1305" t="s">
        <v>9498</v>
      </c>
      <c r="AD9" s="1305" t="s">
        <v>9507</v>
      </c>
      <c r="AE9" s="1305" t="s">
        <v>9508</v>
      </c>
      <c r="AF9" s="1305">
        <v>48.7</v>
      </c>
      <c r="AG9" s="1305" t="s">
        <v>9509</v>
      </c>
      <c r="AH9" s="1305" t="s">
        <v>9510</v>
      </c>
      <c r="AI9" s="1305" t="s">
        <v>9501</v>
      </c>
      <c r="AJ9" s="1305">
        <v>49.6</v>
      </c>
      <c r="AK9" s="1362"/>
      <c r="AL9" s="1305" t="s">
        <v>9511</v>
      </c>
      <c r="AM9" s="1305">
        <v>48.0</v>
      </c>
      <c r="AN9" s="1362"/>
      <c r="AO9" s="1342" t="str">
        <f>HYPERLINK("https://youtu.be/L8ezWAWF-o8","2:34.80")</f>
        <v>2:34.80</v>
      </c>
      <c r="AP9" s="1305" t="s">
        <v>9512</v>
      </c>
      <c r="AQ9" s="1305">
        <v>59.2</v>
      </c>
      <c r="AR9" s="1305" t="s">
        <v>9513</v>
      </c>
      <c r="AS9" s="1305" t="s">
        <v>9514</v>
      </c>
      <c r="AT9" s="1305" t="s">
        <v>9515</v>
      </c>
      <c r="AU9" s="1341" t="str">
        <f>HYPERLINK("https://youtu.be/i6TTYmFcTP4","1:03.40")</f>
        <v>1:03.40</v>
      </c>
      <c r="AV9" s="1368"/>
      <c r="AW9" s="1305" t="s">
        <v>9516</v>
      </c>
      <c r="AX9" s="1305" t="s">
        <v>9517</v>
      </c>
      <c r="AY9" s="1305" t="s">
        <v>9518</v>
      </c>
      <c r="AZ9" s="1305" t="s">
        <v>9519</v>
      </c>
      <c r="BA9" s="1305" t="s">
        <v>9520</v>
      </c>
      <c r="BB9" s="1305" t="s">
        <v>9521</v>
      </c>
      <c r="BC9" s="1305">
        <v>47.0</v>
      </c>
      <c r="BD9" s="1306"/>
      <c r="BE9" s="1305" t="s">
        <v>9522</v>
      </c>
      <c r="BF9" s="1305" t="s">
        <v>9523</v>
      </c>
      <c r="BG9" s="1341" t="str">
        <f>HYPERLINK("https://youtu.be/EhBiOMAiPUY","2:06.10*")</f>
        <v>2:06.10*</v>
      </c>
      <c r="BH9" s="1305" t="s">
        <v>9524</v>
      </c>
      <c r="BI9" s="1305" t="s">
        <v>9525</v>
      </c>
      <c r="BJ9" s="1306"/>
      <c r="BK9" s="1305" t="s">
        <v>9526</v>
      </c>
      <c r="BL9" s="1305" t="s">
        <v>9527</v>
      </c>
      <c r="BM9" s="1305" t="s">
        <v>9528</v>
      </c>
      <c r="BN9" s="1305" t="s">
        <v>9529</v>
      </c>
      <c r="BO9" s="1305" t="s">
        <v>9530</v>
      </c>
      <c r="BP9" s="1305" t="s">
        <v>9531</v>
      </c>
      <c r="BQ9" s="1305" t="s">
        <v>9532</v>
      </c>
      <c r="BR9" s="1305" t="s">
        <v>9533</v>
      </c>
      <c r="BS9" s="1305" t="s">
        <v>9534</v>
      </c>
      <c r="BT9" s="1305">
        <v>42.7</v>
      </c>
      <c r="BU9" s="1331"/>
      <c r="BV9" s="1305" t="s">
        <v>9535</v>
      </c>
      <c r="BW9" s="1305" t="s">
        <v>9536</v>
      </c>
      <c r="BX9" s="1305" t="s">
        <v>9537</v>
      </c>
      <c r="BY9" s="1305" t="s">
        <v>9538</v>
      </c>
      <c r="BZ9" s="1305" t="s">
        <v>9539</v>
      </c>
      <c r="CA9" s="1306"/>
      <c r="CB9" s="1305" t="s">
        <v>9540</v>
      </c>
      <c r="CC9" s="1305" t="s">
        <v>9541</v>
      </c>
      <c r="CD9" s="1305" t="s">
        <v>9542</v>
      </c>
      <c r="CE9" s="1305" t="s">
        <v>7563</v>
      </c>
      <c r="CF9" s="1306"/>
      <c r="CG9" s="1305" t="s">
        <v>9543</v>
      </c>
      <c r="CH9" s="1305" t="s">
        <v>9544</v>
      </c>
      <c r="CI9" s="1305" t="s">
        <v>9545</v>
      </c>
      <c r="CJ9" s="1305" t="s">
        <v>9546</v>
      </c>
      <c r="CK9" s="1332"/>
      <c r="CL9" s="1305" t="s">
        <v>9547</v>
      </c>
      <c r="CM9" s="1305" t="s">
        <v>9548</v>
      </c>
      <c r="CN9" s="1305" t="s">
        <v>9549</v>
      </c>
      <c r="CO9" s="1305" t="s">
        <v>9550</v>
      </c>
      <c r="CP9" s="1332"/>
      <c r="CQ9" s="1305" t="s">
        <v>9551</v>
      </c>
      <c r="CR9" s="1305">
        <v>47.7</v>
      </c>
      <c r="CS9" s="1341" t="str">
        <f>HYPERLINK("https://youtu.be/HFv0OOopKOY","1:56.89")</f>
        <v>1:56.89</v>
      </c>
      <c r="CT9" s="1305" t="s">
        <v>9552</v>
      </c>
      <c r="CU9" s="1305">
        <v>31.2</v>
      </c>
      <c r="CV9" s="1305">
        <v>25.1</v>
      </c>
      <c r="CW9" s="1341" t="s">
        <v>9553</v>
      </c>
      <c r="CX9" s="1305">
        <v>50.1</v>
      </c>
      <c r="CY9" s="1305">
        <v>58.6</v>
      </c>
      <c r="CZ9" s="1305">
        <v>18.4</v>
      </c>
      <c r="DA9" s="1305">
        <v>33.9</v>
      </c>
      <c r="DB9" s="1305" t="s">
        <v>9554</v>
      </c>
      <c r="DC9" s="1305">
        <v>37.5</v>
      </c>
      <c r="DD9" s="1306"/>
      <c r="DE9" s="1305" t="s">
        <v>9555</v>
      </c>
      <c r="DF9" s="1305" t="s">
        <v>9556</v>
      </c>
      <c r="DG9" s="1341" t="str">
        <f>HYPERLINK("https://youtu.be/mRW2v9jUe24","3:49.77")</f>
        <v>3:49.77</v>
      </c>
      <c r="DH9" s="1341" t="str">
        <f>HYPERLINK("https://youtu.be/i_jGbWqSTcU","1:40.01")</f>
        <v>1:40.01</v>
      </c>
      <c r="DI9" s="1305" t="s">
        <v>9557</v>
      </c>
    </row>
    <row r="10">
      <c r="A10" s="1369" t="s">
        <v>5672</v>
      </c>
      <c r="B10" s="1346" t="s">
        <v>9558</v>
      </c>
      <c r="C10" s="1346" t="s">
        <v>9559</v>
      </c>
      <c r="D10" s="1365" t="s">
        <v>9560</v>
      </c>
      <c r="E10" s="1349" t="s">
        <v>1444</v>
      </c>
      <c r="F10" s="1349" t="s">
        <v>9561</v>
      </c>
      <c r="G10" s="1349" t="s">
        <v>9562</v>
      </c>
      <c r="H10" s="1370"/>
      <c r="I10" s="1349" t="s">
        <v>9563</v>
      </c>
      <c r="J10" s="1349" t="s">
        <v>9564</v>
      </c>
      <c r="K10" s="1370"/>
      <c r="L10" s="1349" t="s">
        <v>3402</v>
      </c>
      <c r="M10" s="1349" t="s">
        <v>9565</v>
      </c>
      <c r="N10" s="1349" t="s">
        <v>9566</v>
      </c>
      <c r="O10" s="1305" t="s">
        <v>9567</v>
      </c>
      <c r="P10" s="1349" t="s">
        <v>8183</v>
      </c>
      <c r="Q10" s="1349" t="s">
        <v>9568</v>
      </c>
      <c r="R10" s="1349">
        <v>58.44</v>
      </c>
      <c r="S10" s="1370"/>
      <c r="T10" s="1349" t="s">
        <v>9569</v>
      </c>
      <c r="U10" s="1371" t="str">
        <f>HYPERLINK("https://youtu.be/6RSPdezftqQ","1:54.77")</f>
        <v>1:54.77</v>
      </c>
      <c r="V10" s="1371" t="str">
        <f>HYPERLINK("https://www.youtube.com/watch?v=hnYmjafMZr0","1:17.04")</f>
        <v>1:17.04</v>
      </c>
      <c r="W10" s="1349" t="s">
        <v>9570</v>
      </c>
      <c r="X10" s="1349" t="s">
        <v>7450</v>
      </c>
      <c r="Y10" s="1349" t="s">
        <v>9571</v>
      </c>
      <c r="Z10" s="1349" t="s">
        <v>9572</v>
      </c>
      <c r="AA10" s="1349" t="s">
        <v>9456</v>
      </c>
      <c r="AB10" s="1370"/>
      <c r="AC10" s="1349" t="s">
        <v>9573</v>
      </c>
      <c r="AD10" s="1305" t="s">
        <v>9574</v>
      </c>
      <c r="AE10" s="1349" t="s">
        <v>8861</v>
      </c>
      <c r="AF10" s="1349">
        <v>48.01</v>
      </c>
      <c r="AG10" s="1349" t="s">
        <v>524</v>
      </c>
      <c r="AH10" s="1349" t="s">
        <v>9575</v>
      </c>
      <c r="AI10" s="1349" t="s">
        <v>3203</v>
      </c>
      <c r="AJ10" s="1349">
        <v>49.7</v>
      </c>
      <c r="AK10" s="1370"/>
      <c r="AL10" s="1305" t="s">
        <v>9576</v>
      </c>
      <c r="AM10" s="1305">
        <v>47.91</v>
      </c>
      <c r="AN10" s="1370"/>
      <c r="AO10" s="1349" t="s">
        <v>9577</v>
      </c>
      <c r="AP10" s="1349" t="s">
        <v>7989</v>
      </c>
      <c r="AQ10" s="1349">
        <v>59.24</v>
      </c>
      <c r="AR10" s="1371" t="str">
        <f>HYPERLINK("https://www.youtube.com/watch?v=Nzzlh5o-lN4","1:33.09")</f>
        <v>1:33.09</v>
      </c>
      <c r="AS10" s="1349" t="s">
        <v>9578</v>
      </c>
      <c r="AT10" s="1349" t="s">
        <v>9579</v>
      </c>
      <c r="AU10" s="1349" t="s">
        <v>9580</v>
      </c>
      <c r="AV10" s="1365"/>
      <c r="AW10" s="1349" t="s">
        <v>9581</v>
      </c>
      <c r="AX10" s="1349" t="s">
        <v>9582</v>
      </c>
      <c r="AY10" s="1349" t="s">
        <v>875</v>
      </c>
      <c r="AZ10" s="1349" t="s">
        <v>9583</v>
      </c>
      <c r="BA10" s="1349" t="s">
        <v>5567</v>
      </c>
      <c r="BB10" s="1349" t="s">
        <v>9584</v>
      </c>
      <c r="BC10" s="1349">
        <v>47.0</v>
      </c>
      <c r="BD10" s="1370"/>
      <c r="BE10" s="1349" t="s">
        <v>9585</v>
      </c>
      <c r="BF10" s="1305" t="s">
        <v>9586</v>
      </c>
      <c r="BG10" s="1349" t="s">
        <v>9587</v>
      </c>
      <c r="BH10" s="1349" t="s">
        <v>9588</v>
      </c>
      <c r="BI10" s="1349" t="s">
        <v>9589</v>
      </c>
      <c r="BJ10" s="1370"/>
      <c r="BK10" s="1349" t="s">
        <v>9590</v>
      </c>
      <c r="BL10" s="1305" t="s">
        <v>9591</v>
      </c>
      <c r="BM10" s="1371" t="s">
        <v>9592</v>
      </c>
      <c r="BN10" s="1349" t="s">
        <v>9593</v>
      </c>
      <c r="BO10" s="1372" t="str">
        <f>HYPERLINK("https://www.youtube.com/watch?v=Tc8Wb_X0dBU","1:41.36")</f>
        <v>1:41.36</v>
      </c>
      <c r="BP10" s="1349" t="s">
        <v>9594</v>
      </c>
      <c r="BQ10" s="1349" t="s">
        <v>9595</v>
      </c>
      <c r="BR10" s="1349" t="s">
        <v>9596</v>
      </c>
      <c r="BS10" s="1349" t="s">
        <v>8185</v>
      </c>
      <c r="BT10" s="1349">
        <v>42.8</v>
      </c>
      <c r="BU10" s="1370"/>
      <c r="BV10" s="1349" t="s">
        <v>9597</v>
      </c>
      <c r="BW10" s="1349" t="s">
        <v>9598</v>
      </c>
      <c r="BX10" s="1349" t="s">
        <v>9599</v>
      </c>
      <c r="BY10" s="1349" t="s">
        <v>8140</v>
      </c>
      <c r="BZ10" s="1349" t="s">
        <v>5533</v>
      </c>
      <c r="CA10" s="1370"/>
      <c r="CB10" s="1363" t="s">
        <v>9232</v>
      </c>
      <c r="CC10" s="1372" t="s">
        <v>9233</v>
      </c>
      <c r="CD10" s="1349" t="s">
        <v>9600</v>
      </c>
      <c r="CE10" s="1363">
        <v>49.61</v>
      </c>
      <c r="CF10" s="1370"/>
      <c r="CG10" s="1346" t="s">
        <v>9601</v>
      </c>
      <c r="CH10" s="1349" t="s">
        <v>9602</v>
      </c>
      <c r="CI10" s="1349" t="s">
        <v>9603</v>
      </c>
      <c r="CJ10" s="1305" t="s">
        <v>9604</v>
      </c>
      <c r="CK10" s="1370"/>
      <c r="CL10" s="1349" t="s">
        <v>9605</v>
      </c>
      <c r="CM10" s="1349" t="s">
        <v>6802</v>
      </c>
      <c r="CN10" s="1349" t="s">
        <v>1255</v>
      </c>
      <c r="CO10" s="1349" t="s">
        <v>9606</v>
      </c>
      <c r="CP10" s="1370"/>
      <c r="CQ10" s="1349" t="s">
        <v>9607</v>
      </c>
      <c r="CR10" s="1349">
        <v>49.24</v>
      </c>
      <c r="CS10" s="1305" t="s">
        <v>7563</v>
      </c>
      <c r="CT10" s="1305" t="s">
        <v>9608</v>
      </c>
      <c r="CU10" s="1349">
        <v>31.54</v>
      </c>
      <c r="CV10" s="1349">
        <v>24.99</v>
      </c>
      <c r="CW10" s="1349" t="s">
        <v>9609</v>
      </c>
      <c r="CX10" s="1349">
        <v>49.53</v>
      </c>
      <c r="CY10" s="1349">
        <v>58.76</v>
      </c>
      <c r="CZ10" s="1349">
        <v>18.73</v>
      </c>
      <c r="DA10" s="1349">
        <v>33.98</v>
      </c>
      <c r="DB10" s="1349" t="s">
        <v>9610</v>
      </c>
      <c r="DC10" s="1349">
        <v>37.39</v>
      </c>
      <c r="DD10" s="1370"/>
      <c r="DE10" s="1349" t="s">
        <v>9611</v>
      </c>
      <c r="DF10" s="1349" t="s">
        <v>8395</v>
      </c>
      <c r="DG10" s="1349" t="s">
        <v>9612</v>
      </c>
      <c r="DH10" s="1349" t="s">
        <v>2005</v>
      </c>
      <c r="DI10" s="1349" t="s">
        <v>9613</v>
      </c>
    </row>
    <row r="11">
      <c r="A11" s="1303" t="s">
        <v>5508</v>
      </c>
      <c r="B11" s="1330" t="s">
        <v>9614</v>
      </c>
      <c r="C11" s="1330" t="s">
        <v>9615</v>
      </c>
      <c r="D11" s="1365" t="s">
        <v>9616</v>
      </c>
      <c r="E11" s="1365" t="s">
        <v>9617</v>
      </c>
      <c r="F11" s="1305" t="s">
        <v>9618</v>
      </c>
      <c r="G11" s="1305" t="s">
        <v>5711</v>
      </c>
      <c r="H11" s="1306"/>
      <c r="I11" s="1305" t="s">
        <v>9619</v>
      </c>
      <c r="J11" s="1305">
        <v>50.83</v>
      </c>
      <c r="K11" s="1306"/>
      <c r="L11" s="1305" t="s">
        <v>9620</v>
      </c>
      <c r="M11" s="1305" t="s">
        <v>7870</v>
      </c>
      <c r="N11" s="1305" t="s">
        <v>9621</v>
      </c>
      <c r="O11" s="1305" t="s">
        <v>3013</v>
      </c>
      <c r="P11" s="1305" t="s">
        <v>9622</v>
      </c>
      <c r="Q11" s="1305" t="s">
        <v>9623</v>
      </c>
      <c r="R11" s="1305">
        <v>58.83</v>
      </c>
      <c r="S11" s="1332"/>
      <c r="T11" s="1305" t="s">
        <v>9624</v>
      </c>
      <c r="U11" s="1305" t="s">
        <v>9625</v>
      </c>
      <c r="V11" s="1305" t="s">
        <v>9626</v>
      </c>
      <c r="W11" s="1305" t="s">
        <v>9627</v>
      </c>
      <c r="X11" s="1305" t="s">
        <v>4340</v>
      </c>
      <c r="Y11" s="1305" t="s">
        <v>9628</v>
      </c>
      <c r="Z11" s="1305" t="s">
        <v>9629</v>
      </c>
      <c r="AA11" s="1305" t="s">
        <v>9630</v>
      </c>
      <c r="AB11" s="1332"/>
      <c r="AC11" s="1305" t="s">
        <v>1946</v>
      </c>
      <c r="AD11" s="1305" t="s">
        <v>9631</v>
      </c>
      <c r="AE11" s="1305" t="s">
        <v>9632</v>
      </c>
      <c r="AF11" s="1305">
        <v>47.98</v>
      </c>
      <c r="AG11" s="1305" t="s">
        <v>9633</v>
      </c>
      <c r="AH11" s="1305" t="s">
        <v>7761</v>
      </c>
      <c r="AI11" s="1305" t="s">
        <v>9634</v>
      </c>
      <c r="AJ11" s="1305">
        <v>49.34</v>
      </c>
      <c r="AK11" s="1332"/>
      <c r="AL11" s="1305" t="s">
        <v>9635</v>
      </c>
      <c r="AM11" s="1305">
        <v>48.09</v>
      </c>
      <c r="AN11" s="1332"/>
      <c r="AO11" s="1305" t="s">
        <v>9636</v>
      </c>
      <c r="AP11" s="1305" t="s">
        <v>9637</v>
      </c>
      <c r="AQ11" s="1305">
        <v>58.76</v>
      </c>
      <c r="AR11" s="1305" t="s">
        <v>816</v>
      </c>
      <c r="AS11" s="1305" t="s">
        <v>9638</v>
      </c>
      <c r="AT11" s="1305" t="s">
        <v>9639</v>
      </c>
      <c r="AU11" s="1305" t="s">
        <v>9409</v>
      </c>
      <c r="AV11" s="1306"/>
      <c r="AW11" s="1305" t="s">
        <v>9640</v>
      </c>
      <c r="AX11" s="1305" t="s">
        <v>685</v>
      </c>
      <c r="AY11" s="1305" t="s">
        <v>7286</v>
      </c>
      <c r="AZ11" s="1305" t="s">
        <v>6986</v>
      </c>
      <c r="BA11" s="1305" t="s">
        <v>9641</v>
      </c>
      <c r="BB11" s="1305" t="s">
        <v>7054</v>
      </c>
      <c r="BC11" s="1305">
        <v>47.25</v>
      </c>
      <c r="BD11" s="1306"/>
      <c r="BE11" s="1305" t="s">
        <v>9642</v>
      </c>
      <c r="BF11" s="1305" t="s">
        <v>9643</v>
      </c>
      <c r="BG11" s="1305" t="s">
        <v>7444</v>
      </c>
      <c r="BH11" s="1305" t="s">
        <v>9644</v>
      </c>
      <c r="BI11" s="1305" t="s">
        <v>9645</v>
      </c>
      <c r="BJ11" s="1306"/>
      <c r="BK11" s="1305" t="s">
        <v>9646</v>
      </c>
      <c r="BL11" s="1305" t="s">
        <v>9647</v>
      </c>
      <c r="BM11" s="1305" t="s">
        <v>9648</v>
      </c>
      <c r="BN11" s="1305" t="s">
        <v>9649</v>
      </c>
      <c r="BO11" s="1305" t="s">
        <v>4189</v>
      </c>
      <c r="BP11" s="1305" t="s">
        <v>9650</v>
      </c>
      <c r="BQ11" s="1305" t="s">
        <v>9651</v>
      </c>
      <c r="BR11" s="1305" t="s">
        <v>9652</v>
      </c>
      <c r="BS11" s="1305" t="s">
        <v>8927</v>
      </c>
      <c r="BT11" s="1305">
        <v>43.02</v>
      </c>
      <c r="BU11" s="1306"/>
      <c r="BV11" s="1305" t="s">
        <v>7160</v>
      </c>
      <c r="BW11" s="1305" t="s">
        <v>9653</v>
      </c>
      <c r="BX11" s="1305" t="s">
        <v>9654</v>
      </c>
      <c r="BY11" s="1305">
        <v>1.0</v>
      </c>
      <c r="BZ11" s="1305">
        <v>1.0</v>
      </c>
      <c r="CA11" s="1306"/>
      <c r="CB11" s="1305" t="s">
        <v>9655</v>
      </c>
      <c r="CC11" s="1305" t="s">
        <v>9656</v>
      </c>
      <c r="CD11" s="1305" t="s">
        <v>2506</v>
      </c>
      <c r="CE11" s="1305" t="s">
        <v>7563</v>
      </c>
      <c r="CF11" s="1306"/>
      <c r="CG11" s="1305" t="s">
        <v>8497</v>
      </c>
      <c r="CH11" s="1305" t="s">
        <v>9657</v>
      </c>
      <c r="CI11" s="1305" t="s">
        <v>9658</v>
      </c>
      <c r="CJ11" s="1305" t="s">
        <v>9659</v>
      </c>
      <c r="CK11" s="1332"/>
      <c r="CL11" s="1305" t="s">
        <v>9660</v>
      </c>
      <c r="CM11" s="1305" t="s">
        <v>9661</v>
      </c>
      <c r="CN11" s="1305" t="s">
        <v>9662</v>
      </c>
      <c r="CO11" s="1305" t="s">
        <v>9663</v>
      </c>
      <c r="CP11" s="1332"/>
      <c r="CQ11" s="1305" t="s">
        <v>9664</v>
      </c>
      <c r="CR11" s="1305">
        <v>48.29</v>
      </c>
      <c r="CS11" s="1305" t="s">
        <v>4046</v>
      </c>
      <c r="CT11" s="1305" t="s">
        <v>8346</v>
      </c>
      <c r="CU11" s="1305">
        <v>31.61</v>
      </c>
      <c r="CV11" s="1305">
        <v>25.3</v>
      </c>
      <c r="CW11" s="1305" t="s">
        <v>9665</v>
      </c>
      <c r="CX11" s="1305">
        <v>49.98</v>
      </c>
      <c r="CY11" s="1305">
        <v>59.24</v>
      </c>
      <c r="CZ11" s="1305">
        <v>18.47</v>
      </c>
      <c r="DA11" s="1305">
        <v>33.91</v>
      </c>
      <c r="DB11" s="1305" t="s">
        <v>9666</v>
      </c>
      <c r="DC11" s="1305">
        <v>37.05</v>
      </c>
      <c r="DD11" s="1331"/>
      <c r="DE11" s="1305" t="s">
        <v>9667</v>
      </c>
      <c r="DF11" s="1305" t="s">
        <v>9668</v>
      </c>
      <c r="DG11" s="1305" t="s">
        <v>9669</v>
      </c>
      <c r="DH11" s="1305" t="s">
        <v>9670</v>
      </c>
      <c r="DI11" s="1305" t="s">
        <v>9671</v>
      </c>
    </row>
    <row r="12">
      <c r="A12" s="1303" t="s">
        <v>9672</v>
      </c>
      <c r="B12" s="1330" t="s">
        <v>9673</v>
      </c>
      <c r="C12" s="1330" t="s">
        <v>9674</v>
      </c>
      <c r="D12" s="1365" t="s">
        <v>9675</v>
      </c>
      <c r="E12" s="1365" t="s">
        <v>1656</v>
      </c>
      <c r="F12" s="1305" t="s">
        <v>9676</v>
      </c>
      <c r="G12" s="1305" t="s">
        <v>9677</v>
      </c>
      <c r="H12" s="1306"/>
      <c r="I12" s="1305" t="s">
        <v>9678</v>
      </c>
      <c r="J12" s="1373" t="s">
        <v>9679</v>
      </c>
      <c r="K12" s="1306"/>
      <c r="L12" s="1305" t="s">
        <v>9634</v>
      </c>
      <c r="M12" s="1305" t="s">
        <v>7157</v>
      </c>
      <c r="N12" s="1305" t="s">
        <v>9680</v>
      </c>
      <c r="O12" s="1305" t="s">
        <v>9681</v>
      </c>
      <c r="P12" s="1305" t="s">
        <v>8611</v>
      </c>
      <c r="Q12" s="1305" t="s">
        <v>9682</v>
      </c>
      <c r="R12" s="1305">
        <v>58.5</v>
      </c>
      <c r="S12" s="1332"/>
      <c r="T12" s="1305" t="s">
        <v>2671</v>
      </c>
      <c r="U12" s="1305" t="s">
        <v>9683</v>
      </c>
      <c r="V12" s="1305" t="s">
        <v>7172</v>
      </c>
      <c r="W12" s="1305" t="s">
        <v>8278</v>
      </c>
      <c r="X12" s="1305" t="s">
        <v>3044</v>
      </c>
      <c r="Y12" s="1305" t="s">
        <v>9684</v>
      </c>
      <c r="Z12" s="1305" t="s">
        <v>9685</v>
      </c>
      <c r="AA12" s="1305" t="s">
        <v>9686</v>
      </c>
      <c r="AB12" s="1332"/>
      <c r="AC12" s="1305" t="s">
        <v>9687</v>
      </c>
      <c r="AD12" s="1305" t="s">
        <v>9688</v>
      </c>
      <c r="AE12" s="1305" t="s">
        <v>9689</v>
      </c>
      <c r="AF12" s="1305">
        <v>48.48</v>
      </c>
      <c r="AG12" s="1305" t="s">
        <v>9690</v>
      </c>
      <c r="AH12" s="1305" t="s">
        <v>6214</v>
      </c>
      <c r="AI12" s="1305" t="s">
        <v>8421</v>
      </c>
      <c r="AJ12" s="1305">
        <v>49.4</v>
      </c>
      <c r="AK12" s="1332"/>
      <c r="AL12" s="1305" t="s">
        <v>9691</v>
      </c>
      <c r="AM12" s="1305">
        <v>48.12</v>
      </c>
      <c r="AN12" s="1332"/>
      <c r="AO12" s="1305" t="s">
        <v>9692</v>
      </c>
      <c r="AP12" s="1305" t="s">
        <v>9693</v>
      </c>
      <c r="AQ12" s="1305">
        <v>59.16</v>
      </c>
      <c r="AR12" s="1305" t="s">
        <v>9694</v>
      </c>
      <c r="AS12" s="1305" t="s">
        <v>9695</v>
      </c>
      <c r="AT12" s="1305" t="s">
        <v>9696</v>
      </c>
      <c r="AU12" s="1305" t="s">
        <v>9697</v>
      </c>
      <c r="AV12" s="1306"/>
      <c r="AW12" s="1305" t="s">
        <v>9698</v>
      </c>
      <c r="AX12" s="1305" t="s">
        <v>6051</v>
      </c>
      <c r="AY12" s="1305" t="s">
        <v>2472</v>
      </c>
      <c r="AZ12" s="1305" t="s">
        <v>9414</v>
      </c>
      <c r="BA12" s="1305" t="s">
        <v>9699</v>
      </c>
      <c r="BB12" s="1305" t="s">
        <v>2026</v>
      </c>
      <c r="BC12" s="1305">
        <v>47.11</v>
      </c>
      <c r="BD12" s="1306"/>
      <c r="BE12" s="1305" t="s">
        <v>9700</v>
      </c>
      <c r="BF12" s="1305" t="s">
        <v>9701</v>
      </c>
      <c r="BG12" s="1305" t="s">
        <v>9702</v>
      </c>
      <c r="BH12" s="1305" t="s">
        <v>9703</v>
      </c>
      <c r="BI12" s="1305" t="s">
        <v>9704</v>
      </c>
      <c r="BJ12" s="1306"/>
      <c r="BK12" s="1305" t="s">
        <v>9705</v>
      </c>
      <c r="BL12" s="1305" t="s">
        <v>9706</v>
      </c>
      <c r="BM12" s="1305" t="s">
        <v>9707</v>
      </c>
      <c r="BN12" s="1305" t="s">
        <v>8150</v>
      </c>
      <c r="BO12" s="1305" t="s">
        <v>9708</v>
      </c>
      <c r="BP12" s="1305" t="s">
        <v>8299</v>
      </c>
      <c r="BQ12" s="1305" t="s">
        <v>9709</v>
      </c>
      <c r="BR12" s="1305" t="s">
        <v>5716</v>
      </c>
      <c r="BS12" s="1305" t="s">
        <v>8252</v>
      </c>
      <c r="BT12" s="1305">
        <v>42.79</v>
      </c>
      <c r="BU12" s="1306"/>
      <c r="BV12" s="1305" t="s">
        <v>9710</v>
      </c>
      <c r="BW12" s="1305" t="s">
        <v>9711</v>
      </c>
      <c r="BX12" s="1305" t="s">
        <v>9712</v>
      </c>
      <c r="BY12" s="1305" t="s">
        <v>9713</v>
      </c>
      <c r="BZ12" s="1305" t="s">
        <v>4966</v>
      </c>
      <c r="CA12" s="1306"/>
      <c r="CB12" s="1305" t="s">
        <v>9714</v>
      </c>
      <c r="CC12" s="1305" t="s">
        <v>4493</v>
      </c>
      <c r="CD12" s="1305" t="s">
        <v>1893</v>
      </c>
      <c r="CE12" s="1305" t="s">
        <v>7563</v>
      </c>
      <c r="CF12" s="1306"/>
      <c r="CG12" s="1305" t="s">
        <v>9715</v>
      </c>
      <c r="CH12" s="1307" t="s">
        <v>9234</v>
      </c>
      <c r="CI12" s="1305" t="s">
        <v>9716</v>
      </c>
      <c r="CJ12" s="1305" t="s">
        <v>9717</v>
      </c>
      <c r="CK12" s="1332"/>
      <c r="CL12" s="1305" t="s">
        <v>9718</v>
      </c>
      <c r="CM12" s="1305" t="s">
        <v>9719</v>
      </c>
      <c r="CN12" s="1305" t="s">
        <v>9720</v>
      </c>
      <c r="CO12" s="1305" t="s">
        <v>9721</v>
      </c>
      <c r="CP12" s="1332"/>
      <c r="CQ12" s="1305" t="s">
        <v>9722</v>
      </c>
      <c r="CR12" s="1305">
        <v>48.19</v>
      </c>
      <c r="CS12" s="1342" t="str">
        <f>HYPERLINK("https://www.youtube.com/watch?v=ULSYbWi59rw","1:54.11")</f>
        <v>1:54.11</v>
      </c>
      <c r="CT12" s="1305" t="s">
        <v>8230</v>
      </c>
      <c r="CU12" s="1305">
        <v>31.53</v>
      </c>
      <c r="CV12" s="1305">
        <v>25.35</v>
      </c>
      <c r="CW12" s="1305" t="s">
        <v>3863</v>
      </c>
      <c r="CX12" s="1305">
        <v>50.39</v>
      </c>
      <c r="CY12" s="1305">
        <v>58.75</v>
      </c>
      <c r="CZ12" s="1305">
        <v>18.5</v>
      </c>
      <c r="DA12" s="1305">
        <v>33.67</v>
      </c>
      <c r="DB12" s="1305" t="s">
        <v>9723</v>
      </c>
      <c r="DC12" s="1305">
        <v>37.76</v>
      </c>
      <c r="DD12" s="1306"/>
      <c r="DE12" s="1305" t="s">
        <v>8606</v>
      </c>
      <c r="DF12" s="1305" t="s">
        <v>7914</v>
      </c>
      <c r="DG12" s="1305" t="s">
        <v>9724</v>
      </c>
      <c r="DH12" s="1305" t="s">
        <v>9725</v>
      </c>
      <c r="DI12" s="1305" t="s">
        <v>9726</v>
      </c>
    </row>
    <row r="13">
      <c r="A13" s="1329" t="s">
        <v>7435</v>
      </c>
      <c r="B13" s="1373" t="s">
        <v>9727</v>
      </c>
      <c r="C13" s="1330" t="s">
        <v>9728</v>
      </c>
      <c r="D13" s="1365" t="s">
        <v>9729</v>
      </c>
      <c r="E13" s="1365" t="s">
        <v>309</v>
      </c>
      <c r="F13" s="1305" t="s">
        <v>5653</v>
      </c>
      <c r="G13" s="1305" t="s">
        <v>9730</v>
      </c>
      <c r="H13" s="1306"/>
      <c r="I13" s="1305" t="s">
        <v>9731</v>
      </c>
      <c r="J13" s="1305">
        <v>52.24</v>
      </c>
      <c r="K13" s="1306"/>
      <c r="L13" s="1305" t="s">
        <v>8196</v>
      </c>
      <c r="M13" s="1305" t="s">
        <v>8642</v>
      </c>
      <c r="N13" s="1305" t="s">
        <v>9732</v>
      </c>
      <c r="O13" s="1305" t="s">
        <v>9733</v>
      </c>
      <c r="P13" s="1305" t="s">
        <v>9734</v>
      </c>
      <c r="Q13" s="1305" t="s">
        <v>9735</v>
      </c>
      <c r="R13" s="1305">
        <v>58.93</v>
      </c>
      <c r="S13" s="1332"/>
      <c r="T13" s="1305" t="s">
        <v>9736</v>
      </c>
      <c r="U13" s="1305" t="s">
        <v>9737</v>
      </c>
      <c r="V13" s="1305" t="s">
        <v>5620</v>
      </c>
      <c r="W13" s="1305" t="s">
        <v>9738</v>
      </c>
      <c r="X13" s="1305" t="s">
        <v>1779</v>
      </c>
      <c r="Y13" s="1305" t="s">
        <v>9739</v>
      </c>
      <c r="Z13" s="1305" t="s">
        <v>9740</v>
      </c>
      <c r="AA13" s="1305" t="s">
        <v>9741</v>
      </c>
      <c r="AB13" s="1332"/>
      <c r="AC13" s="1305" t="s">
        <v>1633</v>
      </c>
      <c r="AD13" s="1305" t="s">
        <v>9742</v>
      </c>
      <c r="AE13" s="1305" t="s">
        <v>9743</v>
      </c>
      <c r="AF13" s="1305">
        <v>49.08</v>
      </c>
      <c r="AG13" s="1305" t="s">
        <v>3673</v>
      </c>
      <c r="AH13" s="1305" t="s">
        <v>170</v>
      </c>
      <c r="AI13" s="1305" t="s">
        <v>8490</v>
      </c>
      <c r="AJ13" s="1305">
        <v>53.54</v>
      </c>
      <c r="AK13" s="1332"/>
      <c r="AL13" s="1305" t="s">
        <v>7902</v>
      </c>
      <c r="AM13" s="1305">
        <v>50.17</v>
      </c>
      <c r="AN13" s="1332"/>
      <c r="AO13" s="1305" t="s">
        <v>9744</v>
      </c>
      <c r="AP13" s="1305" t="s">
        <v>4736</v>
      </c>
      <c r="AQ13" s="1305">
        <v>59.52</v>
      </c>
      <c r="AR13" s="1305" t="s">
        <v>9745</v>
      </c>
      <c r="AS13" s="1305" t="s">
        <v>9746</v>
      </c>
      <c r="AT13" s="1305" t="s">
        <v>9747</v>
      </c>
      <c r="AU13" s="1305" t="s">
        <v>5616</v>
      </c>
      <c r="AV13" s="1306"/>
      <c r="AW13" s="1305" t="s">
        <v>9748</v>
      </c>
      <c r="AX13" s="1305" t="s">
        <v>1829</v>
      </c>
      <c r="AY13" s="1305" t="s">
        <v>8313</v>
      </c>
      <c r="AZ13" s="1305" t="s">
        <v>9749</v>
      </c>
      <c r="BA13" s="1305" t="s">
        <v>8520</v>
      </c>
      <c r="BB13" s="1305" t="s">
        <v>8457</v>
      </c>
      <c r="BC13" s="1305">
        <v>47.09</v>
      </c>
      <c r="BD13" s="1306"/>
      <c r="BE13" s="1305" t="s">
        <v>9750</v>
      </c>
      <c r="BF13" s="1305" t="s">
        <v>9751</v>
      </c>
      <c r="BG13" s="1305" t="s">
        <v>9752</v>
      </c>
      <c r="BH13" s="1305" t="s">
        <v>9753</v>
      </c>
      <c r="BI13" s="1305" t="s">
        <v>9754</v>
      </c>
      <c r="BJ13" s="1306"/>
      <c r="BK13" s="1305" t="s">
        <v>9755</v>
      </c>
      <c r="BL13" s="1305" t="s">
        <v>9756</v>
      </c>
      <c r="BM13" s="1305" t="s">
        <v>9757</v>
      </c>
      <c r="BN13" s="1305" t="s">
        <v>7592</v>
      </c>
      <c r="BO13" s="1305" t="s">
        <v>9758</v>
      </c>
      <c r="BP13" s="1305" t="s">
        <v>4838</v>
      </c>
      <c r="BQ13" s="1305" t="s">
        <v>9759</v>
      </c>
      <c r="BR13" s="1305" t="s">
        <v>1304</v>
      </c>
      <c r="BS13" s="1305" t="s">
        <v>9760</v>
      </c>
      <c r="BT13" s="1305">
        <v>43.23</v>
      </c>
      <c r="BU13" s="1306"/>
      <c r="BV13" s="1305" t="s">
        <v>9761</v>
      </c>
      <c r="BW13" s="1305" t="s">
        <v>7563</v>
      </c>
      <c r="BX13" s="1305" t="s">
        <v>7563</v>
      </c>
      <c r="BY13" s="1305" t="s">
        <v>9762</v>
      </c>
      <c r="BZ13" s="1305" t="s">
        <v>9374</v>
      </c>
      <c r="CA13" s="1306"/>
      <c r="CB13" s="1305" t="s">
        <v>9763</v>
      </c>
      <c r="CC13" s="1305" t="s">
        <v>9764</v>
      </c>
      <c r="CD13" s="1305" t="s">
        <v>9765</v>
      </c>
      <c r="CE13" s="1305" t="s">
        <v>7563</v>
      </c>
      <c r="CF13" s="1306"/>
      <c r="CG13" s="1346" t="s">
        <v>1536</v>
      </c>
      <c r="CH13" s="1305" t="s">
        <v>9766</v>
      </c>
      <c r="CI13" s="1305" t="s">
        <v>9767</v>
      </c>
      <c r="CJ13" s="1305" t="s">
        <v>9768</v>
      </c>
      <c r="CK13" s="1332"/>
      <c r="CL13" s="1305" t="s">
        <v>9769</v>
      </c>
      <c r="CM13" s="1305" t="s">
        <v>7009</v>
      </c>
      <c r="CN13" s="1305" t="s">
        <v>9770</v>
      </c>
      <c r="CO13" s="1305" t="s">
        <v>9771</v>
      </c>
      <c r="CP13" s="1332"/>
      <c r="CQ13" s="1305" t="s">
        <v>9772</v>
      </c>
      <c r="CR13" s="1305" t="s">
        <v>4877</v>
      </c>
      <c r="CS13" s="1305" t="s">
        <v>9773</v>
      </c>
      <c r="CT13" s="1305" t="s">
        <v>1387</v>
      </c>
      <c r="CU13" s="1305">
        <v>32.81</v>
      </c>
      <c r="CV13" s="1305">
        <v>26.89</v>
      </c>
      <c r="CW13" s="1305" t="s">
        <v>9774</v>
      </c>
      <c r="CX13" s="1305">
        <v>52.07</v>
      </c>
      <c r="CY13" s="1305">
        <v>59.35</v>
      </c>
      <c r="CZ13" s="1305">
        <v>18.82</v>
      </c>
      <c r="DA13" s="1305">
        <v>34.76</v>
      </c>
      <c r="DB13" s="1305" t="s">
        <v>9775</v>
      </c>
      <c r="DC13" s="1305">
        <v>37.87</v>
      </c>
      <c r="DD13" s="1306"/>
      <c r="DE13" s="1305" t="s">
        <v>7278</v>
      </c>
      <c r="DF13" s="1305" t="s">
        <v>9776</v>
      </c>
      <c r="DG13" s="1305" t="s">
        <v>9777</v>
      </c>
      <c r="DH13" s="1305" t="s">
        <v>8823</v>
      </c>
      <c r="DI13" s="1305" t="s">
        <v>9778</v>
      </c>
    </row>
    <row r="14">
      <c r="A14" s="1303" t="s">
        <v>5119</v>
      </c>
      <c r="B14" s="1330" t="s">
        <v>9779</v>
      </c>
      <c r="C14" s="1330" t="s">
        <v>9780</v>
      </c>
      <c r="D14" s="1349" t="s">
        <v>9781</v>
      </c>
      <c r="E14" s="1349" t="s">
        <v>8697</v>
      </c>
      <c r="F14" s="1349" t="s">
        <v>9782</v>
      </c>
      <c r="G14" s="1349" t="s">
        <v>9783</v>
      </c>
      <c r="H14" s="1306"/>
      <c r="I14" s="1349" t="s">
        <v>9784</v>
      </c>
      <c r="J14" s="1349">
        <v>51.19</v>
      </c>
      <c r="K14" s="1306"/>
      <c r="L14" s="1349" t="s">
        <v>4604</v>
      </c>
      <c r="M14" s="1349" t="s">
        <v>9785</v>
      </c>
      <c r="N14" s="1349" t="s">
        <v>9786</v>
      </c>
      <c r="O14" s="1349" t="s">
        <v>8127</v>
      </c>
      <c r="P14" s="1349" t="s">
        <v>9787</v>
      </c>
      <c r="Q14" s="1349" t="s">
        <v>9788</v>
      </c>
      <c r="R14" s="1349">
        <v>59.16</v>
      </c>
      <c r="S14" s="1332"/>
      <c r="T14" s="1349" t="s">
        <v>2260</v>
      </c>
      <c r="U14" s="1349" t="s">
        <v>9789</v>
      </c>
      <c r="V14" s="1349" t="s">
        <v>7530</v>
      </c>
      <c r="W14" s="1349" t="s">
        <v>2991</v>
      </c>
      <c r="X14" s="1349" t="s">
        <v>4505</v>
      </c>
      <c r="Y14" s="1349" t="s">
        <v>9790</v>
      </c>
      <c r="Z14" s="1349" t="s">
        <v>9791</v>
      </c>
      <c r="AA14" s="1349" t="s">
        <v>9792</v>
      </c>
      <c r="AB14" s="1306"/>
      <c r="AC14" s="1349" t="s">
        <v>5543</v>
      </c>
      <c r="AD14" s="1349" t="s">
        <v>7011</v>
      </c>
      <c r="AE14" s="1349" t="s">
        <v>2341</v>
      </c>
      <c r="AF14" s="1349">
        <v>49.53</v>
      </c>
      <c r="AG14" s="1349" t="s">
        <v>8464</v>
      </c>
      <c r="AH14" s="1349" t="s">
        <v>9793</v>
      </c>
      <c r="AI14" s="1349" t="s">
        <v>4051</v>
      </c>
      <c r="AJ14" s="1349">
        <v>49.63</v>
      </c>
      <c r="AK14" s="1350"/>
      <c r="AL14" s="1349" t="s">
        <v>8640</v>
      </c>
      <c r="AM14" s="1305">
        <v>48.28</v>
      </c>
      <c r="AN14" s="1332"/>
      <c r="AO14" s="1349" t="s">
        <v>9794</v>
      </c>
      <c r="AP14" s="1313" t="s">
        <v>3839</v>
      </c>
      <c r="AQ14" s="1349">
        <v>59.39</v>
      </c>
      <c r="AR14" s="1349" t="s">
        <v>9795</v>
      </c>
      <c r="AS14" s="1349" t="s">
        <v>9796</v>
      </c>
      <c r="AT14" s="1349" t="s">
        <v>9797</v>
      </c>
      <c r="AU14" s="1349" t="s">
        <v>9798</v>
      </c>
      <c r="AV14" s="1309"/>
      <c r="AW14" s="1349" t="s">
        <v>4403</v>
      </c>
      <c r="AX14" s="1349" t="s">
        <v>9446</v>
      </c>
      <c r="AY14" s="1349" t="s">
        <v>3551</v>
      </c>
      <c r="AZ14" s="1349" t="s">
        <v>8208</v>
      </c>
      <c r="BA14" s="1349" t="s">
        <v>7551</v>
      </c>
      <c r="BB14" s="1349" t="s">
        <v>9799</v>
      </c>
      <c r="BC14" s="1349">
        <v>47.02</v>
      </c>
      <c r="BD14" s="1309"/>
      <c r="BE14" s="1349" t="s">
        <v>9800</v>
      </c>
      <c r="BF14" s="1349" t="s">
        <v>9801</v>
      </c>
      <c r="BG14" s="1349" t="s">
        <v>9802</v>
      </c>
      <c r="BH14" s="1349" t="s">
        <v>9803</v>
      </c>
      <c r="BI14" s="1349" t="s">
        <v>5660</v>
      </c>
      <c r="BJ14" s="1319"/>
      <c r="BK14" s="1349" t="s">
        <v>9804</v>
      </c>
      <c r="BL14" s="1349" t="s">
        <v>7913</v>
      </c>
      <c r="BM14" s="1349" t="s">
        <v>9805</v>
      </c>
      <c r="BN14" s="1349" t="s">
        <v>9806</v>
      </c>
      <c r="BO14" s="1349" t="s">
        <v>9807</v>
      </c>
      <c r="BP14" s="1349" t="s">
        <v>9808</v>
      </c>
      <c r="BQ14" s="1349" t="s">
        <v>9809</v>
      </c>
      <c r="BR14" s="1349" t="s">
        <v>1304</v>
      </c>
      <c r="BS14" s="1349" t="s">
        <v>8392</v>
      </c>
      <c r="BT14" s="1349">
        <v>43.21</v>
      </c>
      <c r="BU14" s="1309"/>
      <c r="BV14" s="1349" t="s">
        <v>9810</v>
      </c>
      <c r="BW14" s="1349" t="s">
        <v>9811</v>
      </c>
      <c r="BX14" s="1349" t="s">
        <v>9812</v>
      </c>
      <c r="BY14" s="1349" t="s">
        <v>5581</v>
      </c>
      <c r="BZ14" s="1349" t="s">
        <v>8244</v>
      </c>
      <c r="CA14" s="1319"/>
      <c r="CB14" s="1349" t="s">
        <v>9813</v>
      </c>
      <c r="CC14" s="1349" t="s">
        <v>9814</v>
      </c>
      <c r="CD14" s="1349" t="s">
        <v>9815</v>
      </c>
      <c r="CE14" s="1349" t="s">
        <v>7563</v>
      </c>
      <c r="CF14" s="1309"/>
      <c r="CG14" s="1349" t="s">
        <v>2800</v>
      </c>
      <c r="CH14" s="1349" t="s">
        <v>9816</v>
      </c>
      <c r="CI14" s="1349" t="s">
        <v>9817</v>
      </c>
      <c r="CJ14" s="1349" t="s">
        <v>7927</v>
      </c>
      <c r="CK14" s="1319"/>
      <c r="CL14" s="1349" t="s">
        <v>9818</v>
      </c>
      <c r="CM14" s="1349" t="s">
        <v>9819</v>
      </c>
      <c r="CN14" s="1349" t="s">
        <v>9820</v>
      </c>
      <c r="CO14" s="1349" t="s">
        <v>9821</v>
      </c>
      <c r="CP14" s="1309"/>
      <c r="CQ14" s="1349">
        <v>47.26</v>
      </c>
      <c r="CR14" s="1349">
        <v>53.29</v>
      </c>
      <c r="CS14" s="1349" t="s">
        <v>9822</v>
      </c>
      <c r="CT14" s="1349" t="s">
        <v>2658</v>
      </c>
      <c r="CU14" s="1349">
        <v>31.4</v>
      </c>
      <c r="CV14" s="1349">
        <v>26.15</v>
      </c>
      <c r="CW14" s="1349" t="s">
        <v>9823</v>
      </c>
      <c r="CX14" s="1349">
        <v>50.76</v>
      </c>
      <c r="CY14" s="1349">
        <v>59.63</v>
      </c>
      <c r="CZ14" s="1349">
        <v>18.29</v>
      </c>
      <c r="DA14" s="1349">
        <v>33.84</v>
      </c>
      <c r="DB14" s="1349" t="s">
        <v>3053</v>
      </c>
      <c r="DC14" s="1349">
        <v>38.46</v>
      </c>
      <c r="DD14" s="1319"/>
      <c r="DE14" s="1349" t="s">
        <v>9824</v>
      </c>
      <c r="DF14" s="1349" t="s">
        <v>2008</v>
      </c>
      <c r="DG14" s="1349" t="s">
        <v>9825</v>
      </c>
      <c r="DH14" s="1349" t="s">
        <v>9826</v>
      </c>
      <c r="DI14" s="1349" t="s">
        <v>6502</v>
      </c>
    </row>
    <row r="15">
      <c r="A15" s="1303" t="s">
        <v>2161</v>
      </c>
      <c r="B15" s="1330" t="s">
        <v>9490</v>
      </c>
      <c r="C15" s="1330" t="s">
        <v>9827</v>
      </c>
      <c r="D15" s="1305" t="s">
        <v>9828</v>
      </c>
      <c r="E15" s="1365" t="s">
        <v>9829</v>
      </c>
      <c r="F15" s="1305" t="s">
        <v>4549</v>
      </c>
      <c r="G15" s="1305" t="s">
        <v>9830</v>
      </c>
      <c r="H15" s="1306"/>
      <c r="I15" s="1305" t="s">
        <v>9831</v>
      </c>
      <c r="J15" s="1305">
        <v>48.56</v>
      </c>
      <c r="K15" s="1331"/>
      <c r="L15" s="1305" t="s">
        <v>6304</v>
      </c>
      <c r="M15" s="1305" t="s">
        <v>8358</v>
      </c>
      <c r="N15" s="1305" t="s">
        <v>9832</v>
      </c>
      <c r="O15" s="1305" t="s">
        <v>8506</v>
      </c>
      <c r="P15" s="1305" t="s">
        <v>3802</v>
      </c>
      <c r="Q15" s="1305" t="s">
        <v>3398</v>
      </c>
      <c r="R15" s="1305">
        <v>59.14</v>
      </c>
      <c r="S15" s="1332"/>
      <c r="T15" s="1305" t="s">
        <v>9833</v>
      </c>
      <c r="U15" s="1305" t="s">
        <v>4462</v>
      </c>
      <c r="V15" s="1305" t="s">
        <v>913</v>
      </c>
      <c r="W15" s="1305" t="s">
        <v>9834</v>
      </c>
      <c r="X15" s="1305" t="s">
        <v>8862</v>
      </c>
      <c r="Y15" s="1349" t="s">
        <v>9835</v>
      </c>
      <c r="Z15" s="1305" t="s">
        <v>9836</v>
      </c>
      <c r="AA15" s="1305" t="s">
        <v>9837</v>
      </c>
      <c r="AB15" s="1332"/>
      <c r="AC15" s="1305" t="s">
        <v>8065</v>
      </c>
      <c r="AD15" s="1305" t="s">
        <v>9838</v>
      </c>
      <c r="AE15" s="1305" t="s">
        <v>9839</v>
      </c>
      <c r="AF15" s="1305">
        <v>47.39</v>
      </c>
      <c r="AG15" s="1305" t="s">
        <v>2461</v>
      </c>
      <c r="AH15" s="1305" t="s">
        <v>9840</v>
      </c>
      <c r="AI15" s="1305" t="s">
        <v>7337</v>
      </c>
      <c r="AJ15" s="1349">
        <v>49.56</v>
      </c>
      <c r="AK15" s="1332"/>
      <c r="AL15" s="1305" t="s">
        <v>9841</v>
      </c>
      <c r="AM15" s="1305">
        <v>48.31</v>
      </c>
      <c r="AN15" s="1332"/>
      <c r="AO15" s="1305" t="s">
        <v>9842</v>
      </c>
      <c r="AP15" s="1349" t="s">
        <v>7137</v>
      </c>
      <c r="AQ15" s="1305">
        <v>57.62</v>
      </c>
      <c r="AR15" s="1349" t="s">
        <v>9843</v>
      </c>
      <c r="AS15" s="1349" t="s">
        <v>9844</v>
      </c>
      <c r="AT15" s="1349" t="s">
        <v>9845</v>
      </c>
      <c r="AU15" s="1349" t="s">
        <v>9846</v>
      </c>
      <c r="AV15" s="1306"/>
      <c r="AW15" s="1349" t="s">
        <v>9847</v>
      </c>
      <c r="AX15" s="1305" t="s">
        <v>5210</v>
      </c>
      <c r="AY15" s="1349" t="s">
        <v>3203</v>
      </c>
      <c r="AZ15" s="1349" t="s">
        <v>3435</v>
      </c>
      <c r="BA15" s="1349" t="s">
        <v>9848</v>
      </c>
      <c r="BB15" s="1349" t="s">
        <v>2188</v>
      </c>
      <c r="BC15" s="1305">
        <v>42.96</v>
      </c>
      <c r="BD15" s="1331"/>
      <c r="BE15" s="1305" t="s">
        <v>9322</v>
      </c>
      <c r="BF15" s="1305" t="s">
        <v>9849</v>
      </c>
      <c r="BG15" s="1305" t="s">
        <v>9850</v>
      </c>
      <c r="BH15" s="1305" t="s">
        <v>9851</v>
      </c>
      <c r="BI15" s="1305" t="s">
        <v>3871</v>
      </c>
      <c r="BJ15" s="1306"/>
      <c r="BK15" s="1305" t="s">
        <v>9852</v>
      </c>
      <c r="BL15" s="1305" t="s">
        <v>9853</v>
      </c>
      <c r="BM15" s="1305" t="s">
        <v>9854</v>
      </c>
      <c r="BN15" s="1305" t="s">
        <v>1198</v>
      </c>
      <c r="BO15" s="1305" t="s">
        <v>9855</v>
      </c>
      <c r="BP15" s="1305" t="s">
        <v>9856</v>
      </c>
      <c r="BQ15" s="1305" t="s">
        <v>6986</v>
      </c>
      <c r="BR15" s="1305" t="s">
        <v>9857</v>
      </c>
      <c r="BS15" s="1305" t="s">
        <v>8911</v>
      </c>
      <c r="BT15" s="1305">
        <v>44.22</v>
      </c>
      <c r="BU15" s="1306"/>
      <c r="BV15" s="1305" t="s">
        <v>9858</v>
      </c>
      <c r="BW15" s="1305" t="s">
        <v>9859</v>
      </c>
      <c r="BX15" s="1305" t="s">
        <v>9860</v>
      </c>
      <c r="BY15" s="1305" t="s">
        <v>9861</v>
      </c>
      <c r="BZ15" s="1305" t="s">
        <v>9862</v>
      </c>
      <c r="CA15" s="1306"/>
      <c r="CB15" s="1305" t="s">
        <v>9863</v>
      </c>
      <c r="CC15" s="1305" t="s">
        <v>9864</v>
      </c>
      <c r="CD15" s="1305" t="s">
        <v>9865</v>
      </c>
      <c r="CE15" s="1305" t="s">
        <v>7563</v>
      </c>
      <c r="CF15" s="1306"/>
      <c r="CG15" s="1305" t="s">
        <v>8730</v>
      </c>
      <c r="CH15" s="1305" t="s">
        <v>9866</v>
      </c>
      <c r="CI15" s="1305" t="s">
        <v>9867</v>
      </c>
      <c r="CJ15" s="1305" t="s">
        <v>9868</v>
      </c>
      <c r="CK15" s="1332"/>
      <c r="CL15" s="1305" t="s">
        <v>9869</v>
      </c>
      <c r="CM15" s="1305" t="s">
        <v>8828</v>
      </c>
      <c r="CN15" s="1305" t="s">
        <v>4321</v>
      </c>
      <c r="CO15" s="1305" t="s">
        <v>8435</v>
      </c>
      <c r="CP15" s="1332"/>
      <c r="CQ15" s="1305" t="s">
        <v>9870</v>
      </c>
      <c r="CR15" s="1305">
        <v>54.12</v>
      </c>
      <c r="CS15" s="1305" t="s">
        <v>9871</v>
      </c>
      <c r="CT15" s="1305" t="s">
        <v>9872</v>
      </c>
      <c r="CU15" s="1305">
        <v>31.49</v>
      </c>
      <c r="CV15" s="1305">
        <v>24.9</v>
      </c>
      <c r="CW15" s="1305" t="s">
        <v>9873</v>
      </c>
      <c r="CX15" s="1305">
        <v>53.93</v>
      </c>
      <c r="CY15" s="1305" t="s">
        <v>9874</v>
      </c>
      <c r="CZ15" s="1305">
        <v>18.72</v>
      </c>
      <c r="DA15" s="1305">
        <v>35.39</v>
      </c>
      <c r="DB15" s="1305" t="s">
        <v>9875</v>
      </c>
      <c r="DC15" s="1305">
        <v>38.28</v>
      </c>
      <c r="DD15" s="1306"/>
      <c r="DE15" s="1305" t="s">
        <v>9089</v>
      </c>
      <c r="DF15" s="1305" t="s">
        <v>9876</v>
      </c>
      <c r="DG15" s="1305" t="s">
        <v>9877</v>
      </c>
      <c r="DH15" s="1349" t="s">
        <v>9878</v>
      </c>
      <c r="DI15" s="1305" t="s">
        <v>4307</v>
      </c>
    </row>
    <row r="16">
      <c r="A16" s="1303" t="s">
        <v>1421</v>
      </c>
      <c r="B16" s="1304">
        <v>0.12564814814814815</v>
      </c>
      <c r="C16" s="1304">
        <v>0.13260416666666666</v>
      </c>
      <c r="D16" s="1305" t="s">
        <v>9879</v>
      </c>
      <c r="E16" s="1305" t="s">
        <v>3968</v>
      </c>
      <c r="F16" s="1305" t="s">
        <v>9880</v>
      </c>
      <c r="G16" s="1305" t="s">
        <v>9881</v>
      </c>
      <c r="H16" s="1306"/>
      <c r="I16" s="1305" t="s">
        <v>9882</v>
      </c>
      <c r="J16" s="1305" t="s">
        <v>9883</v>
      </c>
      <c r="K16" s="1306"/>
      <c r="L16" s="1305" t="s">
        <v>9884</v>
      </c>
      <c r="M16" s="1305" t="s">
        <v>3777</v>
      </c>
      <c r="N16" s="1305" t="s">
        <v>9885</v>
      </c>
      <c r="O16" s="1305" t="s">
        <v>9886</v>
      </c>
      <c r="P16" s="1305" t="s">
        <v>9887</v>
      </c>
      <c r="Q16" s="1305" t="s">
        <v>9888</v>
      </c>
      <c r="R16" s="1305">
        <v>59.7</v>
      </c>
      <c r="S16" s="1332"/>
      <c r="T16" s="1305" t="s">
        <v>9889</v>
      </c>
      <c r="U16" s="1305" t="s">
        <v>9890</v>
      </c>
      <c r="V16" s="1305" t="s">
        <v>4300</v>
      </c>
      <c r="W16" s="1305" t="s">
        <v>9891</v>
      </c>
      <c r="X16" s="1305" t="s">
        <v>9892</v>
      </c>
      <c r="Y16" s="1305" t="s">
        <v>9893</v>
      </c>
      <c r="Z16" s="1305" t="s">
        <v>9894</v>
      </c>
      <c r="AA16" s="1305" t="s">
        <v>9895</v>
      </c>
      <c r="AB16" s="1306"/>
      <c r="AC16" s="1325" t="s">
        <v>7525</v>
      </c>
      <c r="AD16" s="1305" t="s">
        <v>9896</v>
      </c>
      <c r="AE16" s="1305" t="s">
        <v>9897</v>
      </c>
      <c r="AF16" s="1305">
        <v>48.08</v>
      </c>
      <c r="AG16" s="1305" t="s">
        <v>620</v>
      </c>
      <c r="AH16" s="1305" t="s">
        <v>8252</v>
      </c>
      <c r="AI16" s="1305" t="s">
        <v>9898</v>
      </c>
      <c r="AJ16" s="1305">
        <v>49.94</v>
      </c>
      <c r="AK16" s="1309"/>
      <c r="AL16" s="1310" t="s">
        <v>9899</v>
      </c>
      <c r="AM16" s="1311">
        <v>48.08</v>
      </c>
      <c r="AN16" s="1306"/>
      <c r="AO16" s="1312" t="s">
        <v>9900</v>
      </c>
      <c r="AP16" s="1313" t="s">
        <v>9715</v>
      </c>
      <c r="AQ16" s="1313">
        <v>59.42</v>
      </c>
      <c r="AR16" s="1313" t="s">
        <v>9901</v>
      </c>
      <c r="AS16" s="1313" t="s">
        <v>9902</v>
      </c>
      <c r="AT16" s="1313" t="s">
        <v>5425</v>
      </c>
      <c r="AU16" s="1313" t="s">
        <v>9903</v>
      </c>
      <c r="AV16" s="1309"/>
      <c r="AW16" s="1313" t="s">
        <v>9904</v>
      </c>
      <c r="AX16" s="1315" t="s">
        <v>9905</v>
      </c>
      <c r="AY16" s="1315" t="s">
        <v>7131</v>
      </c>
      <c r="AZ16" s="1315" t="s">
        <v>9906</v>
      </c>
      <c r="BA16" s="1315" t="s">
        <v>9907</v>
      </c>
      <c r="BB16" s="1315" t="s">
        <v>9908</v>
      </c>
      <c r="BC16" s="1315">
        <v>47.14</v>
      </c>
      <c r="BD16" s="1309"/>
      <c r="BE16" s="1315" t="s">
        <v>9909</v>
      </c>
      <c r="BF16" s="1315" t="s">
        <v>9910</v>
      </c>
      <c r="BG16" s="1318" t="s">
        <v>9911</v>
      </c>
      <c r="BH16" s="1318" t="s">
        <v>9912</v>
      </c>
      <c r="BI16" s="1318" t="s">
        <v>9913</v>
      </c>
      <c r="BJ16" s="1319"/>
      <c r="BK16" s="1312" t="s">
        <v>9914</v>
      </c>
      <c r="BL16" s="1320" t="s">
        <v>9915</v>
      </c>
      <c r="BM16" s="1320" t="s">
        <v>9916</v>
      </c>
      <c r="BN16" s="1320" t="s">
        <v>9218</v>
      </c>
      <c r="BO16" s="1320" t="s">
        <v>7768</v>
      </c>
      <c r="BP16" s="1320" t="s">
        <v>4596</v>
      </c>
      <c r="BQ16" s="1320" t="s">
        <v>9917</v>
      </c>
      <c r="BR16" s="1320" t="s">
        <v>9918</v>
      </c>
      <c r="BS16" s="1320" t="s">
        <v>4041</v>
      </c>
      <c r="BT16" s="1320">
        <v>44.04</v>
      </c>
      <c r="BU16" s="1309"/>
      <c r="BV16" s="1312" t="s">
        <v>7493</v>
      </c>
      <c r="BW16" s="1323" t="s">
        <v>9919</v>
      </c>
      <c r="BX16" s="1323" t="s">
        <v>9920</v>
      </c>
      <c r="BY16" s="1323" t="s">
        <v>1876</v>
      </c>
      <c r="BZ16" s="1323" t="s">
        <v>9921</v>
      </c>
      <c r="CA16" s="1319"/>
      <c r="CB16" s="1318" t="s">
        <v>9922</v>
      </c>
      <c r="CC16" s="1325" t="s">
        <v>9923</v>
      </c>
      <c r="CD16" s="1325" t="s">
        <v>9243</v>
      </c>
      <c r="CE16" s="1325">
        <v>53.69</v>
      </c>
      <c r="CF16" s="1309"/>
      <c r="CG16" s="1323" t="s">
        <v>2847</v>
      </c>
      <c r="CH16" s="1315" t="s">
        <v>8925</v>
      </c>
      <c r="CI16" s="1315" t="s">
        <v>9924</v>
      </c>
      <c r="CJ16" s="1315" t="s">
        <v>8359</v>
      </c>
      <c r="CK16" s="1319"/>
      <c r="CL16" s="1312" t="s">
        <v>9925</v>
      </c>
      <c r="CM16" s="1313" t="s">
        <v>9926</v>
      </c>
      <c r="CN16" s="1313" t="s">
        <v>9927</v>
      </c>
      <c r="CO16" s="1313" t="s">
        <v>9708</v>
      </c>
      <c r="CP16" s="1309"/>
      <c r="CQ16" s="1313">
        <v>47.93</v>
      </c>
      <c r="CR16" s="1358">
        <v>51.75</v>
      </c>
      <c r="CS16" s="1312" t="s">
        <v>363</v>
      </c>
      <c r="CT16" s="1312" t="s">
        <v>5188</v>
      </c>
      <c r="CU16" s="1312">
        <v>33.53</v>
      </c>
      <c r="CV16" s="1312">
        <v>25.44</v>
      </c>
      <c r="CW16" s="1311" t="s">
        <v>9928</v>
      </c>
      <c r="CX16" s="1312">
        <v>49.79</v>
      </c>
      <c r="CY16" s="1312">
        <v>59.13</v>
      </c>
      <c r="CZ16" s="1312">
        <v>18.33</v>
      </c>
      <c r="DA16" s="1312">
        <v>33.76</v>
      </c>
      <c r="DB16" s="1312" t="s">
        <v>9929</v>
      </c>
      <c r="DC16" s="1312">
        <v>37.63</v>
      </c>
      <c r="DD16" s="1319"/>
      <c r="DE16" s="1312" t="s">
        <v>5585</v>
      </c>
      <c r="DF16" s="1310" t="s">
        <v>1779</v>
      </c>
      <c r="DG16" s="1310" t="s">
        <v>9930</v>
      </c>
      <c r="DH16" s="1305" t="s">
        <v>7884</v>
      </c>
      <c r="DI16" s="1358" t="s">
        <v>4208</v>
      </c>
    </row>
    <row r="17">
      <c r="A17" s="1329" t="s">
        <v>5276</v>
      </c>
      <c r="B17" s="1330" t="s">
        <v>9931</v>
      </c>
      <c r="C17" s="1330" t="s">
        <v>9932</v>
      </c>
      <c r="D17" s="1305" t="s">
        <v>9933</v>
      </c>
      <c r="E17" s="1349" t="s">
        <v>7102</v>
      </c>
      <c r="F17" s="1349" t="s">
        <v>9315</v>
      </c>
      <c r="G17" s="1305" t="s">
        <v>9934</v>
      </c>
      <c r="H17" s="1306"/>
      <c r="I17" s="1305" t="s">
        <v>9935</v>
      </c>
      <c r="J17" s="1305">
        <v>50.41</v>
      </c>
      <c r="K17" s="1306"/>
      <c r="L17" s="1305" t="s">
        <v>9936</v>
      </c>
      <c r="M17" s="1305" t="s">
        <v>3340</v>
      </c>
      <c r="N17" s="1305" t="s">
        <v>9937</v>
      </c>
      <c r="O17" s="1349" t="s">
        <v>9938</v>
      </c>
      <c r="P17" s="1305" t="s">
        <v>9939</v>
      </c>
      <c r="Q17" s="1305" t="s">
        <v>9940</v>
      </c>
      <c r="R17" s="1305">
        <v>58.97</v>
      </c>
      <c r="S17" s="1332"/>
      <c r="T17" s="1305" t="s">
        <v>9941</v>
      </c>
      <c r="U17" s="1305" t="s">
        <v>9942</v>
      </c>
      <c r="V17" s="1349" t="s">
        <v>7855</v>
      </c>
      <c r="W17" s="1349" t="s">
        <v>9943</v>
      </c>
      <c r="X17" s="1349" t="s">
        <v>7619</v>
      </c>
      <c r="Y17" s="1349" t="s">
        <v>9944</v>
      </c>
      <c r="Z17" s="1305"/>
      <c r="AA17" s="1305"/>
      <c r="AB17" s="1306"/>
      <c r="AC17" s="1349" t="s">
        <v>5083</v>
      </c>
      <c r="AD17" s="1349" t="s">
        <v>9945</v>
      </c>
      <c r="AE17" s="1349" t="s">
        <v>9449</v>
      </c>
      <c r="AF17" s="1349">
        <v>47.24</v>
      </c>
      <c r="AG17" s="1349" t="s">
        <v>1072</v>
      </c>
      <c r="AH17" s="1349" t="s">
        <v>7621</v>
      </c>
      <c r="AI17" s="1305" t="s">
        <v>1284</v>
      </c>
      <c r="AJ17" s="1349">
        <v>49.92</v>
      </c>
      <c r="AK17" s="1350"/>
      <c r="AL17" s="1349" t="s">
        <v>9946</v>
      </c>
      <c r="AM17" s="1356">
        <v>47.81</v>
      </c>
      <c r="AN17" s="1332"/>
      <c r="AO17" s="1349" t="s">
        <v>9947</v>
      </c>
      <c r="AP17" s="1349" t="s">
        <v>8183</v>
      </c>
      <c r="AQ17" s="1349">
        <v>58.95</v>
      </c>
      <c r="AR17" s="1313" t="s">
        <v>634</v>
      </c>
      <c r="AS17" s="1349" t="s">
        <v>9948</v>
      </c>
      <c r="AT17" s="1313" t="s">
        <v>9949</v>
      </c>
      <c r="AU17" s="1349" t="s">
        <v>9846</v>
      </c>
      <c r="AV17" s="1309"/>
      <c r="AW17" s="1349" t="s">
        <v>9950</v>
      </c>
      <c r="AX17" s="1315" t="s">
        <v>9951</v>
      </c>
      <c r="AY17" s="1349" t="s">
        <v>875</v>
      </c>
      <c r="AZ17" s="1349" t="s">
        <v>9952</v>
      </c>
      <c r="BA17" s="1349" t="s">
        <v>5523</v>
      </c>
      <c r="BB17" s="1349" t="s">
        <v>7630</v>
      </c>
      <c r="BC17" s="1349">
        <v>47.03</v>
      </c>
      <c r="BD17" s="1309"/>
      <c r="BE17" s="1349" t="s">
        <v>9953</v>
      </c>
      <c r="BF17" s="1349" t="s">
        <v>9954</v>
      </c>
      <c r="BG17" s="1349" t="s">
        <v>9955</v>
      </c>
      <c r="BH17" s="1318" t="s">
        <v>738</v>
      </c>
      <c r="BI17" s="1318" t="s">
        <v>9956</v>
      </c>
      <c r="BJ17" s="1319"/>
      <c r="BK17" s="1312" t="s">
        <v>9957</v>
      </c>
      <c r="BL17" s="1320" t="s">
        <v>4950</v>
      </c>
      <c r="BM17" s="1349" t="s">
        <v>5746</v>
      </c>
      <c r="BN17" s="1320" t="s">
        <v>8074</v>
      </c>
      <c r="BO17" s="1320" t="s">
        <v>9958</v>
      </c>
      <c r="BP17" s="1320" t="s">
        <v>9959</v>
      </c>
      <c r="BQ17" s="1320" t="s">
        <v>9960</v>
      </c>
      <c r="BR17" s="1349" t="s">
        <v>9961</v>
      </c>
      <c r="BS17" s="1320" t="s">
        <v>9962</v>
      </c>
      <c r="BT17" s="1320">
        <v>43.28</v>
      </c>
      <c r="BU17" s="1309"/>
      <c r="BV17" s="1312" t="s">
        <v>9963</v>
      </c>
      <c r="BW17" s="1323"/>
      <c r="BX17" s="1323"/>
      <c r="BY17" s="1323"/>
      <c r="BZ17" s="1323" t="s">
        <v>9964</v>
      </c>
      <c r="CA17" s="1319"/>
      <c r="CB17" s="1318"/>
      <c r="CC17" s="1325" t="s">
        <v>1808</v>
      </c>
      <c r="CD17" s="1325"/>
      <c r="CE17" s="1374">
        <v>53.3</v>
      </c>
      <c r="CF17" s="1309"/>
      <c r="CG17" s="1323" t="s">
        <v>3416</v>
      </c>
      <c r="CH17" s="1315" t="s">
        <v>8936</v>
      </c>
      <c r="CI17" s="1349" t="s">
        <v>9965</v>
      </c>
      <c r="CJ17" s="1315" t="s">
        <v>9966</v>
      </c>
      <c r="CK17" s="1319"/>
      <c r="CL17" s="1349" t="s">
        <v>9967</v>
      </c>
      <c r="CM17" s="1313" t="s">
        <v>9968</v>
      </c>
      <c r="CN17" s="1349" t="s">
        <v>9969</v>
      </c>
      <c r="CO17" s="1349" t="s">
        <v>5216</v>
      </c>
      <c r="CP17" s="1309"/>
      <c r="CQ17" s="1349">
        <v>52.79</v>
      </c>
      <c r="CR17" s="1349" t="s">
        <v>999</v>
      </c>
      <c r="CS17" s="1348" t="s">
        <v>9970</v>
      </c>
      <c r="CT17" s="1312" t="s">
        <v>8806</v>
      </c>
      <c r="CU17" s="1312">
        <v>33.06</v>
      </c>
      <c r="CV17" s="1349">
        <v>24.78</v>
      </c>
      <c r="CW17" s="1349" t="s">
        <v>7869</v>
      </c>
      <c r="CX17" s="1312">
        <v>51.72</v>
      </c>
      <c r="CY17" s="1349">
        <v>59.46</v>
      </c>
      <c r="CZ17" s="1375">
        <v>19.0</v>
      </c>
      <c r="DA17" s="1376">
        <v>33.3</v>
      </c>
      <c r="DB17" s="1349" t="s">
        <v>9971</v>
      </c>
      <c r="DC17" s="1312">
        <v>37.62</v>
      </c>
      <c r="DD17" s="1319"/>
      <c r="DE17" s="1349" t="s">
        <v>268</v>
      </c>
      <c r="DF17" s="1349" t="s">
        <v>6215</v>
      </c>
      <c r="DG17" s="1310" t="s">
        <v>9972</v>
      </c>
      <c r="DH17" s="1349" t="s">
        <v>8520</v>
      </c>
      <c r="DI17" s="1349" t="s">
        <v>9973</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8" t="s">
        <v>43</v>
      </c>
      <c r="B1" s="1078" t="s">
        <v>6921</v>
      </c>
      <c r="C1" s="1388" t="s">
        <v>6922</v>
      </c>
      <c r="D1" s="1389" t="s">
        <v>9974</v>
      </c>
      <c r="E1" s="1390" t="s">
        <v>6041</v>
      </c>
      <c r="F1" s="1391" t="s">
        <v>6252</v>
      </c>
      <c r="G1" s="1392" t="s">
        <v>38</v>
      </c>
      <c r="H1" s="1393" t="s">
        <v>36</v>
      </c>
      <c r="I1" s="1389" t="s">
        <v>9975</v>
      </c>
      <c r="J1" s="1394" t="s">
        <v>39</v>
      </c>
      <c r="K1" s="1395" t="s">
        <v>6209</v>
      </c>
      <c r="L1" s="1087" t="s">
        <v>6954</v>
      </c>
      <c r="M1" s="1396" t="s">
        <v>6955</v>
      </c>
      <c r="N1" s="1397" t="s">
        <v>6956</v>
      </c>
      <c r="O1" s="1077" t="s">
        <v>6957</v>
      </c>
    </row>
    <row r="2" ht="15.75" customHeight="1">
      <c r="A2" s="1090" t="s">
        <v>6958</v>
      </c>
      <c r="B2" s="1091" t="s">
        <v>6959</v>
      </c>
      <c r="C2" s="1398">
        <v>0.04998842592592593</v>
      </c>
      <c r="D2" s="1093" t="s">
        <v>9976</v>
      </c>
      <c r="E2" s="1399" t="s">
        <v>9977</v>
      </c>
      <c r="F2" s="1400" t="s">
        <v>9978</v>
      </c>
      <c r="G2" s="1096" t="s">
        <v>9979</v>
      </c>
      <c r="H2" s="1098" t="s">
        <v>9980</v>
      </c>
      <c r="I2" s="1093" t="s">
        <v>9981</v>
      </c>
      <c r="J2" s="1099" t="s">
        <v>9982</v>
      </c>
      <c r="K2" s="1100" t="s">
        <v>9983</v>
      </c>
      <c r="L2" s="1101" t="s">
        <v>6986</v>
      </c>
      <c r="M2" s="1398">
        <v>0.05087962962962963</v>
      </c>
      <c r="N2" s="1401" t="str">
        <f t="shared" ref="N2:N17" si="1">TEXT(M2-C2, "m:ss")</f>
        <v>1:17</v>
      </c>
      <c r="O2" s="1102"/>
    </row>
    <row r="3" ht="15.75" customHeight="1">
      <c r="A3" s="1103" t="s">
        <v>6988</v>
      </c>
      <c r="B3" s="1104" t="s">
        <v>6989</v>
      </c>
      <c r="C3" s="1398">
        <v>0.051458333333333335</v>
      </c>
      <c r="D3" s="1093" t="s">
        <v>9984</v>
      </c>
      <c r="E3" s="1402" t="s">
        <v>9985</v>
      </c>
      <c r="F3" s="1095" t="s">
        <v>9986</v>
      </c>
      <c r="G3" s="1096" t="s">
        <v>9987</v>
      </c>
      <c r="H3" s="1098" t="s">
        <v>9988</v>
      </c>
      <c r="I3" s="1093" t="s">
        <v>9989</v>
      </c>
      <c r="J3" s="1099" t="s">
        <v>9990</v>
      </c>
      <c r="K3" s="1100" t="s">
        <v>9991</v>
      </c>
      <c r="L3" s="1101" t="s">
        <v>7410</v>
      </c>
      <c r="M3" s="1398">
        <v>0.05236111111111111</v>
      </c>
      <c r="N3" s="1401" t="str">
        <f t="shared" si="1"/>
        <v>1:18</v>
      </c>
    </row>
    <row r="4" ht="15.75" customHeight="1">
      <c r="A4" s="1105" t="s">
        <v>7023</v>
      </c>
      <c r="B4" s="1106" t="s">
        <v>7024</v>
      </c>
      <c r="C4" s="1398">
        <f>C17</f>
        <v>0.05158564815</v>
      </c>
      <c r="D4" s="1093" t="s">
        <v>9992</v>
      </c>
      <c r="E4" s="1402" t="s">
        <v>9993</v>
      </c>
      <c r="F4" s="1095" t="s">
        <v>9994</v>
      </c>
      <c r="G4" s="1096" t="s">
        <v>9995</v>
      </c>
      <c r="H4" s="1098" t="s">
        <v>9996</v>
      </c>
      <c r="I4" s="1093" t="s">
        <v>9997</v>
      </c>
      <c r="J4" s="1099" t="s">
        <v>9998</v>
      </c>
      <c r="K4" s="1100" t="s">
        <v>9999</v>
      </c>
      <c r="L4" s="1101" t="s">
        <v>7055</v>
      </c>
      <c r="M4" s="1401">
        <f>M17</f>
        <v>0.0521412037</v>
      </c>
      <c r="N4" s="1401" t="str">
        <f t="shared" si="1"/>
        <v>0:48</v>
      </c>
    </row>
    <row r="5" ht="15.75" customHeight="1">
      <c r="A5" s="1108" t="s">
        <v>322</v>
      </c>
      <c r="B5" s="1109" t="s">
        <v>6959</v>
      </c>
      <c r="C5" s="1403">
        <v>0.05</v>
      </c>
      <c r="D5" s="1122" t="s">
        <v>10000</v>
      </c>
      <c r="E5" s="1404" t="s">
        <v>9977</v>
      </c>
      <c r="F5" s="1126" t="s">
        <v>9978</v>
      </c>
      <c r="G5" s="1126" t="s">
        <v>9979</v>
      </c>
      <c r="H5" s="1126" t="s">
        <v>9980</v>
      </c>
      <c r="I5" s="1122" t="s">
        <v>10001</v>
      </c>
      <c r="J5" s="1126" t="s">
        <v>10002</v>
      </c>
      <c r="K5" s="1126" t="s">
        <v>9983</v>
      </c>
      <c r="L5" s="1127" t="s">
        <v>7069</v>
      </c>
      <c r="M5" s="1405">
        <v>0.05087962962962963</v>
      </c>
      <c r="N5" s="1406" t="str">
        <f t="shared" si="1"/>
        <v>1:16</v>
      </c>
      <c r="O5" s="1127" t="s">
        <v>10003</v>
      </c>
    </row>
    <row r="6" ht="15.75" customHeight="1">
      <c r="A6" s="1120" t="s">
        <v>5326</v>
      </c>
      <c r="B6" s="1109" t="s">
        <v>6959</v>
      </c>
      <c r="C6" s="1407">
        <v>0.050416666666666665</v>
      </c>
      <c r="D6" s="1127" t="s">
        <v>10004</v>
      </c>
      <c r="E6" s="1408" t="s">
        <v>10005</v>
      </c>
      <c r="F6" s="1122" t="s">
        <v>10006</v>
      </c>
      <c r="G6" s="1122" t="s">
        <v>10007</v>
      </c>
      <c r="H6" s="1127" t="s">
        <v>10008</v>
      </c>
      <c r="I6" s="1404" t="s">
        <v>9981</v>
      </c>
      <c r="J6" s="1127" t="s">
        <v>10009</v>
      </c>
      <c r="K6" s="1127" t="s">
        <v>10010</v>
      </c>
      <c r="L6" s="1122" t="s">
        <v>10011</v>
      </c>
      <c r="M6" s="1405">
        <v>0.0512037037037037</v>
      </c>
      <c r="N6" s="1406" t="str">
        <f t="shared" si="1"/>
        <v>1:08</v>
      </c>
      <c r="O6" s="1127" t="s">
        <v>10003</v>
      </c>
    </row>
    <row r="7" ht="15.75" customHeight="1">
      <c r="A7" s="1164" t="s">
        <v>1299</v>
      </c>
      <c r="B7" s="1109" t="s">
        <v>6959</v>
      </c>
      <c r="C7" s="1403">
        <v>0.05061342592592592</v>
      </c>
      <c r="D7" s="1404" t="s">
        <v>9976</v>
      </c>
      <c r="E7" s="1408" t="s">
        <v>10012</v>
      </c>
      <c r="F7" s="1127" t="s">
        <v>10013</v>
      </c>
      <c r="G7" s="1127" t="s">
        <v>10014</v>
      </c>
      <c r="H7" s="1127" t="s">
        <v>10015</v>
      </c>
      <c r="I7" s="1127" t="s">
        <v>10016</v>
      </c>
      <c r="J7" s="1127" t="s">
        <v>10017</v>
      </c>
      <c r="K7" s="1127" t="s">
        <v>10018</v>
      </c>
      <c r="L7" s="1127" t="s">
        <v>5205</v>
      </c>
      <c r="M7" s="1405">
        <v>0.05153935185185185</v>
      </c>
      <c r="N7" s="1406" t="str">
        <f t="shared" si="1"/>
        <v>1:20</v>
      </c>
      <c r="O7" s="1127" t="s">
        <v>10003</v>
      </c>
    </row>
    <row r="8" ht="15.75" customHeight="1">
      <c r="A8" s="1108" t="s">
        <v>5432</v>
      </c>
      <c r="B8" s="1109" t="s">
        <v>6959</v>
      </c>
      <c r="C8" s="1403">
        <v>0.05068287037037037</v>
      </c>
      <c r="D8" s="1127" t="s">
        <v>10019</v>
      </c>
      <c r="E8" s="1408" t="s">
        <v>10020</v>
      </c>
      <c r="F8" s="1122" t="s">
        <v>10021</v>
      </c>
      <c r="G8" s="1127" t="s">
        <v>10022</v>
      </c>
      <c r="H8" s="1122" t="s">
        <v>10023</v>
      </c>
      <c r="I8" s="1127" t="s">
        <v>10024</v>
      </c>
      <c r="J8" s="1127" t="s">
        <v>10025</v>
      </c>
      <c r="K8" s="1127" t="s">
        <v>10026</v>
      </c>
      <c r="L8" s="1146" t="s">
        <v>6986</v>
      </c>
      <c r="M8" s="1405">
        <v>0.05164351851851852</v>
      </c>
      <c r="N8" s="1406" t="str">
        <f t="shared" si="1"/>
        <v>1:23</v>
      </c>
      <c r="O8" s="1127" t="s">
        <v>10003</v>
      </c>
    </row>
    <row r="9" ht="15.75" customHeight="1">
      <c r="A9" s="1120" t="s">
        <v>1707</v>
      </c>
      <c r="B9" s="1109" t="s">
        <v>6959</v>
      </c>
      <c r="C9" s="1409">
        <v>0.050729166666666665</v>
      </c>
      <c r="D9" s="1127" t="s">
        <v>10027</v>
      </c>
      <c r="E9" s="1408" t="s">
        <v>10028</v>
      </c>
      <c r="F9" s="1127" t="s">
        <v>10029</v>
      </c>
      <c r="G9" s="1127" t="s">
        <v>10030</v>
      </c>
      <c r="H9" s="1127" t="s">
        <v>10031</v>
      </c>
      <c r="I9" s="1127" t="s">
        <v>9296</v>
      </c>
      <c r="J9" s="1127" t="s">
        <v>10032</v>
      </c>
      <c r="K9" s="1127" t="s">
        <v>10033</v>
      </c>
      <c r="L9" s="1127" t="s">
        <v>10034</v>
      </c>
      <c r="M9" s="1405">
        <v>0.05137731481481481</v>
      </c>
      <c r="N9" s="1406" t="str">
        <f t="shared" si="1"/>
        <v>0:56</v>
      </c>
      <c r="O9" s="1127" t="s">
        <v>10003</v>
      </c>
    </row>
    <row r="10" ht="16.5" customHeight="1">
      <c r="A10" s="1410" t="s">
        <v>2161</v>
      </c>
      <c r="B10" s="1109" t="s">
        <v>6959</v>
      </c>
      <c r="C10" s="1411">
        <v>0.05103009259259259</v>
      </c>
      <c r="D10" s="1127" t="s">
        <v>10035</v>
      </c>
      <c r="E10" s="1408" t="s">
        <v>8732</v>
      </c>
      <c r="F10" s="1127" t="s">
        <v>10036</v>
      </c>
      <c r="G10" s="1127" t="s">
        <v>10037</v>
      </c>
      <c r="H10" s="1127" t="s">
        <v>10038</v>
      </c>
      <c r="I10" s="1127" t="s">
        <v>10039</v>
      </c>
      <c r="J10" s="1127" t="s">
        <v>10040</v>
      </c>
      <c r="K10" s="1127" t="s">
        <v>10041</v>
      </c>
      <c r="L10" s="1127" t="s">
        <v>10042</v>
      </c>
      <c r="M10" s="1405">
        <v>0.051909722222222225</v>
      </c>
      <c r="N10" s="1406" t="str">
        <f t="shared" si="1"/>
        <v>1:16</v>
      </c>
      <c r="O10" s="1127" t="s">
        <v>10003</v>
      </c>
    </row>
    <row r="11">
      <c r="A11" s="1412" t="s">
        <v>5712</v>
      </c>
      <c r="B11" s="1413" t="s">
        <v>6959</v>
      </c>
      <c r="C11" s="1407">
        <v>0.05116898148148148</v>
      </c>
      <c r="D11" s="1212" t="s">
        <v>10043</v>
      </c>
      <c r="E11" s="1125" t="s">
        <v>10044</v>
      </c>
      <c r="F11" s="1127" t="s">
        <v>10045</v>
      </c>
      <c r="G11" s="1127" t="s">
        <v>10046</v>
      </c>
      <c r="H11" s="1127" t="s">
        <v>10047</v>
      </c>
      <c r="I11" s="1127" t="s">
        <v>10048</v>
      </c>
      <c r="J11" s="1127" t="s">
        <v>10049</v>
      </c>
      <c r="K11" s="1127" t="s">
        <v>10050</v>
      </c>
      <c r="L11" s="1127" t="s">
        <v>7358</v>
      </c>
      <c r="M11" s="1405">
        <v>0.052349537037037035</v>
      </c>
      <c r="N11" s="1405" t="str">
        <f t="shared" si="1"/>
        <v>1:42</v>
      </c>
      <c r="O11" s="1127" t="s">
        <v>10051</v>
      </c>
    </row>
    <row r="12" ht="15.75" customHeight="1">
      <c r="A12" s="1108" t="s">
        <v>782</v>
      </c>
      <c r="B12" s="1109" t="s">
        <v>6959</v>
      </c>
      <c r="C12" s="1403">
        <v>0.05122685185185185</v>
      </c>
      <c r="D12" s="1127" t="s">
        <v>10052</v>
      </c>
      <c r="E12" s="1408" t="s">
        <v>8218</v>
      </c>
      <c r="F12" s="1127" t="s">
        <v>10053</v>
      </c>
      <c r="G12" s="1127" t="s">
        <v>10054</v>
      </c>
      <c r="H12" s="1127" t="s">
        <v>10055</v>
      </c>
      <c r="I12" s="1127" t="s">
        <v>6964</v>
      </c>
      <c r="J12" s="1127" t="s">
        <v>10056</v>
      </c>
      <c r="K12" s="1127" t="s">
        <v>10057</v>
      </c>
      <c r="L12" s="1122" t="s">
        <v>10058</v>
      </c>
      <c r="M12" s="1405">
        <v>0.052037037037037034</v>
      </c>
      <c r="N12" s="1406" t="str">
        <f t="shared" si="1"/>
        <v>1:10</v>
      </c>
      <c r="O12" s="1127" t="s">
        <v>10003</v>
      </c>
    </row>
    <row r="13" ht="15.75" customHeight="1">
      <c r="A13" s="1120" t="s">
        <v>7305</v>
      </c>
      <c r="B13" s="1109" t="s">
        <v>6959</v>
      </c>
      <c r="C13" s="1407">
        <v>0.05144675925925926</v>
      </c>
      <c r="D13" s="1127" t="s">
        <v>10059</v>
      </c>
      <c r="E13" s="1408" t="s">
        <v>10060</v>
      </c>
      <c r="F13" s="1127" t="s">
        <v>10061</v>
      </c>
      <c r="G13" s="1127" t="s">
        <v>10062</v>
      </c>
      <c r="H13" s="1127" t="s">
        <v>10063</v>
      </c>
      <c r="I13" s="1127" t="s">
        <v>10064</v>
      </c>
      <c r="J13" s="1127" t="s">
        <v>10065</v>
      </c>
      <c r="K13" s="1127" t="s">
        <v>10066</v>
      </c>
      <c r="L13" s="1353" t="s">
        <v>7328</v>
      </c>
      <c r="M13" s="1405">
        <v>0.05258101851851852</v>
      </c>
      <c r="N13" s="1406" t="str">
        <f t="shared" si="1"/>
        <v>1:38</v>
      </c>
      <c r="O13" s="1127" t="s">
        <v>10003</v>
      </c>
    </row>
    <row r="14" ht="15.75" customHeight="1">
      <c r="A14" s="1185" t="s">
        <v>7389</v>
      </c>
      <c r="B14" s="1230" t="s">
        <v>6989</v>
      </c>
      <c r="C14" s="1403">
        <v>0.05146990740740741</v>
      </c>
      <c r="D14" s="1414" t="s">
        <v>9984</v>
      </c>
      <c r="E14" s="1125" t="s">
        <v>8455</v>
      </c>
      <c r="F14" s="1414" t="s">
        <v>9986</v>
      </c>
      <c r="G14" s="1414" t="s">
        <v>9987</v>
      </c>
      <c r="H14" s="1414" t="s">
        <v>9988</v>
      </c>
      <c r="I14" s="1127" t="s">
        <v>10067</v>
      </c>
      <c r="J14" s="1414" t="s">
        <v>9990</v>
      </c>
      <c r="K14" s="1414" t="s">
        <v>9991</v>
      </c>
      <c r="L14" s="1239" t="s">
        <v>7410</v>
      </c>
      <c r="M14" s="1405">
        <v>0.05236111111111111</v>
      </c>
      <c r="N14" s="1406" t="str">
        <f t="shared" si="1"/>
        <v>1:17</v>
      </c>
      <c r="O14" s="1127" t="s">
        <v>10003</v>
      </c>
    </row>
    <row r="15" ht="15.75" customHeight="1">
      <c r="A15" s="1108" t="s">
        <v>5276</v>
      </c>
      <c r="B15" s="1109" t="s">
        <v>6959</v>
      </c>
      <c r="C15" s="1407">
        <v>0.051550925925925924</v>
      </c>
      <c r="D15" s="1127" t="s">
        <v>10068</v>
      </c>
      <c r="E15" s="1408" t="s">
        <v>8438</v>
      </c>
      <c r="F15" s="1127" t="s">
        <v>10069</v>
      </c>
      <c r="G15" s="1127" t="s">
        <v>10070</v>
      </c>
      <c r="H15" s="1127" t="s">
        <v>10071</v>
      </c>
      <c r="I15" s="1127" t="s">
        <v>10072</v>
      </c>
      <c r="J15" s="1127" t="s">
        <v>10073</v>
      </c>
      <c r="K15" s="1127" t="s">
        <v>10074</v>
      </c>
      <c r="L15" s="1353" t="s">
        <v>10075</v>
      </c>
      <c r="M15" s="1405">
        <v>0.05229166666666667</v>
      </c>
      <c r="N15" s="1406" t="str">
        <f t="shared" si="1"/>
        <v>1:04</v>
      </c>
      <c r="O15" s="1127" t="s">
        <v>10003</v>
      </c>
    </row>
    <row r="16" ht="15.75" customHeight="1">
      <c r="A16" s="1185" t="s">
        <v>977</v>
      </c>
      <c r="B16" s="1230" t="s">
        <v>6959</v>
      </c>
      <c r="C16" s="1403">
        <v>0.0515625</v>
      </c>
      <c r="D16" s="1127" t="s">
        <v>10076</v>
      </c>
      <c r="E16" s="1125" t="s">
        <v>10077</v>
      </c>
      <c r="F16" s="1127" t="s">
        <v>10078</v>
      </c>
      <c r="G16" s="1127" t="s">
        <v>10079</v>
      </c>
      <c r="H16" s="1122" t="s">
        <v>10080</v>
      </c>
      <c r="I16" s="1127" t="s">
        <v>10081</v>
      </c>
      <c r="J16" s="1127" t="s">
        <v>10082</v>
      </c>
      <c r="K16" s="1127" t="s">
        <v>10083</v>
      </c>
      <c r="L16" s="1127" t="s">
        <v>7797</v>
      </c>
      <c r="M16" s="1405">
        <v>0.05246527777777778</v>
      </c>
      <c r="N16" s="1406" t="str">
        <f t="shared" si="1"/>
        <v>1:18</v>
      </c>
      <c r="O16" s="1127" t="s">
        <v>10084</v>
      </c>
    </row>
    <row r="17">
      <c r="A17" s="1415" t="s">
        <v>1707</v>
      </c>
      <c r="B17" s="1198" t="s">
        <v>7024</v>
      </c>
      <c r="C17" s="1403">
        <v>0.05158564814814815</v>
      </c>
      <c r="D17" s="1416" t="s">
        <v>9992</v>
      </c>
      <c r="E17" s="1417" t="s">
        <v>9993</v>
      </c>
      <c r="F17" s="1416" t="s">
        <v>9994</v>
      </c>
      <c r="G17" s="1416" t="s">
        <v>9995</v>
      </c>
      <c r="H17" s="1416" t="s">
        <v>9996</v>
      </c>
      <c r="I17" s="1416" t="s">
        <v>9997</v>
      </c>
      <c r="J17" s="1416" t="s">
        <v>9998</v>
      </c>
      <c r="K17" s="1416" t="s">
        <v>9999</v>
      </c>
      <c r="L17" s="1416" t="s">
        <v>7055</v>
      </c>
      <c r="M17" s="1405">
        <v>0.052141203703703703</v>
      </c>
      <c r="N17" s="1406" t="str">
        <f t="shared" si="1"/>
        <v>0:48</v>
      </c>
      <c r="O17" s="1127" t="s">
        <v>10085</v>
      </c>
    </row>
    <row r="18" ht="15.75" customHeight="1">
      <c r="A18" s="1185" t="s">
        <v>10086</v>
      </c>
      <c r="B18" s="1230" t="s">
        <v>6959</v>
      </c>
      <c r="C18" s="1403">
        <v>0.051770833333333335</v>
      </c>
      <c r="D18" s="1418" t="s">
        <v>10087</v>
      </c>
      <c r="E18" s="1125" t="s">
        <v>10088</v>
      </c>
      <c r="F18" s="1127" t="s">
        <v>10089</v>
      </c>
      <c r="G18" s="1127" t="s">
        <v>10090</v>
      </c>
      <c r="H18" s="1127" t="s">
        <v>10091</v>
      </c>
      <c r="I18" s="1127" t="s">
        <v>10092</v>
      </c>
      <c r="J18" s="1127" t="s">
        <v>10093</v>
      </c>
      <c r="K18" s="1127" t="s">
        <v>10094</v>
      </c>
      <c r="L18" s="1127" t="s">
        <v>10095</v>
      </c>
      <c r="M18" s="1405">
        <v>0.05238425925925926</v>
      </c>
      <c r="N18" s="1405"/>
      <c r="O18" s="1127" t="s">
        <v>10096</v>
      </c>
    </row>
    <row r="19" ht="15.75" customHeight="1">
      <c r="A19" s="1170" t="s">
        <v>614</v>
      </c>
      <c r="B19" s="1230" t="s">
        <v>6989</v>
      </c>
      <c r="C19" s="1407">
        <v>0.05224537037037037</v>
      </c>
      <c r="D19" s="1127" t="s">
        <v>10097</v>
      </c>
      <c r="E19" s="1419" t="s">
        <v>9985</v>
      </c>
      <c r="F19" s="1127" t="s">
        <v>10098</v>
      </c>
      <c r="G19" s="1127" t="s">
        <v>10099</v>
      </c>
      <c r="H19" s="1127" t="s">
        <v>10100</v>
      </c>
      <c r="I19" s="1414" t="s">
        <v>9989</v>
      </c>
      <c r="J19" s="1127" t="s">
        <v>10101</v>
      </c>
      <c r="K19" s="1122" t="s">
        <v>10102</v>
      </c>
      <c r="L19" s="1127" t="s">
        <v>10103</v>
      </c>
      <c r="M19" s="1405">
        <v>0.053043981481481484</v>
      </c>
      <c r="N19" s="1406" t="str">
        <f>TEXT(M19-C19, "m:ss")</f>
        <v>1:09</v>
      </c>
      <c r="O19" s="1127" t="s">
        <v>10104</v>
      </c>
    </row>
    <row r="20" ht="15.75" customHeight="1">
      <c r="A20" s="1185" t="s">
        <v>6559</v>
      </c>
      <c r="B20" s="1230" t="s">
        <v>6959</v>
      </c>
      <c r="C20" s="1403">
        <v>0.05268518518518518</v>
      </c>
      <c r="D20" s="1212" t="s">
        <v>10105</v>
      </c>
      <c r="E20" s="1125" t="s">
        <v>10106</v>
      </c>
      <c r="F20" s="1127" t="s">
        <v>10107</v>
      </c>
      <c r="G20" s="1127" t="s">
        <v>10108</v>
      </c>
      <c r="H20" s="1127" t="s">
        <v>10109</v>
      </c>
      <c r="I20" s="1127" t="s">
        <v>10110</v>
      </c>
      <c r="J20" s="1127" t="s">
        <v>10111</v>
      </c>
      <c r="K20" s="1127" t="s">
        <v>10112</v>
      </c>
      <c r="L20" s="1127" t="s">
        <v>8168</v>
      </c>
      <c r="M20" s="1405">
        <v>0.05331018518518518</v>
      </c>
      <c r="N20" s="1420">
        <v>0.03611111111111111</v>
      </c>
      <c r="O20" s="1127" t="s">
        <v>10113</v>
      </c>
    </row>
    <row r="21" ht="15.75" customHeight="1">
      <c r="A21" s="1185" t="s">
        <v>2212</v>
      </c>
      <c r="B21" s="1230" t="s">
        <v>6959</v>
      </c>
      <c r="C21" s="1421">
        <v>0.05282407407407407</v>
      </c>
      <c r="D21" s="1127" t="s">
        <v>10114</v>
      </c>
      <c r="E21" s="1125" t="s">
        <v>10115</v>
      </c>
      <c r="F21" s="1127" t="s">
        <v>10116</v>
      </c>
      <c r="G21" s="1127" t="s">
        <v>10117</v>
      </c>
      <c r="H21" s="1127" t="s">
        <v>10118</v>
      </c>
      <c r="I21" s="1127" t="s">
        <v>10119</v>
      </c>
      <c r="J21" s="1127" t="s">
        <v>10120</v>
      </c>
      <c r="K21" s="1127" t="s">
        <v>10121</v>
      </c>
      <c r="L21" s="1127" t="s">
        <v>8326</v>
      </c>
      <c r="M21" s="1405">
        <v>0.054224537037037036</v>
      </c>
      <c r="N21" s="1406" t="str">
        <f t="shared" ref="N21:N23" si="2">TEXT(M21-C21, "m:ss")</f>
        <v>2:01</v>
      </c>
      <c r="O21" s="1127" t="s">
        <v>10122</v>
      </c>
    </row>
    <row r="22" ht="15.75" customHeight="1">
      <c r="A22" s="1170" t="s">
        <v>2292</v>
      </c>
      <c r="B22" s="1230" t="s">
        <v>6989</v>
      </c>
      <c r="C22" s="1407">
        <v>0.05292824074074074</v>
      </c>
      <c r="D22" s="1127" t="s">
        <v>10123</v>
      </c>
      <c r="E22" s="1408" t="s">
        <v>10124</v>
      </c>
      <c r="F22" s="1127" t="s">
        <v>10010</v>
      </c>
      <c r="G22" s="1127" t="s">
        <v>10125</v>
      </c>
      <c r="H22" s="1127" t="s">
        <v>10126</v>
      </c>
      <c r="I22" s="1127" t="s">
        <v>10127</v>
      </c>
      <c r="J22" s="1127" t="s">
        <v>10128</v>
      </c>
      <c r="K22" s="1127" t="s">
        <v>10129</v>
      </c>
      <c r="L22" s="1127" t="s">
        <v>10130</v>
      </c>
      <c r="M22" s="1405">
        <v>0.054421296296296294</v>
      </c>
      <c r="N22" s="1406" t="str">
        <f t="shared" si="2"/>
        <v>2:09</v>
      </c>
      <c r="O22" s="1127" t="s">
        <v>10131</v>
      </c>
    </row>
    <row r="23" ht="16.5" customHeight="1">
      <c r="A23" s="1412" t="s">
        <v>5288</v>
      </c>
      <c r="B23" s="1230" t="s">
        <v>6959</v>
      </c>
      <c r="C23" s="1407">
        <v>0.05354166666666667</v>
      </c>
      <c r="D23" s="1127" t="s">
        <v>10132</v>
      </c>
      <c r="E23" s="1125" t="s">
        <v>10133</v>
      </c>
      <c r="F23" s="1127" t="s">
        <v>10134</v>
      </c>
      <c r="G23" s="1127" t="s">
        <v>10135</v>
      </c>
      <c r="H23" s="1127" t="s">
        <v>10136</v>
      </c>
      <c r="I23" s="1127" t="s">
        <v>7414</v>
      </c>
      <c r="J23" s="1127" t="s">
        <v>10137</v>
      </c>
      <c r="K23" s="1127" t="s">
        <v>10138</v>
      </c>
      <c r="L23" s="1127" t="s">
        <v>8553</v>
      </c>
      <c r="M23" s="1405">
        <v>0.05430555555555556</v>
      </c>
      <c r="N23" s="1406" t="str">
        <f t="shared" si="2"/>
        <v>1:06</v>
      </c>
      <c r="O23" s="1127" t="s">
        <v>10003</v>
      </c>
    </row>
    <row r="24" ht="15.75" customHeight="1">
      <c r="A24" s="1170" t="s">
        <v>3421</v>
      </c>
      <c r="B24" s="1230" t="s">
        <v>6959</v>
      </c>
      <c r="C24" s="1407">
        <v>0.053356481481481484</v>
      </c>
      <c r="D24" s="1418" t="s">
        <v>10139</v>
      </c>
      <c r="E24" s="1125" t="s">
        <v>460</v>
      </c>
      <c r="F24" s="1127" t="s">
        <v>10140</v>
      </c>
      <c r="G24" s="1422" t="s">
        <v>10141</v>
      </c>
      <c r="H24" s="1127" t="s">
        <v>10142</v>
      </c>
      <c r="I24" s="1127" t="s">
        <v>9623</v>
      </c>
      <c r="J24" s="1127" t="s">
        <v>10143</v>
      </c>
      <c r="K24" s="1127" t="s">
        <v>10144</v>
      </c>
      <c r="L24" s="1127" t="s">
        <v>8667</v>
      </c>
      <c r="M24" s="1405">
        <v>0.054421296296296294</v>
      </c>
      <c r="N24" s="1420">
        <v>0.06388888888888888</v>
      </c>
      <c r="O24" s="1127" t="s">
        <v>10145</v>
      </c>
    </row>
    <row r="25" ht="15.75" customHeight="1">
      <c r="A25" s="1170" t="s">
        <v>1324</v>
      </c>
      <c r="B25" s="1104" t="s">
        <v>6989</v>
      </c>
      <c r="C25" s="1407">
        <v>0.05378472222222222</v>
      </c>
      <c r="D25" s="1212" t="s">
        <v>10146</v>
      </c>
      <c r="E25" s="1125" t="s">
        <v>10147</v>
      </c>
      <c r="F25" s="1127" t="s">
        <v>10148</v>
      </c>
      <c r="G25" s="1127" t="s">
        <v>10149</v>
      </c>
      <c r="H25" s="1127" t="s">
        <v>10150</v>
      </c>
      <c r="I25" s="1127" t="s">
        <v>6602</v>
      </c>
      <c r="J25" s="1127" t="s">
        <v>10151</v>
      </c>
      <c r="K25" s="1127" t="s">
        <v>10152</v>
      </c>
      <c r="L25" s="1127" t="s">
        <v>8066</v>
      </c>
      <c r="M25" s="1405">
        <v>0.054560185185185184</v>
      </c>
      <c r="N25" s="1405"/>
      <c r="O25" s="1127"/>
    </row>
    <row r="26" ht="15.75" customHeight="1">
      <c r="A26" s="1170" t="s">
        <v>3200</v>
      </c>
      <c r="B26" s="1198" t="s">
        <v>7024</v>
      </c>
      <c r="C26" s="1407">
        <v>0.05337962962962963</v>
      </c>
      <c r="D26" s="1212" t="s">
        <v>10153</v>
      </c>
      <c r="E26" s="1125" t="s">
        <v>8274</v>
      </c>
      <c r="F26" s="1127" t="s">
        <v>10154</v>
      </c>
      <c r="G26" s="1127" t="s">
        <v>10155</v>
      </c>
      <c r="H26" s="1127" t="s">
        <v>10156</v>
      </c>
      <c r="I26" s="1127" t="s">
        <v>8300</v>
      </c>
      <c r="J26" s="1127" t="s">
        <v>10157</v>
      </c>
      <c r="K26" s="1127" t="s">
        <v>10158</v>
      </c>
      <c r="L26" s="1127" t="s">
        <v>10159</v>
      </c>
      <c r="M26" s="1405">
        <v>0.0553125</v>
      </c>
      <c r="N26" s="1405"/>
      <c r="O26" s="1127" t="s">
        <v>10003</v>
      </c>
    </row>
    <row r="27" ht="15.0" customHeight="1">
      <c r="A27" s="1423"/>
      <c r="B27" s="1172"/>
      <c r="C27" s="1407"/>
      <c r="D27" s="1424"/>
      <c r="E27" s="1408"/>
      <c r="F27" s="1127"/>
      <c r="G27" s="1127"/>
      <c r="H27" s="1127"/>
      <c r="I27" s="1127"/>
      <c r="J27" s="1127"/>
      <c r="K27" s="1127"/>
      <c r="L27" s="1127"/>
      <c r="M27" s="1405"/>
      <c r="N27" s="1405"/>
      <c r="O27" s="1127"/>
    </row>
    <row r="28" ht="15.75" customHeight="1">
      <c r="A28" s="1120"/>
      <c r="B28" s="1198"/>
      <c r="C28" s="1407"/>
      <c r="D28" s="1178"/>
      <c r="E28" s="1408"/>
      <c r="F28" s="1127"/>
      <c r="G28" s="1127"/>
      <c r="H28" s="1127"/>
      <c r="I28" s="1127"/>
      <c r="J28" s="1127"/>
      <c r="K28" s="1127"/>
      <c r="L28" s="1127"/>
      <c r="M28" s="1405"/>
      <c r="N28" s="1405"/>
      <c r="O28" s="1127"/>
    </row>
    <row r="29" ht="15.75" customHeight="1">
      <c r="A29" s="1170"/>
      <c r="B29" s="1222"/>
      <c r="C29" s="1425"/>
      <c r="D29" s="1424"/>
      <c r="E29" s="1408"/>
      <c r="F29" s="1127"/>
      <c r="G29" s="1127"/>
      <c r="H29" s="1127"/>
      <c r="I29" s="1127"/>
      <c r="J29" s="1127"/>
      <c r="K29" s="1127"/>
      <c r="L29" s="1127"/>
      <c r="M29" s="1405"/>
      <c r="N29" s="1405"/>
      <c r="O29" s="1127"/>
    </row>
    <row r="30" ht="15.75" customHeight="1">
      <c r="A30" s="1185"/>
      <c r="B30" s="1222"/>
      <c r="C30" s="1426"/>
      <c r="D30" s="1178"/>
      <c r="E30" s="1408"/>
      <c r="F30" s="1127"/>
      <c r="G30" s="1127"/>
      <c r="H30" s="1127"/>
      <c r="I30" s="1127"/>
      <c r="J30" s="1127"/>
      <c r="K30" s="1127"/>
      <c r="L30" s="1127"/>
      <c r="M30" s="1405"/>
      <c r="N30" s="1405"/>
      <c r="O30" s="1127"/>
    </row>
    <row r="31" ht="15.75" customHeight="1">
      <c r="A31" s="1120"/>
      <c r="B31" s="1109"/>
      <c r="C31" s="1425"/>
      <c r="D31" s="1424"/>
      <c r="E31" s="1408"/>
      <c r="F31" s="1127"/>
      <c r="G31" s="1127"/>
      <c r="H31" s="1127"/>
      <c r="I31" s="1127"/>
      <c r="J31" s="1127"/>
      <c r="K31" s="1127"/>
      <c r="L31" s="1127"/>
      <c r="M31" s="1405"/>
      <c r="N31" s="1405"/>
      <c r="O31" s="1127"/>
    </row>
    <row r="32" ht="15.75" customHeight="1">
      <c r="A32" s="1164"/>
      <c r="B32" s="1109"/>
      <c r="C32" s="1403"/>
      <c r="D32" s="1178"/>
      <c r="E32" s="1408"/>
      <c r="F32" s="1127"/>
      <c r="G32" s="1127"/>
      <c r="H32" s="1127"/>
      <c r="I32" s="1127"/>
      <c r="J32" s="1127"/>
      <c r="K32" s="1127"/>
      <c r="L32" s="1127"/>
      <c r="M32" s="1405"/>
      <c r="N32" s="1405"/>
      <c r="O32" s="1127"/>
    </row>
    <row r="33" ht="15.75" customHeight="1">
      <c r="A33" s="1120"/>
      <c r="B33" s="1109"/>
      <c r="C33" s="1425"/>
      <c r="D33" s="1424"/>
      <c r="E33" s="1408"/>
      <c r="F33" s="1127"/>
      <c r="G33" s="1127"/>
      <c r="H33" s="1127"/>
      <c r="I33" s="1127"/>
      <c r="J33" s="1127"/>
      <c r="K33" s="1127"/>
      <c r="L33" s="1127"/>
      <c r="M33" s="1405"/>
      <c r="N33" s="1405"/>
      <c r="O33" s="1127"/>
    </row>
    <row r="34" ht="15.75" customHeight="1">
      <c r="A34" s="1164"/>
      <c r="B34" s="1109"/>
      <c r="C34" s="1426"/>
      <c r="D34" s="1178"/>
      <c r="E34" s="1408"/>
      <c r="F34" s="1127"/>
      <c r="G34" s="1127"/>
      <c r="H34" s="1127"/>
      <c r="I34" s="1127"/>
      <c r="J34" s="1127"/>
      <c r="K34" s="1127"/>
      <c r="L34" s="1127"/>
      <c r="M34" s="1405"/>
      <c r="N34" s="1405"/>
      <c r="O34" s="1127"/>
    </row>
    <row r="35" ht="15.75" customHeight="1">
      <c r="A35" s="1120"/>
      <c r="B35" s="1109"/>
      <c r="C35" s="1425"/>
      <c r="D35" s="1424"/>
      <c r="E35" s="1408"/>
      <c r="F35" s="1127"/>
      <c r="G35" s="1127"/>
      <c r="H35" s="1127"/>
      <c r="I35" s="1127"/>
      <c r="J35" s="1127"/>
      <c r="K35" s="1127"/>
      <c r="L35" s="1127"/>
      <c r="M35" s="1405"/>
      <c r="N35" s="1405"/>
      <c r="O35" s="1127"/>
    </row>
    <row r="36">
      <c r="A36" s="1415"/>
      <c r="B36" s="1427"/>
      <c r="C36" s="1403"/>
      <c r="D36" s="1178"/>
      <c r="E36" s="1408"/>
      <c r="F36" s="1127"/>
      <c r="G36" s="1127"/>
      <c r="H36" s="1127"/>
      <c r="I36" s="1127"/>
      <c r="J36" s="1127"/>
      <c r="K36" s="1127"/>
      <c r="L36" s="1127"/>
      <c r="M36" s="1405"/>
      <c r="N36" s="1405"/>
      <c r="O36" s="1127"/>
    </row>
    <row r="37" ht="15.75" customHeight="1">
      <c r="A37" s="1185"/>
      <c r="B37" s="1222"/>
      <c r="C37" s="1426"/>
      <c r="D37" s="1424"/>
      <c r="E37" s="1408"/>
      <c r="F37" s="1127"/>
      <c r="G37" s="1127"/>
      <c r="H37" s="1127"/>
      <c r="I37" s="1127"/>
      <c r="J37" s="1127"/>
      <c r="K37" s="1127"/>
      <c r="L37" s="1127"/>
      <c r="M37" s="1405"/>
      <c r="N37" s="1405"/>
      <c r="O37" s="1127"/>
    </row>
    <row r="38" ht="15.75" customHeight="1">
      <c r="A38" s="1170"/>
      <c r="B38" s="1172"/>
      <c r="C38" s="1425"/>
      <c r="D38" s="1178"/>
      <c r="E38" s="1408"/>
      <c r="F38" s="1127"/>
      <c r="G38" s="1127"/>
      <c r="H38" s="1127"/>
      <c r="I38" s="1127"/>
      <c r="J38" s="1127"/>
      <c r="K38" s="1127"/>
      <c r="L38" s="1127"/>
      <c r="M38" s="1405"/>
      <c r="N38" s="1405"/>
      <c r="O38" s="1127"/>
    </row>
    <row r="39">
      <c r="A39" s="1412"/>
      <c r="B39" s="1413"/>
      <c r="C39" s="1403"/>
      <c r="D39" s="1424"/>
      <c r="E39" s="1408"/>
      <c r="F39" s="1127"/>
      <c r="G39" s="1127"/>
      <c r="H39" s="1127"/>
      <c r="I39" s="1127"/>
      <c r="J39" s="1127"/>
      <c r="K39" s="1127"/>
      <c r="L39" s="1127"/>
      <c r="M39" s="1405"/>
      <c r="N39" s="1405"/>
      <c r="O39" s="1127"/>
    </row>
    <row r="40" ht="15.75" customHeight="1">
      <c r="A40" s="1164"/>
      <c r="B40" s="1172"/>
      <c r="C40" s="1403"/>
      <c r="D40" s="1178"/>
      <c r="E40" s="1408"/>
      <c r="F40" s="1127"/>
      <c r="G40" s="1127"/>
      <c r="H40" s="1127"/>
      <c r="I40" s="1127"/>
      <c r="J40" s="1127"/>
      <c r="K40" s="1127"/>
      <c r="L40" s="1127"/>
      <c r="M40" s="1405"/>
      <c r="N40" s="1405"/>
      <c r="O40" s="1127"/>
    </row>
    <row r="41">
      <c r="A41" s="1185"/>
      <c r="B41" s="1185"/>
      <c r="C41" s="1403"/>
      <c r="D41" s="1424"/>
      <c r="E41" s="1408"/>
      <c r="F41" s="1127"/>
      <c r="G41" s="1127"/>
      <c r="H41" s="1127"/>
      <c r="I41" s="1127"/>
      <c r="J41" s="1127"/>
      <c r="K41" s="1127"/>
      <c r="L41" s="1127"/>
      <c r="M41" s="1405"/>
      <c r="N41" s="1405"/>
      <c r="O41" s="1127"/>
    </row>
    <row r="42" ht="15.75" customHeight="1">
      <c r="A42" s="1120"/>
      <c r="B42" s="1172"/>
      <c r="C42" s="1425"/>
      <c r="D42" s="1178"/>
      <c r="E42" s="1408"/>
      <c r="F42" s="1127"/>
      <c r="G42" s="1127"/>
      <c r="H42" s="1127"/>
      <c r="I42" s="1127"/>
      <c r="J42" s="1127"/>
      <c r="K42" s="1127"/>
      <c r="L42" s="1127"/>
      <c r="M42" s="1405"/>
      <c r="N42" s="1405"/>
      <c r="O42" s="1127"/>
    </row>
    <row r="43" ht="15.75" customHeight="1">
      <c r="A43" s="1164"/>
      <c r="B43" s="1109"/>
      <c r="C43" s="1426"/>
      <c r="D43" s="1424"/>
      <c r="E43" s="1408"/>
      <c r="F43" s="1127"/>
      <c r="G43" s="1127"/>
      <c r="H43" s="1127"/>
      <c r="I43" s="1127"/>
      <c r="J43" s="1127"/>
      <c r="K43" s="1127"/>
      <c r="L43" s="1127"/>
      <c r="M43" s="1405"/>
      <c r="N43" s="1405"/>
      <c r="O43" s="1127"/>
    </row>
    <row r="44">
      <c r="A44" s="1415"/>
      <c r="B44" s="1427"/>
      <c r="C44" s="1403"/>
      <c r="D44" s="1178"/>
      <c r="E44" s="1408"/>
      <c r="F44" s="1127"/>
      <c r="G44" s="1127"/>
      <c r="H44" s="1127"/>
      <c r="I44" s="1127"/>
      <c r="J44" s="1127"/>
      <c r="K44" s="1127"/>
      <c r="L44" s="1127"/>
      <c r="M44" s="1405"/>
      <c r="N44" s="1405"/>
      <c r="O44" s="1127"/>
    </row>
    <row r="45" ht="15.75" customHeight="1">
      <c r="A45" s="1164"/>
      <c r="B45" s="1109"/>
      <c r="C45" s="1426"/>
      <c r="D45" s="1424"/>
      <c r="E45" s="1408"/>
      <c r="F45" s="1127"/>
      <c r="G45" s="1127"/>
      <c r="H45" s="1127"/>
      <c r="I45" s="1127"/>
      <c r="J45" s="1127"/>
      <c r="K45" s="1127"/>
      <c r="L45" s="1127"/>
      <c r="M45" s="1405"/>
      <c r="N45" s="1405"/>
      <c r="O45" s="1127"/>
    </row>
    <row r="46" ht="15.75" customHeight="1">
      <c r="A46" s="1120"/>
      <c r="B46" s="1109"/>
      <c r="C46" s="1425"/>
      <c r="D46" s="1178"/>
      <c r="E46" s="1408"/>
      <c r="F46" s="1127"/>
      <c r="G46" s="1127"/>
      <c r="H46" s="1127"/>
      <c r="I46" s="1127"/>
      <c r="J46" s="1127"/>
      <c r="K46" s="1127"/>
      <c r="L46" s="1127"/>
      <c r="M46" s="1405"/>
      <c r="N46" s="1405"/>
      <c r="O46" s="1127"/>
    </row>
    <row r="47" ht="15.75" customHeight="1">
      <c r="A47" s="1164"/>
      <c r="B47" s="1172"/>
      <c r="C47" s="1426"/>
      <c r="D47" s="1424"/>
      <c r="E47" s="1408"/>
      <c r="F47" s="1127"/>
      <c r="G47" s="1127"/>
      <c r="H47" s="1127"/>
      <c r="I47" s="1127"/>
      <c r="J47" s="1127"/>
      <c r="K47" s="1127"/>
      <c r="L47" s="1127"/>
      <c r="M47" s="1405"/>
      <c r="N47" s="1405"/>
      <c r="O47" s="1127"/>
    </row>
    <row r="48" ht="15.0" customHeight="1">
      <c r="A48" s="1120"/>
      <c r="B48" s="1172"/>
      <c r="C48" s="1425"/>
      <c r="D48" s="1178"/>
      <c r="E48" s="1408"/>
      <c r="F48" s="1127"/>
      <c r="G48" s="1127"/>
      <c r="H48" s="1127"/>
      <c r="I48" s="1127"/>
      <c r="J48" s="1127"/>
      <c r="K48" s="1127"/>
      <c r="L48" s="1127"/>
      <c r="M48" s="1405"/>
      <c r="N48" s="1405"/>
      <c r="O48" s="1127"/>
    </row>
    <row r="49" ht="15.75" customHeight="1">
      <c r="A49" s="1185"/>
      <c r="B49" s="1230"/>
      <c r="C49" s="1403"/>
      <c r="D49" s="1424"/>
      <c r="E49" s="1408"/>
      <c r="F49" s="1127"/>
      <c r="G49" s="1127"/>
      <c r="H49" s="1127"/>
      <c r="I49" s="1127"/>
      <c r="J49" s="1127"/>
      <c r="K49" s="1127"/>
      <c r="L49" s="1127"/>
      <c r="M49" s="1405"/>
      <c r="N49" s="1405"/>
      <c r="O49" s="1127"/>
    </row>
    <row r="50" ht="15.75" customHeight="1">
      <c r="A50" s="1164"/>
      <c r="B50" s="1222"/>
      <c r="C50" s="1426"/>
      <c r="D50" s="1178"/>
      <c r="E50" s="1408"/>
      <c r="F50" s="1127"/>
      <c r="G50" s="1127"/>
      <c r="H50" s="1127"/>
      <c r="I50" s="1127"/>
      <c r="J50" s="1127"/>
      <c r="K50" s="1127"/>
      <c r="L50" s="1127"/>
      <c r="M50" s="1405"/>
      <c r="N50" s="1405"/>
      <c r="O50" s="1127"/>
    </row>
    <row r="51">
      <c r="A51" s="1412"/>
      <c r="B51" s="1413"/>
      <c r="C51" s="1428"/>
      <c r="D51" s="1424"/>
      <c r="E51" s="1408"/>
      <c r="F51" s="1127"/>
      <c r="G51" s="1127"/>
      <c r="H51" s="1127"/>
      <c r="I51" s="1127"/>
      <c r="J51" s="1127"/>
      <c r="K51" s="1127"/>
      <c r="L51" s="1127"/>
      <c r="M51" s="1405"/>
      <c r="N51" s="1405"/>
      <c r="O51" s="1127"/>
    </row>
    <row r="52" ht="15.75" customHeight="1">
      <c r="A52" s="1120"/>
      <c r="B52" s="1109"/>
      <c r="C52" s="1425"/>
      <c r="D52" s="1178"/>
      <c r="E52" s="1408"/>
      <c r="F52" s="1127"/>
      <c r="G52" s="1127"/>
      <c r="H52" s="1127"/>
      <c r="I52" s="1127"/>
      <c r="J52" s="1127"/>
      <c r="K52" s="1127"/>
      <c r="L52" s="1127"/>
      <c r="M52" s="1405"/>
      <c r="N52" s="1405"/>
      <c r="O52" s="1127"/>
    </row>
    <row r="53" ht="15.75" customHeight="1">
      <c r="A53" s="1164"/>
      <c r="B53" s="1109"/>
      <c r="C53" s="1426"/>
      <c r="D53" s="1424"/>
      <c r="E53" s="1408"/>
      <c r="F53" s="1127"/>
      <c r="G53" s="1127"/>
      <c r="H53" s="1127"/>
      <c r="I53" s="1127"/>
      <c r="J53" s="1127"/>
      <c r="K53" s="1127"/>
      <c r="L53" s="1127"/>
      <c r="M53" s="1405"/>
      <c r="N53" s="1405"/>
      <c r="O53" s="1127"/>
    </row>
    <row r="54" ht="15.75" customHeight="1">
      <c r="A54" s="1415"/>
      <c r="B54" s="1427"/>
      <c r="C54" s="1403"/>
      <c r="D54" s="1178"/>
      <c r="E54" s="1408"/>
      <c r="F54" s="1127"/>
      <c r="G54" s="1127"/>
      <c r="H54" s="1127"/>
      <c r="I54" s="1127"/>
      <c r="J54" s="1127"/>
      <c r="K54" s="1127"/>
      <c r="L54" s="1127"/>
      <c r="M54" s="1405"/>
      <c r="N54" s="1405"/>
      <c r="O54" s="1127"/>
    </row>
    <row r="55" ht="15.75" customHeight="1">
      <c r="A55" s="1120"/>
      <c r="B55" s="1172"/>
      <c r="C55" s="1425"/>
      <c r="D55" s="1424"/>
      <c r="E55" s="1408"/>
      <c r="F55" s="1127"/>
      <c r="G55" s="1127"/>
      <c r="H55" s="1127"/>
      <c r="I55" s="1127"/>
      <c r="J55" s="1127"/>
      <c r="K55" s="1127"/>
      <c r="L55" s="1127"/>
      <c r="M55" s="1405"/>
      <c r="N55" s="1405"/>
      <c r="O55" s="1127"/>
    </row>
    <row r="56" ht="15.75" customHeight="1">
      <c r="A56" s="1164"/>
      <c r="B56" s="1222"/>
      <c r="C56" s="1426"/>
      <c r="D56" s="1178"/>
      <c r="E56" s="1408"/>
      <c r="F56" s="1127"/>
      <c r="G56" s="1127"/>
      <c r="H56" s="1127"/>
      <c r="I56" s="1127"/>
      <c r="J56" s="1127"/>
      <c r="K56" s="1127"/>
      <c r="L56" s="1127"/>
      <c r="M56" s="1405"/>
      <c r="N56" s="1405"/>
      <c r="O56" s="1127"/>
    </row>
    <row r="57" ht="15.75" customHeight="1">
      <c r="A57" s="1415"/>
      <c r="B57" s="1230"/>
      <c r="C57" s="1403"/>
      <c r="D57" s="1424"/>
      <c r="E57" s="1408"/>
      <c r="F57" s="1127"/>
      <c r="G57" s="1127"/>
      <c r="H57" s="1127"/>
      <c r="I57" s="1127"/>
      <c r="J57" s="1127"/>
      <c r="K57" s="1127"/>
      <c r="L57" s="1127"/>
      <c r="M57" s="1405"/>
      <c r="N57" s="1405"/>
      <c r="O57" s="1127"/>
    </row>
    <row r="58" ht="15.75" customHeight="1">
      <c r="A58" s="1185"/>
      <c r="B58" s="1198"/>
      <c r="C58" s="1403"/>
      <c r="D58" s="1178"/>
      <c r="E58" s="1408"/>
      <c r="F58" s="1127"/>
      <c r="G58" s="1127"/>
      <c r="H58" s="1127"/>
      <c r="I58" s="1127"/>
      <c r="J58" s="1127"/>
      <c r="K58" s="1127"/>
      <c r="L58" s="1127"/>
      <c r="M58" s="1405"/>
      <c r="N58" s="1405"/>
      <c r="O58" s="1127"/>
    </row>
    <row r="59" ht="15.75" customHeight="1">
      <c r="A59" s="1415"/>
      <c r="B59" s="1427"/>
      <c r="C59" s="1403"/>
      <c r="D59" s="1424"/>
      <c r="E59" s="1408"/>
      <c r="F59" s="1127"/>
      <c r="G59" s="1127"/>
      <c r="H59" s="1127"/>
      <c r="I59" s="1127"/>
      <c r="J59" s="1127"/>
      <c r="K59" s="1127"/>
      <c r="L59" s="1127"/>
      <c r="M59" s="1405"/>
      <c r="N59" s="1405"/>
      <c r="O59" s="1127"/>
    </row>
    <row r="60" ht="15.75" customHeight="1">
      <c r="A60" s="1164"/>
      <c r="B60" s="1222"/>
      <c r="C60" s="1426"/>
      <c r="D60" s="1178"/>
      <c r="E60" s="1408"/>
      <c r="F60" s="1127"/>
      <c r="G60" s="1127"/>
      <c r="H60" s="1127"/>
      <c r="I60" s="1127"/>
      <c r="J60" s="1127"/>
      <c r="K60" s="1127"/>
      <c r="L60" s="1127"/>
      <c r="M60" s="1405"/>
      <c r="N60" s="1405"/>
      <c r="O60" s="1127"/>
    </row>
    <row r="61" ht="16.5" customHeight="1">
      <c r="A61" s="1120"/>
      <c r="B61" s="1222"/>
      <c r="C61" s="1425"/>
      <c r="D61" s="1424"/>
      <c r="E61" s="1408"/>
      <c r="F61" s="1127"/>
      <c r="G61" s="1127"/>
      <c r="H61" s="1127"/>
      <c r="I61" s="1127"/>
      <c r="J61" s="1127"/>
      <c r="K61" s="1127"/>
      <c r="L61" s="1127"/>
      <c r="M61" s="1405"/>
      <c r="N61" s="1405"/>
      <c r="O61" s="1127"/>
    </row>
    <row r="62">
      <c r="A62" s="1415"/>
      <c r="B62" s="1427"/>
      <c r="C62" s="1407"/>
      <c r="D62" s="1178"/>
      <c r="E62" s="1408"/>
      <c r="F62" s="1127"/>
      <c r="G62" s="1127"/>
      <c r="H62" s="1127"/>
      <c r="I62" s="1127"/>
      <c r="J62" s="1127"/>
      <c r="K62" s="1127"/>
      <c r="L62" s="1127"/>
      <c r="M62" s="1405"/>
      <c r="N62" s="1405"/>
      <c r="O62" s="1127"/>
    </row>
    <row r="63" ht="17.25" customHeight="1">
      <c r="A63" s="1170"/>
      <c r="B63" s="1198"/>
      <c r="C63" s="1407"/>
      <c r="D63" s="1424"/>
      <c r="E63" s="1408"/>
      <c r="F63" s="1127"/>
      <c r="G63" s="1127"/>
      <c r="H63" s="1127"/>
      <c r="I63" s="1127"/>
      <c r="J63" s="1127"/>
      <c r="K63" s="1127"/>
      <c r="L63" s="1127"/>
      <c r="M63" s="1405"/>
      <c r="N63" s="1405"/>
      <c r="O63" s="1127"/>
    </row>
    <row r="64">
      <c r="A64" s="1412"/>
      <c r="B64" s="1215"/>
      <c r="C64" s="1407"/>
      <c r="D64" s="1178"/>
      <c r="E64" s="1408"/>
      <c r="F64" s="1127"/>
      <c r="G64" s="1127"/>
      <c r="H64" s="1127"/>
      <c r="I64" s="1127"/>
      <c r="J64" s="1127"/>
      <c r="K64" s="1127"/>
      <c r="L64" s="1127"/>
      <c r="M64" s="1405"/>
      <c r="N64" s="1405"/>
      <c r="O64" s="1127"/>
    </row>
    <row r="65">
      <c r="A65" s="1415"/>
      <c r="B65" s="1427"/>
      <c r="C65" s="1403"/>
      <c r="D65" s="1127"/>
      <c r="E65" s="1408"/>
      <c r="F65" s="1127"/>
      <c r="G65" s="1127"/>
      <c r="H65" s="1127"/>
      <c r="I65" s="1127"/>
      <c r="J65" s="1127"/>
      <c r="K65" s="1127"/>
      <c r="L65" s="1127"/>
      <c r="M65" s="1405"/>
      <c r="N65" s="1405"/>
      <c r="O65" s="1127"/>
    </row>
    <row r="66">
      <c r="A66" s="1164"/>
      <c r="B66" s="1172"/>
      <c r="C66" s="1426"/>
      <c r="D66" s="1127"/>
      <c r="E66" s="1408"/>
      <c r="F66" s="1127"/>
      <c r="G66" s="1127"/>
      <c r="H66" s="1127"/>
      <c r="I66" s="1127"/>
      <c r="J66" s="1127"/>
      <c r="K66" s="1127"/>
      <c r="L66" s="1127"/>
      <c r="M66" s="1405"/>
      <c r="N66" s="1405"/>
      <c r="O66" s="1127"/>
    </row>
    <row r="67">
      <c r="A67" s="1185"/>
      <c r="B67" s="1215"/>
      <c r="C67" s="1403"/>
      <c r="D67" s="1127"/>
      <c r="E67" s="1408"/>
      <c r="F67" s="1127"/>
      <c r="G67" s="1127"/>
      <c r="H67" s="1127"/>
      <c r="I67" s="1127"/>
      <c r="J67" s="1127"/>
      <c r="K67" s="1127"/>
      <c r="L67" s="1127"/>
      <c r="M67" s="1405"/>
      <c r="N67" s="1405"/>
      <c r="O67" s="1127"/>
    </row>
    <row r="68" ht="17.25" customHeight="1">
      <c r="A68" s="1412"/>
      <c r="B68" s="1172"/>
      <c r="C68" s="1407"/>
      <c r="D68" s="1127"/>
      <c r="E68" s="1408"/>
      <c r="F68" s="1127"/>
      <c r="G68" s="1127"/>
      <c r="H68" s="1127"/>
      <c r="I68" s="1127"/>
      <c r="J68" s="1127"/>
      <c r="K68" s="1127"/>
      <c r="L68" s="1127"/>
      <c r="M68" s="1405"/>
      <c r="N68" s="1405"/>
      <c r="O68" s="1127"/>
    </row>
    <row r="69">
      <c r="A69" s="1429"/>
      <c r="B69" s="1413"/>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