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<sst xmlns="http://schemas.openxmlformats.org/spreadsheetml/2006/main" count="22859" uniqueCount="11140">
  <si>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</si>
  <si>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</si>
  <si>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</si>
  <si>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</si>
  <si>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</si>
  <si>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</si>
  <si>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</si>
  <si>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</si>
  <si>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</si>
  <si>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</si>
  <si>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</si>
  <si>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</si>
  <si>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</si>
  <si>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</si>
  <si>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</si>
  <si>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</si>
  <si>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</si>
  <si>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</si>
  <si>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</si>
  <si>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</si>
  <si>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</si>
  <si>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</si>
  <si>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</si>
  <si>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</si>
  <si>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</si>
  <si>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</si>
  <si>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</si>
  <si>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</si>
  <si>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</si>
  <si>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</si>
  <si>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</si>
  <si>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</si>
  <si>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</si>
  <si>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</si>
  <si>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</si>
  <si>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</si>
  <si>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</si>
  <si>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</si>
  <si>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</si>
  <si>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</si>
  <si>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</si>
  <si>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</si>
  <si>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</si>
  <si>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</si>
  <si>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</si>
  <si>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</si>
  <si>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</si>
  <si>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</si>
  <si>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</si>
  <si>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</si>
  <si>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</si>
  <si>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</si>
  <si>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</si>
  <si>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</si>
  <si>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</si>
  <si>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</si>
  <si>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</si>
  <si>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</si>
  <si>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</si>
  <si>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</si>
  <si>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</si>
  <si>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</si>
  <si>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</si>
  <si>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</si>
  <si>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</si>
  <si>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</si>
  <si>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</si>
  <si>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</si>
  <si>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</si>
  <si>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</si>
  <si>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</si>
  <si>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</si>
  <si>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</si>
  <si>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</si>
  <si>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</si>
  <si>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</si>
  <si>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</si>
  <si>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</si>
  <si>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</si>
  <si>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</si>
  <si>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</si>
  <si>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</si>
  <si>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</si>
  <si>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</si>
  <si>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</si>
  <si>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</si>
  <si>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</si>
  <si>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</si>
  <si>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</si>
  <si>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</si>
  <si>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</si>
  <si>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</si>
  <si>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</si>
  <si>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</si>
  <si>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</si>
  <si>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</si>
  <si>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</si>
  <si>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</si>
  <si>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</si>
  <si>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</si>
  <si>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</si>
  <si>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</si>
  <si>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</si>
  <si>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</si>
  <si>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</si>
  <si>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</si>
  <si>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</si>
  <si>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</si>
  <si>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</si>
  <si>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</si>
  <si>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</si>
  <si>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</si>
  <si>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</si>
  <si>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</si>
  <si>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</si>
  <si>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</si>
  <si>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</si>
  <si>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</si>
  <si>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</si>
  <si>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</si>
  <si>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</si>
  <si>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</si>
  <si>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</si>
  <si>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</si>
  <si>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</si>
  <si>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</si>
  <si>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</si>
  <si>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</si>
  <si>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</si>
  <si>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</si>
  <si>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</si>
  <si>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</si>
  <si>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</si>
  <si>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</si>
  <si>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</si>
  <si>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</si>
  <si>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</si>
  <si>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</si>
  <si>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</si>
  <si>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</si>
  <si>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</si>
  <si>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</si>
  <si>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</si>
  <si>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</si>
  <si>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</si>
  <si>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</si>
  <si>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</si>
  <si>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</si>
  <si>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</si>
  <si>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</si>
  <si>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</si>
  <si>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</si>
  <si>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</si>
  <si>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</si>
  <si>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</si>
  <si>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</si>
  <si>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</si>
  <si>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</si>
  <si>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</si>
  <si>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</si>
  <si>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</si>
  <si>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</si>
  <si>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</si>
  <si>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</si>
  <si>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</si>
  <si>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</si>
  <si>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</si>
  <si>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</si>
  <si>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</si>
  <si>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</si>
  <si>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</si>
  <si>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</si>
  <si>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</si>
  <si>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</si>
  <si>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</si>
  <si>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</si>
  <si>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</si>
  <si>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</si>
  <si>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</si>
  <si>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</si>
  <si>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</si>
  <si>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</si>
  <si>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</si>
  <si>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</si>
  <si>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</si>
  <si>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</si>
  <si>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</si>
  <si>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</si>
  <si>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</si>
  <si>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</si>
  <si>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</si>
  <si>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</si>
  <si>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</si>
  <si>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</si>
  <si>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</si>
  <si>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</si>
  <si>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</si>
  <si>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</si>
  <si>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</si>
  <si>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</si>
  <si>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</si>
  <si>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</si>
  <si>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</si>
  <si>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</si>
  <si>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</si>
  <si>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</si>
  <si>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</si>
  <si>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</si>
  <si>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</si>
  <si>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</si>
  <si>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</si>
  <si>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</si>
  <si>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</si>
  <si>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</si>
  <si>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</si>
  <si>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</si>
  <si>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</si>
  <si>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</si>
  <si>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</si>
  <si>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</si>
  <si>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</si>
  <si>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</si>
  <si>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</si>
  <si>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</si>
  <si>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</si>
  <si>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</si>
  <si>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</si>
  <si>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</si>
  <si>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</si>
  <si>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</si>
  <si>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</si>
  <si>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</si>
  <si>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</si>
  <si>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</si>
  <si>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</si>
  <si>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</si>
  <si>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</si>
  <si>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</si>
  <si>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</si>
  <si>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</si>
  <si>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</si>
  <si>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</si>
  <si>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</si>
  <si>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</si>
  <si>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</si>
  <si>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</si>
  <si>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</si>
  <si>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</si>
  <si>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</si>
  <si>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</si>
  <si>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</si>
  <si>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</si>
  <si>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</si>
  <si>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</si>
  <si>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</si>
  <si>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</si>
  <si>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</si>
  <si>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</si>
  <si>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</si>
  <si>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</si>
  <si>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</si>
  <si>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</si>
  <si>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</si>
  <si>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</si>
  <si>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</si>
  <si>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</si>
  <si>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</si>
  <si>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</si>
  <si>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</si>
  <si>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</si>
  <si>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</si>
  <si>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</si>
  <si>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</si>
  <si>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</si>
  <si>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</si>
  <si>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</si>
  <si>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</si>
  <si>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</si>
  <si>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</si>
  <si>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</si>
  <si>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</si>
  <si>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</si>
  <si>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</si>
  <si>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</si>
  <si>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</si>
  <si>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</si>
  <si>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</si>
  <si>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</si>
  <si>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</si>
  <si>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</si>
  <si>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</si>
  <si>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</si>
  <si>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</si>
  <si>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</si>
  <si>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</si>
  <si>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</si>
  <si>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</si>
  <si>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</si>
  <si>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</si>
  <si>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</si>
  <si>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</si>
  <si>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</si>
  <si>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</si>
  <si>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</si>
  <si>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</si>
  <si>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</si>
  <si>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</si>
  <si>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</si>
  <si>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</si>
  <si>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</si>
  <si>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</si>
  <si>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</si>
  <si>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</si>
  <si>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</si>
  <si>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</si>
  <si>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</si>
  <si>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</si>
  <si>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</si>
  <si>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</si>
  <si>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</si>
  <si>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</si>
  <si>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</si>
  <si>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</si>
  <si>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</si>
  <si>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</si>
  <si>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</si>
  <si>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</si>
  <si>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</si>
  <si>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8283</t>
  </si>
  <si>
    <t>21</t>
  </si>
  <si>
    <t>6</t>
  </si>
  <si>
    <t>110</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</si>
  <si>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</si>
  <si>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</si>
  <si>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</si>
  <si>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</si>
  <si>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</si>
  <si>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</si>
  <si>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</si>
  <si>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</si>
  <si>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</si>
  <si>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</si>
  <si>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</si>
  <si>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</si>
  <si>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</si>
  <si>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</si>
  <si>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</si>
  <si>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</si>
  <si>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</si>
  <si>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</si>
  <si>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</si>
  <si>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</si>
  <si>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</si>
  <si>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</si>
  <si>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</si>
  <si>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</si>
  <si>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</si>
  <si>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</si>
  <si>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</si>
  <si>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</si>
  <si>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</si>
  <si>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</si>
  <si>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</si>
  <si>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</si>
  <si>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</si>
  <si>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</si>
  <si>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</si>
  <si>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</si>
  <si>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</si>
  <si>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</si>
  <si>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</si>
  <si>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</si>
  <si>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</si>
  <si>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</si>
  <si>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</si>
  <si>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</si>
  <si>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</si>
  <si>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</si>
  <si>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</si>
  <si>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</si>
  <si>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</si>
  <si>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</si>
  <si>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</si>
  <si>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</si>
  <si>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</si>
  <si>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</si>
  <si>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</si>
  <si>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</si>
  <si>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</si>
  <si>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</si>
  <si>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</si>
  <si>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</si>
  <si>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</si>
  <si>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</si>
  <si>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</si>
  <si>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</si>
  <si>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</si>
  <si>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</si>
  <si>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</si>
  <si>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</si>
  <si>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</si>
  <si>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</si>
  <si>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</si>
  <si>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</si>
  <si>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</si>
  <si>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</si>
  <si>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</si>
  <si>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</si>
  <si>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</si>
  <si>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</si>
  <si>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</si>
  <si>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</si>
  <si>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</si>
  <si>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</si>
  <si>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</si>
  <si>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</si>
  <si>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</si>
  <si>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</si>
  <si>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</si>
  <si>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</si>
  <si>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</si>
  <si>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</si>
  <si>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</si>
  <si>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</si>
  <si>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</si>
  <si>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</si>
  <si>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</si>
  <si>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</si>
  <si>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</si>
  <si>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</si>
  <si>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</si>
  <si>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8193</t>
  </si>
  <si>
    <t>15</t>
  </si>
  <si>
    <t>8</t>
  </si>
  <si>
    <t>109</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</si>
  <si>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</si>
  <si>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</si>
  <si>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</si>
  <si>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</si>
  <si>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</si>
  <si>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</si>
  <si>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</si>
  <si>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</si>
  <si>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</si>
  <si>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</si>
  <si>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</si>
  <si>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</si>
  <si>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</si>
  <si>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</si>
  <si>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</si>
  <si>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</si>
  <si>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</si>
  <si>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</si>
  <si>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</si>
  <si>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</si>
  <si>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</si>
  <si>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</si>
  <si>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</si>
  <si>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</si>
  <si>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</si>
  <si>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</si>
  <si>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</si>
  <si>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</si>
  <si>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</si>
  <si>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</si>
  <si>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</si>
  <si>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</si>
  <si>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</si>
  <si>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</si>
  <si>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</si>
  <si>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</si>
  <si>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</si>
  <si>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</si>
  <si>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</si>
  <si>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</si>
  <si>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</si>
  <si>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</si>
  <si>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</si>
  <si>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</si>
  <si>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</si>
  <si>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</si>
  <si>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</si>
  <si>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</si>
  <si>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</si>
  <si>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</si>
  <si>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</si>
  <si>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</si>
  <si>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</si>
  <si>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</si>
  <si>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</si>
  <si>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</si>
  <si>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</si>
  <si>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</si>
  <si>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</si>
  <si>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</si>
  <si>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</si>
  <si>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</si>
  <si>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</si>
  <si>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</si>
  <si>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</si>
  <si>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</si>
  <si>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</si>
  <si>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</si>
  <si>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</si>
  <si>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</si>
  <si>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</si>
  <si>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</si>
  <si>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</si>
  <si>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</si>
  <si>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</si>
  <si>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</si>
  <si>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</si>
  <si>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</si>
  <si>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</si>
  <si>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</si>
  <si>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</si>
  <si>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</si>
  <si>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</si>
  <si>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</si>
  <si>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</si>
  <si>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</si>
  <si>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</si>
  <si>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</si>
  <si>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</si>
  <si>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</si>
  <si>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</si>
  <si>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</si>
  <si>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</si>
  <si>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</si>
  <si>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</si>
  <si>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</si>
  <si>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</si>
  <si>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</si>
  <si>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</si>
  <si>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</si>
  <si>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</si>
  <si>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</si>
  <si>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</si>
  <si>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</si>
  <si>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</si>
  <si>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</si>
  <si>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</si>
  <si>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</si>
  <si>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</si>
  <si>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</si>
  <si>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</si>
  <si>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</si>
  <si>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</si>
  <si>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</si>
  <si>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</si>
  <si>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</si>
  <si>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</si>
  <si>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</si>
  <si>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</si>
  <si>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</si>
  <si>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</si>
  <si>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</si>
  <si>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</si>
  <si>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</si>
  <si>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</si>
  <si>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</si>
  <si>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</si>
  <si>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</si>
  <si>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</si>
  <si>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</si>
  <si>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</si>
  <si>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</si>
  <si>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</si>
  <si>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</si>
  <si>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</si>
  <si>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</si>
  <si>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</si>
  <si>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</si>
  <si>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</si>
  <si>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</si>
  <si>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</si>
  <si>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</si>
  <si>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</si>
  <si>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</si>
  <si>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</si>
  <si>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</si>
  <si>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</si>
  <si>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</si>
  <si>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</si>
  <si>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</si>
  <si>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</si>
  <si>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</si>
  <si>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</si>
  <si>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</si>
  <si>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</si>
  <si>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</si>
  <si>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</si>
  <si>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</si>
  <si>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</si>
  <si>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</si>
  <si>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</si>
  <si>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</si>
  <si>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</si>
  <si>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</si>
  <si>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</si>
  <si>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</si>
  <si>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</si>
  <si>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</si>
  <si>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</si>
  <si>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</si>
  <si>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</si>
  <si>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</si>
  <si>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</si>
  <si>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</si>
  <si>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</si>
  <si>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</si>
  <si>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</si>
  <si>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</si>
  <si>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</si>
  <si>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</si>
  <si>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</si>
  <si>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</si>
  <si>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</si>
  <si>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</si>
  <si>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</si>
  <si>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</si>
  <si>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</si>
  <si>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</si>
  <si>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</si>
  <si>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</si>
  <si>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</si>
  <si>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</si>
  <si>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</si>
  <si>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</si>
  <si>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</si>
  <si>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</si>
  <si>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</si>
  <si>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</si>
  <si>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</si>
  <si>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</si>
  <si>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</si>
  <si>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</si>
  <si>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</si>
  <si>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</si>
  <si>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</si>
  <si>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7</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</si>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</sst>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1" numFmtId="49" xfId="0" applyAlignment="1" applyFont="1" applyNumberFormat="1">
      <alignment horizontal="center" readingOrder="0" vertical="center"/>
    </xf>
    <xf borderId="0" fillId="12" fontId="301" numFmtId="49" xfId="0" applyAlignment="1" applyFont="1" applyNumberFormat="1">
      <alignment horizontal="center" vertical="center"/>
    </xf>
    <xf borderId="0" fillId="18" fontId="30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12"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vertical="center"/>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shrinkToFit="0" vertical="center" wrapText="1"/>
    </xf>
    <xf borderId="0" fillId="24" fontId="301" numFmtId="49" xfId="0" applyAlignment="1" applyFont="1" applyNumberFormat="1">
      <alignment horizontal="center" readingOrder="0" shrinkToFit="0" vertical="center" wrapText="0"/>
    </xf>
    <xf borderId="0" fillId="25" fontId="301" numFmtId="49" xfId="0" applyAlignment="1" applyFont="1" applyNumberFormat="1">
      <alignment horizontal="center" readingOrder="0" shrinkToFit="0" vertical="center" wrapText="1"/>
    </xf>
    <xf borderId="0" fillId="25" fontId="30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12"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shrinkToFit="0" vertical="center" wrapText="1"/>
    </xf>
    <xf borderId="0" fillId="32" fontId="301" numFmtId="49" xfId="0" applyAlignment="1" applyFont="1" applyNumberFormat="1">
      <alignment horizontal="center" readingOrder="0" vertical="center"/>
    </xf>
    <xf borderId="0" fillId="26" fontId="301"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8"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ill="1" applyFont="1" applyNumberFormat="1">
      <alignment horizontal="center" readingOrder="0" vertical="center"/>
    </xf>
    <xf borderId="6" fillId="45" fontId="311" numFmtId="49" xfId="0" applyAlignment="1" applyBorder="1" applyFont="1" applyNumberFormat="1">
      <alignment horizontal="center" readingOrder="0" vertical="center"/>
    </xf>
    <xf borderId="0" fillId="45"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4"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2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3" numFmtId="49" xfId="0" applyAlignment="1" applyFont="1" applyNumberFormat="1">
      <alignment horizontal="center" vertical="center"/>
    </xf>
    <xf borderId="0" fillId="44" fontId="90"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9" numFmtId="49" xfId="0" applyAlignment="1" applyBorder="1" applyFont="1" applyNumberFormat="1">
      <alignment horizontal="center" readingOrder="0" vertical="center"/>
    </xf>
    <xf borderId="0" fillId="43" fontId="3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6" fillId="46" fontId="334"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4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4" fontId="349" numFmtId="49" xfId="0" applyAlignment="1" applyFont="1" applyNumberFormat="1">
      <alignment horizontal="center" readingOrder="0" vertical="center"/>
    </xf>
    <xf borderId="0" fillId="45"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5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42" fontId="36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44" fontId="363" numFmtId="49" xfId="0" applyAlignment="1" applyFont="1" applyNumberFormat="1">
      <alignment horizontal="center" vertical="center"/>
    </xf>
    <xf borderId="0" fillId="47" fontId="36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45" fontId="369"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30" fontId="371" numFmtId="0" xfId="0" applyAlignment="1" applyFont="1">
      <alignment horizontal="right" readingOrder="0"/>
    </xf>
    <xf borderId="0" fillId="0" fontId="35"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44" fontId="35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55" numFmtId="49" xfId="0" applyAlignment="1" applyFont="1" applyNumberFormat="1">
      <alignment horizontal="center" vertical="center"/>
    </xf>
    <xf borderId="0" fillId="3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30" fontId="3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0" numFmtId="49" xfId="0" applyAlignment="1" applyFont="1" applyNumberFormat="1">
      <alignment vertical="center"/>
    </xf>
    <xf borderId="0" fillId="6" fontId="381" numFmtId="49" xfId="0" applyAlignment="1" applyFont="1" applyNumberFormat="1">
      <alignment vertical="center"/>
    </xf>
    <xf borderId="0" fillId="6" fontId="382" numFmtId="49" xfId="0" applyAlignment="1" applyFont="1" applyNumberFormat="1">
      <alignment vertical="center"/>
    </xf>
    <xf borderId="0" fillId="6" fontId="381" numFmtId="49" xfId="0" applyAlignment="1" applyFont="1" applyNumberFormat="1">
      <alignment shrinkToFit="0" vertical="center" wrapText="0"/>
    </xf>
    <xf borderId="8" fillId="6" fontId="38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88" numFmtId="49" xfId="0" applyAlignment="1" applyFont="1" applyNumberFormat="1">
      <alignment horizontal="center" readingOrder="0" vertical="center"/>
    </xf>
    <xf borderId="0" fillId="0" fontId="38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380"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80"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406"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8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0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0" fillId="30" fontId="40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67" numFmtId="49" xfId="0" applyAlignment="1" applyFont="1" applyNumberFormat="1">
      <alignment vertical="center"/>
    </xf>
    <xf borderId="0" fillId="45"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8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4" fontId="38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1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2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426" numFmtId="49" xfId="0" applyAlignment="1" applyFont="1" applyNumberFormat="1">
      <alignment horizontal="center" readingOrder="0" vertical="center"/>
    </xf>
    <xf borderId="0" fillId="51"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43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51"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6"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2" fontId="407" numFmtId="49" xfId="0" applyAlignment="1" applyFont="1" applyNumberFormat="1">
      <alignment horizontal="center" readingOrder="0" vertical="center"/>
    </xf>
    <xf borderId="0" fillId="16" fontId="407"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3"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7" fontId="371" numFmtId="49" xfId="0" applyAlignment="1" applyFont="1" applyNumberFormat="1">
      <alignment horizontal="center" readingOrder="0" shrinkToFit="0" vertical="center" wrapText="1"/>
    </xf>
    <xf borderId="0" fillId="18"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59"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154" numFmtId="49" xfId="0" applyAlignment="1" applyFill="1" applyFont="1" applyNumberFormat="1">
      <alignment vertical="center"/>
    </xf>
    <xf borderId="0" fillId="61" fontId="154"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154"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6" fontId="154"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456" numFmtId="49" xfId="0" applyAlignment="1" applyFont="1" applyNumberFormat="1">
      <alignment readingOrder="0" vertical="center"/>
    </xf>
    <xf borderId="0" fillId="67" fontId="154"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15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4" numFmtId="49" xfId="0" applyAlignment="1" applyFill="1" applyFont="1" applyNumberFormat="1">
      <alignment vertical="center"/>
    </xf>
    <xf borderId="0" fillId="67"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5"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8"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61"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0"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5"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7"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407" numFmtId="0" xfId="0" applyAlignment="1" applyBorder="1" applyFont="1">
      <alignment horizontal="center" readingOrder="0" vertical="center"/>
    </xf>
    <xf borderId="7" fillId="30" fontId="407" numFmtId="0" xfId="0" applyAlignment="1" applyBorder="1" applyFont="1">
      <alignment horizontal="center" readingOrder="0" vertical="center"/>
    </xf>
    <xf borderId="7" fillId="30" fontId="407" numFmtId="2" xfId="0" applyAlignment="1" applyBorder="1" applyFont="1" applyNumberFormat="1">
      <alignment horizontal="center" readingOrder="0" vertical="center"/>
    </xf>
    <xf borderId="7" fillId="30" fontId="407"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4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12"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07"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7" numFmtId="0" xfId="0" applyAlignment="1" applyBorder="1" applyFont="1">
      <alignment horizontal="center" readingOrder="0"/>
    </xf>
    <xf borderId="5" fillId="85" fontId="407" numFmtId="0" xfId="0" applyAlignment="1" applyBorder="1" applyFill="1" applyFont="1">
      <alignment horizontal="center" readingOrder="0"/>
    </xf>
    <xf borderId="5" fillId="0" fontId="543" numFmtId="0" xfId="0" applyAlignment="1" applyBorder="1" applyFont="1">
      <alignment horizontal="center" readingOrder="0"/>
    </xf>
    <xf borderId="5" fillId="7" fontId="407"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07"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07"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7LBh_C4J5iY" TargetMode="External"/><Relationship Id="rId391" Type="http://schemas.openxmlformats.org/officeDocument/2006/relationships/hyperlink" Target="https://youtu.be/qK3aFC51SKo" TargetMode="External"/><Relationship Id="rId390" Type="http://schemas.openxmlformats.org/officeDocument/2006/relationships/hyperlink" Target="https://youtu.be/diJARAvgurA"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o4Up9D8OtZE" TargetMode="External"/><Relationship Id="rId2184" Type="http://schemas.openxmlformats.org/officeDocument/2006/relationships/hyperlink" Target="https://youtu.be/1pc5h6oUVXg" TargetMode="External"/><Relationship Id="rId384" Type="http://schemas.openxmlformats.org/officeDocument/2006/relationships/hyperlink" Target="https://youtu.be/Ee1Aib7esKk" TargetMode="External"/><Relationship Id="rId2185" Type="http://schemas.openxmlformats.org/officeDocument/2006/relationships/hyperlink" Target="https://youtu.be/8FKL-2oYEh8" TargetMode="External"/><Relationship Id="rId383" Type="http://schemas.openxmlformats.org/officeDocument/2006/relationships/hyperlink" Target="https://youtu.be/fUlm0K8ULsM" TargetMode="External"/><Relationship Id="rId2186" Type="http://schemas.openxmlformats.org/officeDocument/2006/relationships/hyperlink" Target="https://youtu.be/cVMSnVVnbIw" TargetMode="External"/><Relationship Id="rId382" Type="http://schemas.openxmlformats.org/officeDocument/2006/relationships/hyperlink" Target="https://youtu.be/qZzAKqi_Pa8" TargetMode="External"/><Relationship Id="rId2187" Type="http://schemas.openxmlformats.org/officeDocument/2006/relationships/hyperlink" Target="https://youtu.be/FL9H1VOEys4" TargetMode="External"/><Relationship Id="rId389" Type="http://schemas.openxmlformats.org/officeDocument/2006/relationships/hyperlink" Target="https://youtu.be/wRQnzQfCIL8"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ZYySXtt1Uf4" TargetMode="External"/><Relationship Id="rId2189" Type="http://schemas.openxmlformats.org/officeDocument/2006/relationships/hyperlink" Target="https://youtu.be/EyaajW7ODvQ" TargetMode="External"/><Relationship Id="rId387" Type="http://schemas.openxmlformats.org/officeDocument/2006/relationships/hyperlink" Target="https://youtu.be/REatB2dScPA" TargetMode="External"/><Relationship Id="rId386" Type="http://schemas.openxmlformats.org/officeDocument/2006/relationships/hyperlink" Target="https://youtu.be/a46h4NnnmFE" TargetMode="External"/><Relationship Id="rId381" Type="http://schemas.openxmlformats.org/officeDocument/2006/relationships/hyperlink" Target="https://youtu.be/Vmgl-339amU" TargetMode="External"/><Relationship Id="rId380" Type="http://schemas.openxmlformats.org/officeDocument/2006/relationships/hyperlink" Target="https://youtu.be/Fzsesuu4JWs" TargetMode="External"/><Relationship Id="rId379" Type="http://schemas.openxmlformats.org/officeDocument/2006/relationships/hyperlink" Target="https://youtu.be/vUHRRCpQoEw"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HPd1Qy9RgCo"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JiB9FQJ_B1g"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Hfsq9tWO0o"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lF5I-rNolbY"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XB51slFsBlU"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youtu.be/KEPDHGq7JW4" TargetMode="External"/><Relationship Id="rId2178" Type="http://schemas.openxmlformats.org/officeDocument/2006/relationships/hyperlink" Target="https://youtu.be/DftjaFRxKrc" TargetMode="External"/><Relationship Id="rId376" Type="http://schemas.openxmlformats.org/officeDocument/2006/relationships/hyperlink" Target="https://youtu.be/gnK5yFupTaI" TargetMode="External"/><Relationship Id="rId2179" Type="http://schemas.openxmlformats.org/officeDocument/2006/relationships/hyperlink" Target="https://youtu.be/BdIp0u1gwGs" TargetMode="External"/><Relationship Id="rId375" Type="http://schemas.openxmlformats.org/officeDocument/2006/relationships/hyperlink" Target="https://youtu.be/Oe-Tt9IwsYM"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9fE0nb9mpCY"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lq7rS3oeamM"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1eG8RuTPTo" TargetMode="External"/><Relationship Id="rId2197" Type="http://schemas.openxmlformats.org/officeDocument/2006/relationships/hyperlink" Target="https://youtu.be/fpwjhtPzLQ0" TargetMode="External"/><Relationship Id="rId393" Type="http://schemas.openxmlformats.org/officeDocument/2006/relationships/hyperlink" Target="https://youtu.be/BWiMBCkP8UQ"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pOcnQTxpOhg" TargetMode="External"/><Relationship Id="rId398" Type="http://schemas.openxmlformats.org/officeDocument/2006/relationships/hyperlink" Target="https://youtu.be/VcY4LWDnG0k" TargetMode="External"/><Relationship Id="rId397" Type="http://schemas.openxmlformats.org/officeDocument/2006/relationships/hyperlink" Target="https://youtu.be/4V34DqQsuxs" TargetMode="External"/><Relationship Id="rId1730" Type="http://schemas.openxmlformats.org/officeDocument/2006/relationships/hyperlink" Target="https://youtu.be/KsLex1edJsE" TargetMode="External"/><Relationship Id="rId1731" Type="http://schemas.openxmlformats.org/officeDocument/2006/relationships/hyperlink" Target="https://youtu.be/ox07g7gkqxY" TargetMode="External"/><Relationship Id="rId1732" Type="http://schemas.openxmlformats.org/officeDocument/2006/relationships/hyperlink" Target="https://youtu.be/3DGYzyj1-ZA" TargetMode="External"/><Relationship Id="rId1733" Type="http://schemas.openxmlformats.org/officeDocument/2006/relationships/hyperlink" Target="https://youtu.be/AOqsOxSJo6A" TargetMode="External"/><Relationship Id="rId1734" Type="http://schemas.openxmlformats.org/officeDocument/2006/relationships/hyperlink" Target="https://youtu.be/s0q_BDfyUk0" TargetMode="External"/><Relationship Id="rId1735" Type="http://schemas.openxmlformats.org/officeDocument/2006/relationships/hyperlink" Target="https://youtu.be/QxRUFtz_bNA" TargetMode="External"/><Relationship Id="rId1736" Type="http://schemas.openxmlformats.org/officeDocument/2006/relationships/hyperlink" Target="https://youtu.be/-s_ng1hhxH0" TargetMode="External"/><Relationship Id="rId1737" Type="http://schemas.openxmlformats.org/officeDocument/2006/relationships/hyperlink" Target="https://youtu.be/y1aZxhk7eY4" TargetMode="External"/><Relationship Id="rId1738" Type="http://schemas.openxmlformats.org/officeDocument/2006/relationships/hyperlink" Target="https://youtu.be/N18ejYbbzHs" TargetMode="External"/><Relationship Id="rId1739" Type="http://schemas.openxmlformats.org/officeDocument/2006/relationships/hyperlink" Target="https://youtu.be/7p-8dKQAYA4" TargetMode="External"/><Relationship Id="rId1720" Type="http://schemas.openxmlformats.org/officeDocument/2006/relationships/hyperlink" Target="https://www.youtube.com/watch?v=uIHE9ZfsirU&amp;feature=youtu.be&amp;ab_channel=SMSArchives" TargetMode="External"/><Relationship Id="rId1721" Type="http://schemas.openxmlformats.org/officeDocument/2006/relationships/hyperlink" Target="https://www.youtube.com/watch?v=6E9S4rRnnSo&amp;feature=youtu.be&amp;ab_channel=SMSArchives" TargetMode="External"/><Relationship Id="rId1722" Type="http://schemas.openxmlformats.org/officeDocument/2006/relationships/hyperlink" Target="https://www.youtube.com/watch?v=idJoEXZW0KU&amp;ab_channel=SMSArchives" TargetMode="External"/><Relationship Id="rId1723" Type="http://schemas.openxmlformats.org/officeDocument/2006/relationships/hyperlink" Target="https://youtu.be/YSoxem2eqw8" TargetMode="External"/><Relationship Id="rId1724" Type="http://schemas.openxmlformats.org/officeDocument/2006/relationships/hyperlink" Target="https://youtu.be/G2S7tMAArmg" TargetMode="External"/><Relationship Id="rId1725" Type="http://schemas.openxmlformats.org/officeDocument/2006/relationships/hyperlink" Target="https://youtu.be/2eGiJuQT6AA" TargetMode="External"/><Relationship Id="rId1726" Type="http://schemas.openxmlformats.org/officeDocument/2006/relationships/hyperlink" Target="https://youtu.be/ZNOrFkjCbcE" TargetMode="External"/><Relationship Id="rId1727" Type="http://schemas.openxmlformats.org/officeDocument/2006/relationships/hyperlink" Target="https://youtu.be/cs-SLY_dBPo" TargetMode="External"/><Relationship Id="rId1728" Type="http://schemas.openxmlformats.org/officeDocument/2006/relationships/hyperlink" Target="https://youtu.be/P5Djuh97KGQ" TargetMode="External"/><Relationship Id="rId1729" Type="http://schemas.openxmlformats.org/officeDocument/2006/relationships/hyperlink" Target="https://youtu.be/15_CMCDaC2o" TargetMode="External"/><Relationship Id="rId1752" Type="http://schemas.openxmlformats.org/officeDocument/2006/relationships/hyperlink" Target="https://www.youtube.com/watch?v=dlv33IZ6J_s&amp;feature=youtu.be&amp;ab_channel=SMSArchives" TargetMode="External"/><Relationship Id="rId1753" Type="http://schemas.openxmlformats.org/officeDocument/2006/relationships/hyperlink" Target="https://www.youtube.com/watch?v=xKLFocaOqn0&amp;feature=youtu.be&amp;ab_channel=SMSArchives" TargetMode="External"/><Relationship Id="rId1754" Type="http://schemas.openxmlformats.org/officeDocument/2006/relationships/hyperlink" Target="https://www.youtube.com/watch?v=adg5PDfv4xc&amp;feature=youtu.be&amp;ab_channel=SMSArchives" TargetMode="External"/><Relationship Id="rId1755" Type="http://schemas.openxmlformats.org/officeDocument/2006/relationships/hyperlink" Target="https://www.youtube.com/watch?v=GflRKnkCMa4&amp;ab_channel=SMSArchives" TargetMode="External"/><Relationship Id="rId1756" Type="http://schemas.openxmlformats.org/officeDocument/2006/relationships/hyperlink" Target="https://www.youtube.com/watch?v=0Y8k4eXbCYs&amp;feature=youtu.be&amp;ab_channel=SMSArchives" TargetMode="External"/><Relationship Id="rId1757" Type="http://schemas.openxmlformats.org/officeDocument/2006/relationships/hyperlink" Target="https://www.youtube.com/watch?v=76uGsBhGZ6k&amp;feature=youtu.be&amp;ab_channel=SMSArchives" TargetMode="External"/><Relationship Id="rId1758" Type="http://schemas.openxmlformats.org/officeDocument/2006/relationships/hyperlink" Target="https://www.youtube.com/watch?v=QnU9winSYm8&amp;feature=youtu.be&amp;ab_channel=SMSArchives" TargetMode="External"/><Relationship Id="rId1759" Type="http://schemas.openxmlformats.org/officeDocument/2006/relationships/hyperlink" Target="https://www.youtube.com/watch?v=hpPXKGTSRzc&amp;ab_channel=SMSArchives" TargetMode="External"/><Relationship Id="rId1750" Type="http://schemas.openxmlformats.org/officeDocument/2006/relationships/hyperlink" Target="https://www.youtube.com/watch?v=ZqdXrHuevIU&amp;feature=youtu.be&amp;ab_channel=SMSArchives" TargetMode="External"/><Relationship Id="rId1751" Type="http://schemas.openxmlformats.org/officeDocument/2006/relationships/hyperlink" Target="https://www.youtube.com/watch?v=xu6qHCPOByg&amp;feature=youtu.be&amp;ab_channel=SMSArchives" TargetMode="External"/><Relationship Id="rId1741" Type="http://schemas.openxmlformats.org/officeDocument/2006/relationships/hyperlink" Target="https://youtu.be/VIhhin0uV5E" TargetMode="External"/><Relationship Id="rId1742" Type="http://schemas.openxmlformats.org/officeDocument/2006/relationships/hyperlink" Target="https://youtu.be/VfW0mncrFQM" TargetMode="External"/><Relationship Id="rId1743" Type="http://schemas.openxmlformats.org/officeDocument/2006/relationships/hyperlink" Target="https://youtu.be/3AW9CLuHoYo" TargetMode="External"/><Relationship Id="rId1744" Type="http://schemas.openxmlformats.org/officeDocument/2006/relationships/hyperlink" Target="https://youtu.be/E72xEDKCV_4" TargetMode="External"/><Relationship Id="rId1745" Type="http://schemas.openxmlformats.org/officeDocument/2006/relationships/hyperlink" Target="https://youtu.be/TBnRuQK1jNU" TargetMode="External"/><Relationship Id="rId1746" Type="http://schemas.openxmlformats.org/officeDocument/2006/relationships/hyperlink" Target="https://youtu.be/5lRdktyjc0o" TargetMode="External"/><Relationship Id="rId1747" Type="http://schemas.openxmlformats.org/officeDocument/2006/relationships/hyperlink" Target="https://youtu.be/IVghPTzxltU" TargetMode="External"/><Relationship Id="rId1748" Type="http://schemas.openxmlformats.org/officeDocument/2006/relationships/hyperlink" Target="https://youtu.be/jR0ZfH7ktx0" TargetMode="External"/><Relationship Id="rId1749" Type="http://schemas.openxmlformats.org/officeDocument/2006/relationships/hyperlink" Target="https://youtu.be/TqJuCyZf9xg" TargetMode="External"/><Relationship Id="rId1740" Type="http://schemas.openxmlformats.org/officeDocument/2006/relationships/hyperlink" Target="https://youtu.be/nskQeinC_6k" TargetMode="External"/><Relationship Id="rId1710" Type="http://schemas.openxmlformats.org/officeDocument/2006/relationships/hyperlink" Target="https://www.youtube.com/watch?v=BHx7YcA48w4&amp;ab_channel=SMSArchives" TargetMode="External"/><Relationship Id="rId1711" Type="http://schemas.openxmlformats.org/officeDocument/2006/relationships/hyperlink" Target="https://www.youtube.com/watch?v=TAtwd0V8P0Q&amp;feature=youtu.be&amp;ab_channel=SMSArchives" TargetMode="External"/><Relationship Id="rId1712" Type="http://schemas.openxmlformats.org/officeDocument/2006/relationships/hyperlink" Target="https://www.youtube.com/watch?v=4vxlY_jm07w&amp;ab_channel=SMSArchives" TargetMode="External"/><Relationship Id="rId1713" Type="http://schemas.openxmlformats.org/officeDocument/2006/relationships/hyperlink" Target="https://www.youtube.com/watch?v=vtfRPiXBRso&amp;feature=youtu.be&amp;ab_channel=SMSArchives" TargetMode="External"/><Relationship Id="rId1714" Type="http://schemas.openxmlformats.org/officeDocument/2006/relationships/hyperlink" Target="https://www.youtube.com/watch?v=vkWVttJEHH8&amp;ab_channel=SMSArchives" TargetMode="External"/><Relationship Id="rId1715" Type="http://schemas.openxmlformats.org/officeDocument/2006/relationships/hyperlink" Target="https://www.youtube.com/watch?v=HDXTzAIeTtg&amp;feature=youtu.be&amp;ab_channel=SMSArchives" TargetMode="External"/><Relationship Id="rId1716" Type="http://schemas.openxmlformats.org/officeDocument/2006/relationships/hyperlink" Target="https://www.youtube.com/watch?v=-HgG_TQVvt8&amp;feature=youtu.be&amp;ab_channel=SMSArchives" TargetMode="External"/><Relationship Id="rId1717" Type="http://schemas.openxmlformats.org/officeDocument/2006/relationships/hyperlink" Target="https://www.youtube.com/watch?v=BCspeHCQF_U&amp;ab_channel=SMSArchives" TargetMode="External"/><Relationship Id="rId1718" Type="http://schemas.openxmlformats.org/officeDocument/2006/relationships/hyperlink" Target="https://www.youtube.com/watch?v=M_yc1M89bBY&amp;feature=youtu.be&amp;ab_channel=SMSArchives" TargetMode="External"/><Relationship Id="rId1719" Type="http://schemas.openxmlformats.org/officeDocument/2006/relationships/hyperlink" Target="https://www.youtube.com/watch?v=jkbowpGJmEA&amp;feature=youtu.be&amp;ab_channel=SMSArchives" TargetMode="External"/><Relationship Id="rId1700" Type="http://schemas.openxmlformats.org/officeDocument/2006/relationships/hyperlink" Target="https://www.youtube.com/watch?v=a5lNJZzGb4g&amp;ab_channel=SMSArchives" TargetMode="External"/><Relationship Id="rId1701" Type="http://schemas.openxmlformats.org/officeDocument/2006/relationships/hyperlink" Target="https://www.youtube.com/watch?v=vXOBnBin_PI&amp;ab_channel=SMSArchives" TargetMode="External"/><Relationship Id="rId1702" Type="http://schemas.openxmlformats.org/officeDocument/2006/relationships/hyperlink" Target="https://www.youtube.com/watch?v=bCEWFF7C450&amp;ab_channel=SMSArchives" TargetMode="External"/><Relationship Id="rId1703" Type="http://schemas.openxmlformats.org/officeDocument/2006/relationships/hyperlink" Target="https://www.youtube.com/watch?v=alJ5xfwLLgQ&amp;feature=youtu.be&amp;ab_channel=SMSArchives" TargetMode="External"/><Relationship Id="rId1704" Type="http://schemas.openxmlformats.org/officeDocument/2006/relationships/hyperlink" Target="https://www.youtube.com/watch?v=CsbevMNhMR4&amp;feature=youtu.be&amp;ab_channel=SMSArchives" TargetMode="External"/><Relationship Id="rId1705" Type="http://schemas.openxmlformats.org/officeDocument/2006/relationships/hyperlink" Target="https://www.youtube.com/watch?v=0fVENL6XOKc&amp;feature=youtu.be&amp;ab_channel=SMSArchives" TargetMode="External"/><Relationship Id="rId1706" Type="http://schemas.openxmlformats.org/officeDocument/2006/relationships/hyperlink" Target="https://www.youtube.com/watch?v=xaXtByxWjvU&amp;feature=youtu.be&amp;ab_channel=SMSArchives" TargetMode="External"/><Relationship Id="rId1707" Type="http://schemas.openxmlformats.org/officeDocument/2006/relationships/hyperlink" Target="https://www.youtube.com/watch?v=bF6ZP9VUmyY&amp;ab_channel=SMSArchives" TargetMode="External"/><Relationship Id="rId1708" Type="http://schemas.openxmlformats.org/officeDocument/2006/relationships/hyperlink" Target="https://www.youtube.com/watch?v=8zxfeKirB1A&amp;ab_channel=SMSArchives" TargetMode="External"/><Relationship Id="rId1709" Type="http://schemas.openxmlformats.org/officeDocument/2006/relationships/hyperlink" Target="https://www.youtube.com/watch?v=IYuULcW-SN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SBAeiuU5s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jUlCeX5c8c&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_TEDO1EzX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HjY0okG2Z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bj_stbLbj4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5MesmrN4s4&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0Ra2qEjXvg&amp;feature=youtu.be&amp;ab_channel=SMSArchives" TargetMode="External"/><Relationship Id="rId1771" Type="http://schemas.openxmlformats.org/officeDocument/2006/relationships/hyperlink" Target="https://www.youtube.com/watch?v=FyEEfrBjNaU&amp;ab_channel=SMSArchives" TargetMode="External"/><Relationship Id="rId1772" Type="http://schemas.openxmlformats.org/officeDocument/2006/relationships/hyperlink" Target="https://www.youtube.com/watch?v=z3AGjx_rUV8&amp;feature=youtu.be&amp;ab_channel=SMSArchives" TargetMode="External"/><Relationship Id="rId1773" Type="http://schemas.openxmlformats.org/officeDocument/2006/relationships/hyperlink" Target="https://www.youtube.com/watch?v=HyZzUvaM12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FV8v-ndoew&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JH8BBBnptw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M1TlOIauFA&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p-Ar33YOtr8&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fEciwUqJu6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lFc4WXRqAe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roqsq8Yz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qGRD9rDpr8&amp;ab_channel=SMSArchives" TargetMode="External"/><Relationship Id="rId1761" Type="http://schemas.openxmlformats.org/officeDocument/2006/relationships/hyperlink" Target="https://www.youtube.com/watch?v=QM44xIzS3kA&amp;ab_channel=SMSArchives" TargetMode="External"/><Relationship Id="rId1762" Type="http://schemas.openxmlformats.org/officeDocument/2006/relationships/hyperlink" Target="https://www.youtube.com/watch?v=k9Fgim94pCw&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Eaed9JDpfS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oWvDkK-vyfU&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SxjKhUiI8lg&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fDoA44_ZwfQ&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4lM58KJ5Gg&amp;ab_channel=SMSArchives" TargetMode="External"/><Relationship Id="rId1791" Type="http://schemas.openxmlformats.org/officeDocument/2006/relationships/hyperlink" Target="https://www.youtube.com/watch?v=6aky4tem97I&amp;feature=youtu.be&amp;ab_channel=SMSArchives" TargetMode="External"/><Relationship Id="rId1792" Type="http://schemas.openxmlformats.org/officeDocument/2006/relationships/hyperlink" Target="https://www.youtube.com/watch?v=GTAXL_GNgsI&amp;feature=youtu.be&amp;ab_channel=SMSArchives" TargetMode="External"/><Relationship Id="rId1793" Type="http://schemas.openxmlformats.org/officeDocument/2006/relationships/hyperlink" Target="https://www.youtube.com/watch?v=F2PRoXRuvzA&amp;feature=youtu.be&amp;ab_channel=SMSArchives" TargetMode="External"/><Relationship Id="rId1794" Type="http://schemas.openxmlformats.org/officeDocument/2006/relationships/hyperlink" Target="https://www.youtube.com/watch?v=9izvCd8puoo&amp;ab_channel=SMSArchives" TargetMode="External"/><Relationship Id="rId1795" Type="http://schemas.openxmlformats.org/officeDocument/2006/relationships/hyperlink" Target="https://www.youtube.com/watch?v=R9s-ikZaI1A&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vHPeWpFgflQ&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ZGHlvqp1E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1owmvooGGw0&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IJPlWdJnDI&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PQ4VmQtHoc&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P9Y934FMfI&amp;ab_channel=SMSArchives" TargetMode="External"/><Relationship Id="rId1781" Type="http://schemas.openxmlformats.org/officeDocument/2006/relationships/hyperlink" Target="https://www.youtube.com/watch?v=yMOHRKTPG3k&amp;feature=youtu.be&amp;ab_channel=SMSArchives" TargetMode="External"/><Relationship Id="rId1782" Type="http://schemas.openxmlformats.org/officeDocument/2006/relationships/hyperlink" Target="https://www.youtube.com/watch?v=oFkcppJIq14&amp;ab_channel=SMSArchives" TargetMode="External"/><Relationship Id="rId1783" Type="http://schemas.openxmlformats.org/officeDocument/2006/relationships/hyperlink" Target="https://www.youtube.com/watch?v=hIYwJ5g8hOU&amp;feature=youtu.be&amp;ab_channel=SMSArchives" TargetMode="External"/><Relationship Id="rId1784" Type="http://schemas.openxmlformats.org/officeDocument/2006/relationships/hyperlink" Target="https://www.youtube.com/watch?v=3MNeCr4XIqY&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zIoDxqcx17s" TargetMode="External"/><Relationship Id="rId348" Type="http://schemas.openxmlformats.org/officeDocument/2006/relationships/hyperlink" Target="https://youtu.be/bSP0aAq39X8" TargetMode="External"/><Relationship Id="rId347" Type="http://schemas.openxmlformats.org/officeDocument/2006/relationships/hyperlink" Target="https://youtu.be/Spc10fhy230" TargetMode="External"/><Relationship Id="rId346" Type="http://schemas.openxmlformats.org/officeDocument/2006/relationships/hyperlink" Target="https://youtu.be/RH7uttowc1U" TargetMode="External"/><Relationship Id="rId2260" Type="http://schemas.openxmlformats.org/officeDocument/2006/relationships/hyperlink" Target="https://youtu.be/Lpwrbxu1YXU" TargetMode="External"/><Relationship Id="rId341" Type="http://schemas.openxmlformats.org/officeDocument/2006/relationships/hyperlink" Target="https://youtu.be/COek3gkJQ44" TargetMode="External"/><Relationship Id="rId2261" Type="http://schemas.openxmlformats.org/officeDocument/2006/relationships/hyperlink" Target="https://youtu.be/3L4WXGgxh6o" TargetMode="External"/><Relationship Id="rId340" Type="http://schemas.openxmlformats.org/officeDocument/2006/relationships/hyperlink" Target="https://youtu.be/ZPJK3hvVeLM"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youtu.be/0wbw4N0KJNM" TargetMode="External"/><Relationship Id="rId2265" Type="http://schemas.openxmlformats.org/officeDocument/2006/relationships/hyperlink" Target="https://youtu.be/KINanq0aHtM" TargetMode="External"/><Relationship Id="rId344" Type="http://schemas.openxmlformats.org/officeDocument/2006/relationships/hyperlink" Target="https://youtu.be/_KcvvkSpFMk" TargetMode="External"/><Relationship Id="rId2266" Type="http://schemas.openxmlformats.org/officeDocument/2006/relationships/hyperlink" Target="https://youtu.be/149boANUIhE" TargetMode="External"/><Relationship Id="rId343" Type="http://schemas.openxmlformats.org/officeDocument/2006/relationships/hyperlink" Target="https://youtu.be/HyoPmvf-yOo" TargetMode="External"/><Relationship Id="rId2267" Type="http://schemas.openxmlformats.org/officeDocument/2006/relationships/hyperlink" Target="https://youtu.be/CMor1vJAChU" TargetMode="External"/><Relationship Id="rId342" Type="http://schemas.openxmlformats.org/officeDocument/2006/relationships/hyperlink" Target="https://youtu.be/0pMsxIWebvo"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3sRgfy9aOzA" TargetMode="External"/><Relationship Id="rId337" Type="http://schemas.openxmlformats.org/officeDocument/2006/relationships/hyperlink" Target="https://youtu.be/ViVX-leg42I" TargetMode="External"/><Relationship Id="rId336" Type="http://schemas.openxmlformats.org/officeDocument/2006/relationships/hyperlink" Target="https://youtu.be/fJAydIbr3yM" TargetMode="External"/><Relationship Id="rId335" Type="http://schemas.openxmlformats.org/officeDocument/2006/relationships/hyperlink" Target="https://youtu.be/U96dG5QCtj4" TargetMode="External"/><Relationship Id="rId339" Type="http://schemas.openxmlformats.org/officeDocument/2006/relationships/hyperlink" Target="https://youtu.be/O2RQcvGrVn8" TargetMode="External"/><Relationship Id="rId330" Type="http://schemas.openxmlformats.org/officeDocument/2006/relationships/hyperlink" Target="https://youtu.be/jJASj2qWG1I?t=4"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CZRnpI23QoI"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OsDYvotGHi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4HdptcyjE30"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bwOJXQ4hwlo"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FF63DIA_80g" TargetMode="External"/><Relationship Id="rId369" Type="http://schemas.openxmlformats.org/officeDocument/2006/relationships/hyperlink" Target="https://youtu.be/616RKFgz2l8" TargetMode="External"/><Relationship Id="rId368" Type="http://schemas.openxmlformats.org/officeDocument/2006/relationships/hyperlink" Target="https://youtu.be/-8gR58RJ30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6j9G7lkC15k" TargetMode="External"/><Relationship Id="rId2283" Type="http://schemas.openxmlformats.org/officeDocument/2006/relationships/hyperlink" Target="https://youtu.be/CkaxWZ7Wezw" TargetMode="External"/><Relationship Id="rId362" Type="http://schemas.openxmlformats.org/officeDocument/2006/relationships/hyperlink" Target="https://youtu.be/dYX0AAiOzlk" TargetMode="External"/><Relationship Id="rId2284" Type="http://schemas.openxmlformats.org/officeDocument/2006/relationships/hyperlink" Target="https://youtu.be/ZpdtVeVUsHI" TargetMode="External"/><Relationship Id="rId361" Type="http://schemas.openxmlformats.org/officeDocument/2006/relationships/hyperlink" Target="https://youtu.be/sy5yvKdQzBY" TargetMode="External"/><Relationship Id="rId2285" Type="http://schemas.openxmlformats.org/officeDocument/2006/relationships/hyperlink" Target="https://youtu.be/-Ohqisa88zk" TargetMode="External"/><Relationship Id="rId360" Type="http://schemas.openxmlformats.org/officeDocument/2006/relationships/hyperlink" Target="https://youtu.be/XxBVxoB7_Gw" TargetMode="External"/><Relationship Id="rId2286" Type="http://schemas.openxmlformats.org/officeDocument/2006/relationships/hyperlink" Target="https://youtu.be/8pgc62ldBtA" TargetMode="External"/><Relationship Id="rId367" Type="http://schemas.openxmlformats.org/officeDocument/2006/relationships/hyperlink" Target="https://youtu.be/fMTZM7TZybE" TargetMode="External"/><Relationship Id="rId2287" Type="http://schemas.openxmlformats.org/officeDocument/2006/relationships/hyperlink" Target="https://youtu.be/gA3Sy_9pfM0" TargetMode="External"/><Relationship Id="rId366" Type="http://schemas.openxmlformats.org/officeDocument/2006/relationships/hyperlink" Target="https://youtu.be/mPUs7tCkBAs" TargetMode="External"/><Relationship Id="rId2288" Type="http://schemas.openxmlformats.org/officeDocument/2006/relationships/hyperlink" Target="https://youtu.be/eHK33N7Slqo" TargetMode="External"/><Relationship Id="rId365" Type="http://schemas.openxmlformats.org/officeDocument/2006/relationships/hyperlink" Target="https://youtu.be/JZ6EKVHuUMs" TargetMode="External"/><Relationship Id="rId2289" Type="http://schemas.openxmlformats.org/officeDocument/2006/relationships/hyperlink" Target="https://youtu.be/VKv-IpsEzRA" TargetMode="External"/><Relationship Id="rId364" Type="http://schemas.openxmlformats.org/officeDocument/2006/relationships/hyperlink" Target="https://youtu.be/Cm5YKvPwH68"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H0ml-VCXvqQ" TargetMode="External"/><Relationship Id="rId358" Type="http://schemas.openxmlformats.org/officeDocument/2006/relationships/hyperlink" Target="https://youtu.be/0i1dQdFfW90" TargetMode="External"/><Relationship Id="rId357" Type="http://schemas.openxmlformats.org/officeDocument/2006/relationships/hyperlink" Target="https://youtu.be/JkkIZGH-Lc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To7FphXwL1s" TargetMode="External"/><Relationship Id="rId2272" Type="http://schemas.openxmlformats.org/officeDocument/2006/relationships/hyperlink" Target="https://youtu.be/ExWs_nsjiyE" TargetMode="External"/><Relationship Id="rId351" Type="http://schemas.openxmlformats.org/officeDocument/2006/relationships/hyperlink" Target="https://youtu.be/xJ6SuvAP96M" TargetMode="External"/><Relationship Id="rId2273" Type="http://schemas.openxmlformats.org/officeDocument/2006/relationships/hyperlink" Target="https://youtu.be/IZtnv1QUIi0" TargetMode="External"/><Relationship Id="rId350" Type="http://schemas.openxmlformats.org/officeDocument/2006/relationships/hyperlink" Target="https://youtu.be/DZC3Xsfye5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moMx3n5CmPg" TargetMode="External"/><Relationship Id="rId2276" Type="http://schemas.openxmlformats.org/officeDocument/2006/relationships/hyperlink" Target="https://youtu.be/3YtmQbkiTVg" TargetMode="External"/><Relationship Id="rId355" Type="http://schemas.openxmlformats.org/officeDocument/2006/relationships/hyperlink" Target="https://youtu.be/hzo5AAWDT08"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uW-mEt5bwYc" TargetMode="External"/><Relationship Id="rId2278" Type="http://schemas.openxmlformats.org/officeDocument/2006/relationships/hyperlink" Target="https://youtu.be/WbZfdJB_tYQ" TargetMode="External"/><Relationship Id="rId353" Type="http://schemas.openxmlformats.org/officeDocument/2006/relationships/hyperlink" Target="https://youtu.be/ar5wJ61WOKw"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57qjhGWRQ" TargetMode="External"/><Relationship Id="rId304" Type="http://schemas.openxmlformats.org/officeDocument/2006/relationships/hyperlink" Target="https://youtu.be/s0CjGPgPiqQ?t=7" TargetMode="External"/><Relationship Id="rId303" Type="http://schemas.openxmlformats.org/officeDocument/2006/relationships/hyperlink" Target="https://youtu.be/zenGb77EPLU?t=7" TargetMode="External"/><Relationship Id="rId302" Type="http://schemas.openxmlformats.org/officeDocument/2006/relationships/hyperlink" Target="https://youtu.be/feMW7XDSPDM?t=6" TargetMode="External"/><Relationship Id="rId309" Type="http://schemas.openxmlformats.org/officeDocument/2006/relationships/hyperlink" Target="https://youtu.be/FZ5QFBqLO5I" TargetMode="External"/><Relationship Id="rId308" Type="http://schemas.openxmlformats.org/officeDocument/2006/relationships/hyperlink" Target="https://youtu.be/B9_ttttLT6k?t=6" TargetMode="External"/><Relationship Id="rId307" Type="http://schemas.openxmlformats.org/officeDocument/2006/relationships/hyperlink" Target="https://youtu.be/azH9E6DzFy8?t=6" TargetMode="External"/><Relationship Id="rId306" Type="http://schemas.openxmlformats.org/officeDocument/2006/relationships/hyperlink" Target="https://youtu.be/-GHdycV5Eak?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Fn4HP6sPEtw?t=7"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b_fjcdwVo9c"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HXkVzGgvS_o" TargetMode="External"/><Relationship Id="rId326" Type="http://schemas.openxmlformats.org/officeDocument/2006/relationships/hyperlink" Target="https://youtu.be/EnhHvTwWVJ0" TargetMode="External"/><Relationship Id="rId325" Type="http://schemas.openxmlformats.org/officeDocument/2006/relationships/hyperlink" Target="https://youtu.be/MeTGawlJGQg" TargetMode="External"/><Relationship Id="rId324" Type="http://schemas.openxmlformats.org/officeDocument/2006/relationships/hyperlink" Target="https://youtu.be/WhIPyfVpfDI" TargetMode="External"/><Relationship Id="rId329" Type="http://schemas.openxmlformats.org/officeDocument/2006/relationships/hyperlink" Target="https://youtu.be/liLk0-WX4OA" TargetMode="External"/><Relationship Id="rId328" Type="http://schemas.openxmlformats.org/officeDocument/2006/relationships/hyperlink" Target="https://youtu.be/MuQxI6Fyx6o?t=6"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LoqBM1w7zY"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F0PJTnVJlVg"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zUizoNCB0nI"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Ay5TJ5uyu7Y"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mGgthXbB8Wo" TargetMode="External"/><Relationship Id="rId315" Type="http://schemas.openxmlformats.org/officeDocument/2006/relationships/hyperlink" Target="https://youtu.be/bmyNW3TRp8Q" TargetMode="External"/><Relationship Id="rId314" Type="http://schemas.openxmlformats.org/officeDocument/2006/relationships/hyperlink" Target="https://youtu.be/Y6iZf9vphKY" TargetMode="External"/><Relationship Id="rId313" Type="http://schemas.openxmlformats.org/officeDocument/2006/relationships/hyperlink" Target="https://youtu.be/DNvOL9fb8WI" TargetMode="External"/><Relationship Id="rId319" Type="http://schemas.openxmlformats.org/officeDocument/2006/relationships/hyperlink" Target="https://youtu.be/0O6bDcgj-DM" TargetMode="External"/><Relationship Id="rId318" Type="http://schemas.openxmlformats.org/officeDocument/2006/relationships/hyperlink" Target="https://youtu.be/DuZwy5EwwaY?t=4" TargetMode="External"/><Relationship Id="rId317" Type="http://schemas.openxmlformats.org/officeDocument/2006/relationships/hyperlink" Target="https://youtu.be/8uUbN8C4w6M"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Uyp0_hERqwY"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EwF_zxH0rks"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wSajiySZWAE"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u7nCeSwzqFs" TargetMode="External"/><Relationship Id="rId296" Type="http://schemas.openxmlformats.org/officeDocument/2006/relationships/hyperlink" Target="https://youtu.be/LdzWh16Rwgw" TargetMode="External"/><Relationship Id="rId295" Type="http://schemas.openxmlformats.org/officeDocument/2006/relationships/hyperlink" Target="https://youtu.be/WQialkrekMw" TargetMode="External"/><Relationship Id="rId294" Type="http://schemas.openxmlformats.org/officeDocument/2006/relationships/hyperlink" Target="https://youtu.be/a8gdmmzxN1U" TargetMode="External"/><Relationship Id="rId299" Type="http://schemas.openxmlformats.org/officeDocument/2006/relationships/hyperlink" Target="https://youtu.be/xwCCud28wow?t=6" TargetMode="External"/><Relationship Id="rId298" Type="http://schemas.openxmlformats.org/officeDocument/2006/relationships/hyperlink" Target="https://youtu.be/esL_56mI3HE" TargetMode="External"/><Relationship Id="rId271" Type="http://schemas.openxmlformats.org/officeDocument/2006/relationships/hyperlink" Target="https://youtu.be/bYaP6kdeiaw" TargetMode="External"/><Relationship Id="rId270" Type="http://schemas.openxmlformats.org/officeDocument/2006/relationships/hyperlink" Target="https://youtu.be/_tqVD5VbUQ0" TargetMode="External"/><Relationship Id="rId269" Type="http://schemas.openxmlformats.org/officeDocument/2006/relationships/hyperlink" Target="https://youtu.be/nyRBy7MK_kw" TargetMode="External"/><Relationship Id="rId264" Type="http://schemas.openxmlformats.org/officeDocument/2006/relationships/hyperlink" Target="https://youtu.be/5bHJp6VEeCE" TargetMode="External"/><Relationship Id="rId263" Type="http://schemas.openxmlformats.org/officeDocument/2006/relationships/hyperlink" Target="https://youtu.be/ZugjaTdP-ok" TargetMode="External"/><Relationship Id="rId262" Type="http://schemas.openxmlformats.org/officeDocument/2006/relationships/hyperlink" Target="https://youtu.be/lXEtAqHKUlo" TargetMode="External"/><Relationship Id="rId261" Type="http://schemas.openxmlformats.org/officeDocument/2006/relationships/hyperlink" Target="https://youtu.be/tU3ofFE8H1Y" TargetMode="External"/><Relationship Id="rId268" Type="http://schemas.openxmlformats.org/officeDocument/2006/relationships/hyperlink" Target="https://youtu.be/aKkqmiOTxmE" TargetMode="External"/><Relationship Id="rId267" Type="http://schemas.openxmlformats.org/officeDocument/2006/relationships/hyperlink" Target="https://www.youtube.com/watch?v=2beg9LLqTB4" TargetMode="External"/><Relationship Id="rId266" Type="http://schemas.openxmlformats.org/officeDocument/2006/relationships/hyperlink" Target="https://youtu.be/DHG78yCpbS0" TargetMode="External"/><Relationship Id="rId265" Type="http://schemas.openxmlformats.org/officeDocument/2006/relationships/hyperlink" Target="https://youtu.be/tdWoLEX5FXc" TargetMode="External"/><Relationship Id="rId260" Type="http://schemas.openxmlformats.org/officeDocument/2006/relationships/hyperlink" Target="https://youtu.be/QoSBiKxary8" TargetMode="External"/><Relationship Id="rId259" Type="http://schemas.openxmlformats.org/officeDocument/2006/relationships/hyperlink" Target="https://youtu.be/ESxJ2eUOyEI" TargetMode="External"/><Relationship Id="rId258" Type="http://schemas.openxmlformats.org/officeDocument/2006/relationships/hyperlink" Target="https://youtu.be/ckQU9Co5bHA"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zX6u_Z7hoEc"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0kHrRzKBn6g" TargetMode="External"/><Relationship Id="rId2295" Type="http://schemas.openxmlformats.org/officeDocument/2006/relationships/hyperlink" Target="https://youtu.be/QXJWIGZ_-PM?t=87" TargetMode="External"/><Relationship Id="rId251" Type="http://schemas.openxmlformats.org/officeDocument/2006/relationships/hyperlink" Target="https://youtu.be/Bb9k97RL8VM" TargetMode="External"/><Relationship Id="rId2296" Type="http://schemas.openxmlformats.org/officeDocument/2006/relationships/hyperlink" Target="https://youtu.be/Bc_KeNmwrGE?t=14" TargetMode="External"/><Relationship Id="rId250" Type="http://schemas.openxmlformats.org/officeDocument/2006/relationships/hyperlink" Target="https://youtu.be/SNOlcS6y2G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ltp83FZTOzM"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xXPmz3-qM0w?t=6" TargetMode="External"/><Relationship Id="rId2299" Type="http://schemas.openxmlformats.org/officeDocument/2006/relationships/hyperlink" Target="https://youtu.be/9X8uD16gIe4" TargetMode="External"/><Relationship Id="rId255" Type="http://schemas.openxmlformats.org/officeDocument/2006/relationships/hyperlink" Target="https://youtu.be/bL9vNRHX7Js" TargetMode="External"/><Relationship Id="rId254" Type="http://schemas.openxmlformats.org/officeDocument/2006/relationships/hyperlink" Target="https://youtu.be/Thbsfgu-4E4" TargetMode="External"/><Relationship Id="rId293" Type="http://schemas.openxmlformats.org/officeDocument/2006/relationships/hyperlink" Target="https://youtu.be/X0ZAR1p1xso" TargetMode="External"/><Relationship Id="rId292" Type="http://schemas.openxmlformats.org/officeDocument/2006/relationships/hyperlink" Target="https://youtu.be/RxLboQMLiHM" TargetMode="External"/><Relationship Id="rId291" Type="http://schemas.openxmlformats.org/officeDocument/2006/relationships/hyperlink" Target="https://youtu.be/cFyDmyk-JR8" TargetMode="External"/><Relationship Id="rId290" Type="http://schemas.openxmlformats.org/officeDocument/2006/relationships/hyperlink" Target="https://youtu.be/_v5PEDBVnIk" TargetMode="External"/><Relationship Id="rId286" Type="http://schemas.openxmlformats.org/officeDocument/2006/relationships/hyperlink" Target="https://youtu.be/ki5NbUmTmCQ" TargetMode="External"/><Relationship Id="rId285" Type="http://schemas.openxmlformats.org/officeDocument/2006/relationships/hyperlink" Target="https://youtu.be/I8gR1_bkZYU" TargetMode="External"/><Relationship Id="rId284" Type="http://schemas.openxmlformats.org/officeDocument/2006/relationships/hyperlink" Target="https://youtu.be/_LyitgDnyWI" TargetMode="External"/><Relationship Id="rId283" Type="http://schemas.openxmlformats.org/officeDocument/2006/relationships/hyperlink" Target="https://youtu.be/YfWE3ApJ6Gs" TargetMode="External"/><Relationship Id="rId289" Type="http://schemas.openxmlformats.org/officeDocument/2006/relationships/hyperlink" Target="https://youtu.be/xeA5E6jZV5k" TargetMode="External"/><Relationship Id="rId288" Type="http://schemas.openxmlformats.org/officeDocument/2006/relationships/hyperlink" Target="https://youtu.be/t-xTxCigGKU?t=20" TargetMode="External"/><Relationship Id="rId287" Type="http://schemas.openxmlformats.org/officeDocument/2006/relationships/hyperlink" Target="https://youtu.be/cfjdo-cSP6U" TargetMode="External"/><Relationship Id="rId282" Type="http://schemas.openxmlformats.org/officeDocument/2006/relationships/hyperlink" Target="https://youtu.be/3zhHOnV8Dmc" TargetMode="External"/><Relationship Id="rId281" Type="http://schemas.openxmlformats.org/officeDocument/2006/relationships/hyperlink" Target="https://youtu.be/iMu_5S3fndc" TargetMode="External"/><Relationship Id="rId280" Type="http://schemas.openxmlformats.org/officeDocument/2006/relationships/hyperlink" Target="https://youtu.be/puUGDLL74lA?t=4" TargetMode="External"/><Relationship Id="rId275" Type="http://schemas.openxmlformats.org/officeDocument/2006/relationships/hyperlink" Target="https://youtu.be/bF4wBPhiCow" TargetMode="External"/><Relationship Id="rId274" Type="http://schemas.openxmlformats.org/officeDocument/2006/relationships/hyperlink" Target="https://youtu.be/eiMZgFuYSMU" TargetMode="External"/><Relationship Id="rId273" Type="http://schemas.openxmlformats.org/officeDocument/2006/relationships/hyperlink" Target="https://youtu.be/sGmIvLeykHE" TargetMode="External"/><Relationship Id="rId272" Type="http://schemas.openxmlformats.org/officeDocument/2006/relationships/hyperlink" Target="https://youtu.be/AlBHshdR46c" TargetMode="External"/><Relationship Id="rId279" Type="http://schemas.openxmlformats.org/officeDocument/2006/relationships/hyperlink" Target="https://youtu.be/V-9s5hBeS0s" TargetMode="External"/><Relationship Id="rId278" Type="http://schemas.openxmlformats.org/officeDocument/2006/relationships/hyperlink" Target="https://youtu.be/KtVCemLZFBA?t=5" TargetMode="External"/><Relationship Id="rId277" Type="http://schemas.openxmlformats.org/officeDocument/2006/relationships/hyperlink" Target="https://youtu.be/1c76t-m30Og?t=5" TargetMode="External"/><Relationship Id="rId276" Type="http://schemas.openxmlformats.org/officeDocument/2006/relationships/hyperlink" Target="https://youtu.be/ap6SFD1RJZg" TargetMode="External"/><Relationship Id="rId1851" Type="http://schemas.openxmlformats.org/officeDocument/2006/relationships/hyperlink" Target="https://clips.twitch.tv/PleasantSavageKuduHeyGirl-CLJOg-1pBrLedkUM" TargetMode="External"/><Relationship Id="rId1852" Type="http://schemas.openxmlformats.org/officeDocument/2006/relationships/hyperlink" Target="https://clips.twitch.tv/GloriousSincereTireChefFrank--wS8EUVl3eFwe24p" TargetMode="External"/><Relationship Id="rId1853" Type="http://schemas.openxmlformats.org/officeDocument/2006/relationships/hyperlink" Target="https://clips.twitch.tv/PoliteSpotlessWasp4Head-v_BpdhhwbGQwasFR" TargetMode="External"/><Relationship Id="rId1854" Type="http://schemas.openxmlformats.org/officeDocument/2006/relationships/hyperlink" Target="https://clips.twitch.tv/FrailBitterSardinePastaThat-c1oOeNGQ0fm0r2-z" TargetMode="External"/><Relationship Id="rId1855" Type="http://schemas.openxmlformats.org/officeDocument/2006/relationships/hyperlink" Target="https://clips.twitch.tv/BloodyDoubtfulJackalTwitchRPG-dENh-7pg-g7Voy-_" TargetMode="External"/><Relationship Id="rId1856" Type="http://schemas.openxmlformats.org/officeDocument/2006/relationships/hyperlink" Target="https://clips.twitch.tv/PunchyAstuteMushroomNotLikeThis-K-Oqqj6UrzIVcVy0" TargetMode="External"/><Relationship Id="rId1857" Type="http://schemas.openxmlformats.org/officeDocument/2006/relationships/hyperlink" Target="https://clips.twitch.tv/EncouragingTenuousMooseBigBrother-ynZ8zxXyb1Nvct5_" TargetMode="External"/><Relationship Id="rId1858" Type="http://schemas.openxmlformats.org/officeDocument/2006/relationships/hyperlink" Target="https://clips.twitch.tv/ScrumptiousPowerfulDugongPupper-OUGeVxt0chLJpMFh" TargetMode="External"/><Relationship Id="rId1859" Type="http://schemas.openxmlformats.org/officeDocument/2006/relationships/hyperlink" Target="https://clips.twitch.tv/RealThirstyLyrebirdDuDudu-DEsMOFSQ680MQ195" TargetMode="External"/><Relationship Id="rId1850" Type="http://schemas.openxmlformats.org/officeDocument/2006/relationships/hyperlink" Target="https://www.twitch.tv/videos/1015029698" TargetMode="External"/><Relationship Id="rId1840" Type="http://schemas.openxmlformats.org/officeDocument/2006/relationships/hyperlink" Target="https://clips.twitch.tv/PiercingTangentialYogurtShazBotstix-J7UPWNWz82etG0vV"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www.twitch.tv/powonateur/clip/DoubtfulPoorHabaneroKAPOW" TargetMode="External"/><Relationship Id="rId1844" Type="http://schemas.openxmlformats.org/officeDocument/2006/relationships/hyperlink" Target="https://clips.twitch.tv/RoundDrabRadishKevinTurtle-htBD9wgVUMLt2V0x" TargetMode="External"/><Relationship Id="rId1845" Type="http://schemas.openxmlformats.org/officeDocument/2006/relationships/hyperlink" Target="https://clips.twitch.tv/BetterTentativeSharkRiPepperonis-eNDo0-vMEQuL0_oY" TargetMode="External"/><Relationship Id="rId1846" Type="http://schemas.openxmlformats.org/officeDocument/2006/relationships/hyperlink" Target="https://clips.twitch.tv/ShyDepressedMangoRlyTho-9lIAUFrzJY8VGJkp" TargetMode="External"/><Relationship Id="rId1847" Type="http://schemas.openxmlformats.org/officeDocument/2006/relationships/hyperlink" Target="https://www.twitch.tv/videos/1015038368" TargetMode="External"/><Relationship Id="rId1848" Type="http://schemas.openxmlformats.org/officeDocument/2006/relationships/hyperlink" Target="https://clips.twitch.tv/BeautifulNeighborlyScallionMingLee-LinLyQ3OR4dAkoKX" TargetMode="External"/><Relationship Id="rId1849" Type="http://schemas.openxmlformats.org/officeDocument/2006/relationships/hyperlink" Target="https://clips.twitch.tv/BluePopularPeppermintFrankerZ-Up7VC2eF9_LQ8l5X" TargetMode="External"/><Relationship Id="rId1873" Type="http://schemas.openxmlformats.org/officeDocument/2006/relationships/hyperlink" Target="https://clips.twitch.tv/CourteousHeartlessUdonOptimizePrime" TargetMode="External"/><Relationship Id="rId1874" Type="http://schemas.openxmlformats.org/officeDocument/2006/relationships/hyperlink" Target="https://clips.twitch.tv/GoodStylishLardGivePLZ" TargetMode="External"/><Relationship Id="rId1875" Type="http://schemas.openxmlformats.org/officeDocument/2006/relationships/hyperlink" Target="https://clips.twitch.tv/CorrectHungrySandstormNomNom-SJlio-5czIxPSaqQ" TargetMode="External"/><Relationship Id="rId1876" Type="http://schemas.openxmlformats.org/officeDocument/2006/relationships/hyperlink" Target="https://clips.twitch.tv/TolerantMoralNoodleYee" TargetMode="External"/><Relationship Id="rId1877" Type="http://schemas.openxmlformats.org/officeDocument/2006/relationships/hyperlink" Target="https://clips.twitch.tv/LightPlainScallionTinyFace-z73fmFlwKQ3lJSnc" TargetMode="External"/><Relationship Id="rId1878" Type="http://schemas.openxmlformats.org/officeDocument/2006/relationships/hyperlink" Target="https://clips.twitch.tv/RefinedHappyPorpoiseGingerPower-F5i69JDoLMRSqAhX" TargetMode="External"/><Relationship Id="rId1879" Type="http://schemas.openxmlformats.org/officeDocument/2006/relationships/hyperlink" Target="https://clips.twitch.tv/OddDepressedThymeGingerPower" TargetMode="External"/><Relationship Id="rId1870" Type="http://schemas.openxmlformats.org/officeDocument/2006/relationships/hyperlink" Target="https://clips.twitch.tv/FlirtySoftSharkYouDontSay-RefcXwSXJJAAR8Ev" TargetMode="External"/><Relationship Id="rId1871" Type="http://schemas.openxmlformats.org/officeDocument/2006/relationships/hyperlink" Target="https://clips.twitch.tv/ViscousDiligentCaribouCurseLit-0NjcFDIbpAtXqiO_" TargetMode="External"/><Relationship Id="rId1872" Type="http://schemas.openxmlformats.org/officeDocument/2006/relationships/hyperlink" Target="https://clips.twitch.tv/CrunchyGracefulKuduPermaSmug" TargetMode="External"/><Relationship Id="rId1862" Type="http://schemas.openxmlformats.org/officeDocument/2006/relationships/hyperlink" Target="https://clips.twitch.tv/SleepySillyTermiteTheRinger-RZfq3u3LkuRfqaZr" TargetMode="External"/><Relationship Id="rId1863" Type="http://schemas.openxmlformats.org/officeDocument/2006/relationships/hyperlink" Target="https://clips.twitch.tv/SmallTenaciousCookieRalpherZ-UjyOg6eM_duH166Y" TargetMode="External"/><Relationship Id="rId1864" Type="http://schemas.openxmlformats.org/officeDocument/2006/relationships/hyperlink" Target="https://youtu.be/WZfTvH4o2Jg" TargetMode="External"/><Relationship Id="rId1865" Type="http://schemas.openxmlformats.org/officeDocument/2006/relationships/hyperlink" Target="https://www.twitch.tv/videos/1185901992" TargetMode="External"/><Relationship Id="rId1866" Type="http://schemas.openxmlformats.org/officeDocument/2006/relationships/hyperlink" Target="https://clips.twitch.tv/DifficultDistinctSmoothieDancingBanana" TargetMode="External"/><Relationship Id="rId1867" Type="http://schemas.openxmlformats.org/officeDocument/2006/relationships/hyperlink" Target="https://clips.twitch.tv/CrepuscularPlainCurryNomNom-P5f9f5QzL9qQAryy" TargetMode="External"/><Relationship Id="rId1868" Type="http://schemas.openxmlformats.org/officeDocument/2006/relationships/hyperlink" Target="https://clips.twitch.tv/ResilientFunnyNostrilDBstyle-poscfxcIxoOscPje" TargetMode="External"/><Relationship Id="rId1869" Type="http://schemas.openxmlformats.org/officeDocument/2006/relationships/hyperlink" Target="https://clips.twitch.tv/HonestAverageNikudonNerfBlueBlaster-LjLH0Iv5_ounnBWw" TargetMode="External"/><Relationship Id="rId1860" Type="http://schemas.openxmlformats.org/officeDocument/2006/relationships/hyperlink" Target="https://clips.twitch.tv/HonestPowerfulTardigradeWholeWheat-dPGwYg8m4-t1DAfy" TargetMode="External"/><Relationship Id="rId1861" Type="http://schemas.openxmlformats.org/officeDocument/2006/relationships/hyperlink" Target="https://clips.twitch.tv/FaithfulFragileHyenaDancingBanana" TargetMode="External"/><Relationship Id="rId1810" Type="http://schemas.openxmlformats.org/officeDocument/2006/relationships/hyperlink" Target="https://www.twitch.tv/videos/1162232325" TargetMode="External"/><Relationship Id="rId1811" Type="http://schemas.openxmlformats.org/officeDocument/2006/relationships/hyperlink" Target="https://clips.twitch.tv/AmericanGentlePuppyWoofer-6EmmApxcPRd2C8_o" TargetMode="External"/><Relationship Id="rId1812" Type="http://schemas.openxmlformats.org/officeDocument/2006/relationships/hyperlink" Target="https://www.twitch.tv/videos/1136362262" TargetMode="External"/><Relationship Id="rId1813" Type="http://schemas.openxmlformats.org/officeDocument/2006/relationships/hyperlink" Target="https://www.twitch.tv/videos/1125758570" TargetMode="External"/><Relationship Id="rId1814" Type="http://schemas.openxmlformats.org/officeDocument/2006/relationships/hyperlink" Target="https://www.twitch.tv/videos/1058067716"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www.twitch.tv/videos/1162048820" TargetMode="External"/><Relationship Id="rId1817" Type="http://schemas.openxmlformats.org/officeDocument/2006/relationships/hyperlink" Target="https://clips.twitch.tv/ShyLittleChowderPJSalt-fsCeX3yRRNvgEpkV" TargetMode="External"/><Relationship Id="rId1818" Type="http://schemas.openxmlformats.org/officeDocument/2006/relationships/hyperlink" Target="https://www.twitch.tv/videos/1125737270" TargetMode="External"/><Relationship Id="rId1819" Type="http://schemas.openxmlformats.org/officeDocument/2006/relationships/hyperlink" Target="https://clips.twitch.tv/ObservantHardGaurPastaThat-VbXS3fSk3ul3PXTo" TargetMode="External"/><Relationship Id="rId1800" Type="http://schemas.openxmlformats.org/officeDocument/2006/relationships/hyperlink" Target="https://www.youtube.com/watch?v=EOKe6BA8Ghk&amp;feature=youtu.be&amp;ab_channel=SMSArchives" TargetMode="External"/><Relationship Id="rId1801" Type="http://schemas.openxmlformats.org/officeDocument/2006/relationships/hyperlink" Target="https://www.youtube.com/watch?v=uzZhcRcxnfI&amp;feature=youtu.be&amp;ab_channel=SMSArchives" TargetMode="External"/><Relationship Id="rId1802" Type="http://schemas.openxmlformats.org/officeDocument/2006/relationships/hyperlink" Target="https://www.twitch.tv/videos/116044488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91706281" TargetMode="External"/><Relationship Id="rId1805" Type="http://schemas.openxmlformats.org/officeDocument/2006/relationships/hyperlink" Target="https://www.twitch.tv/videos/1160443741" TargetMode="External"/><Relationship Id="rId1806" Type="http://schemas.openxmlformats.org/officeDocument/2006/relationships/hyperlink" Target="https://www.twitch.tv/videos/1184150342" TargetMode="External"/><Relationship Id="rId1807" Type="http://schemas.openxmlformats.org/officeDocument/2006/relationships/hyperlink" Target="https://www.twitch.tv/videos/1183779765" TargetMode="External"/><Relationship Id="rId1808" Type="http://schemas.openxmlformats.org/officeDocument/2006/relationships/hyperlink" Target="https://www.twitch.tv/videos/1184193274"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ptimisticPolishedPotPeanutButterJellyTime" TargetMode="External"/><Relationship Id="rId1831" Type="http://schemas.openxmlformats.org/officeDocument/2006/relationships/hyperlink" Target="https://clips.twitch.tv/ZanyHyperGoatDerp-iKyIPJ5xU7pzzqnC" TargetMode="External"/><Relationship Id="rId1832" Type="http://schemas.openxmlformats.org/officeDocument/2006/relationships/hyperlink" Target="https://clips.twitch.tv/AnnoyingHorribleTrayArgieB8" TargetMode="External"/><Relationship Id="rId1833" Type="http://schemas.openxmlformats.org/officeDocument/2006/relationships/hyperlink" Target="https://clips.twitch.tv/GlutenFreeMagnificentLocustKippa-ILh9-b2R4ZWbwMt8" TargetMode="External"/><Relationship Id="rId1834" Type="http://schemas.openxmlformats.org/officeDocument/2006/relationships/hyperlink" Target="https://youtu.be/86a8fv-ljhw" TargetMode="External"/><Relationship Id="rId1835" Type="http://schemas.openxmlformats.org/officeDocument/2006/relationships/hyperlink" Target="https://clips.twitch.tv/RacyExcitedChoughSoBayed-AjYxNIdb9km-QsKj" TargetMode="External"/><Relationship Id="rId1836" Type="http://schemas.openxmlformats.org/officeDocument/2006/relationships/hyperlink" Target="https://clips.twitch.tv/LitigiousRamshackleBorkThisIsSparta-xKEoKqUM4rBq1Cb7" TargetMode="External"/><Relationship Id="rId1837" Type="http://schemas.openxmlformats.org/officeDocument/2006/relationships/hyperlink" Target="https://www.twitch.tv/videos/664777391" TargetMode="External"/><Relationship Id="rId1838" Type="http://schemas.openxmlformats.org/officeDocument/2006/relationships/hyperlink" Target="https://www.twitch.tv/videos/882816902" TargetMode="External"/><Relationship Id="rId1839" Type="http://schemas.openxmlformats.org/officeDocument/2006/relationships/hyperlink" Target="https://clips.twitch.tv/ProtectiveVastLaptopLeeroyJenkins-qIHSnmoPnEY4BlvD" TargetMode="External"/><Relationship Id="rId1820" Type="http://schemas.openxmlformats.org/officeDocument/2006/relationships/hyperlink" Target="https://clips.twitch.tv/TangibleBloodyPlumberFailFish" TargetMode="External"/><Relationship Id="rId1821" Type="http://schemas.openxmlformats.org/officeDocument/2006/relationships/hyperlink" Target="https://clips.twitch.tv/ProductiveCrunchyMonitorTBTacoRight-HgPgMrV0QRpQwCD1" TargetMode="External"/><Relationship Id="rId1822" Type="http://schemas.openxmlformats.org/officeDocument/2006/relationships/hyperlink" Target="https://clips.twitch.tv/SeductiveRichMartenFUNgineer-BkyPJfsrY1gW1kSW" TargetMode="External"/><Relationship Id="rId1823" Type="http://schemas.openxmlformats.org/officeDocument/2006/relationships/hyperlink" Target="https://clips.twitch.tv/PiercingSpikyPlumberFunRun" TargetMode="External"/><Relationship Id="rId1824" Type="http://schemas.openxmlformats.org/officeDocument/2006/relationships/hyperlink" Target="https://www.twitch.tv/videos/1082902080" TargetMode="External"/><Relationship Id="rId1825" Type="http://schemas.openxmlformats.org/officeDocument/2006/relationships/hyperlink" Target="https://www.twitch.tv/videos/882546732" TargetMode="External"/><Relationship Id="rId1826" Type="http://schemas.openxmlformats.org/officeDocument/2006/relationships/hyperlink" Target="https://clips.twitch.tv/JazzyRespectfulBaboonArsonNoSexy" TargetMode="External"/><Relationship Id="rId1827" Type="http://schemas.openxmlformats.org/officeDocument/2006/relationships/hyperlink" Target="https://clips.twitch.tv/SavoryPrettyOwlBuddhaBar-JoPV8Ao4l2t5tv1_" TargetMode="External"/><Relationship Id="rId1828" Type="http://schemas.openxmlformats.org/officeDocument/2006/relationships/hyperlink" Target="https://youtu.be/SMsD3PoVZ8w" TargetMode="External"/><Relationship Id="rId1829" Type="http://schemas.openxmlformats.org/officeDocument/2006/relationships/hyperlink" Target="https://clips.twitch.tv/SassySavageNostrilTinyFace"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n9upMOsSvj4" TargetMode="External"/><Relationship Id="rId1896" Type="http://schemas.openxmlformats.org/officeDocument/2006/relationships/hyperlink" Target="https://youtu.be/kgdFo-Rr8zE" TargetMode="External"/><Relationship Id="rId1897" Type="http://schemas.openxmlformats.org/officeDocument/2006/relationships/hyperlink" Target="https://youtu.be/LWECDANiBsA" TargetMode="External"/><Relationship Id="rId1898" Type="http://schemas.openxmlformats.org/officeDocument/2006/relationships/hyperlink" Target="https://clips.twitch.tv/YummyAlertDinosaurYouWHY-z7vYmECmU5dVKEIR" TargetMode="External"/><Relationship Id="rId1899" Type="http://schemas.openxmlformats.org/officeDocument/2006/relationships/hyperlink" Target="https://youtu.be/lFu-GlZWAb8" TargetMode="External"/><Relationship Id="rId1890" Type="http://schemas.openxmlformats.org/officeDocument/2006/relationships/hyperlink" Target="https://youtu.be/B9MWeq2-geI" TargetMode="External"/><Relationship Id="rId1891" Type="http://schemas.openxmlformats.org/officeDocument/2006/relationships/hyperlink" Target="https://youtu.be/A-EI8n74Eok" TargetMode="External"/><Relationship Id="rId1892" Type="http://schemas.openxmlformats.org/officeDocument/2006/relationships/hyperlink" Target="https://youtu.be/8f6tnB-HYVU" TargetMode="External"/><Relationship Id="rId1893" Type="http://schemas.openxmlformats.org/officeDocument/2006/relationships/hyperlink" Target="https://youtu.be/MnI3nmkKVrw" TargetMode="External"/><Relationship Id="rId1894" Type="http://schemas.openxmlformats.org/officeDocument/2006/relationships/hyperlink" Target="https://youtu.be/mbTJW9s68kw" TargetMode="External"/><Relationship Id="rId1884" Type="http://schemas.openxmlformats.org/officeDocument/2006/relationships/hyperlink" Target="https://youtu.be/p6tWt8hxBGQ" TargetMode="External"/><Relationship Id="rId1885" Type="http://schemas.openxmlformats.org/officeDocument/2006/relationships/hyperlink" Target="https://www.twitch.tv/videos/1455010951" TargetMode="External"/><Relationship Id="rId1886" Type="http://schemas.openxmlformats.org/officeDocument/2006/relationships/hyperlink" Target="https://www.twitch.tv/videos/1301711730" TargetMode="External"/><Relationship Id="rId1887" Type="http://schemas.openxmlformats.org/officeDocument/2006/relationships/hyperlink" Target="https://youtu.be/nrS8CT0OxiY" TargetMode="External"/><Relationship Id="rId1888" Type="http://schemas.openxmlformats.org/officeDocument/2006/relationships/hyperlink" Target="https://youtu.be/AimZSjyNWkY" TargetMode="External"/><Relationship Id="rId1889" Type="http://schemas.openxmlformats.org/officeDocument/2006/relationships/hyperlink" Target="https://youtu.be/48xmrsnB3Rw"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bKnAWxnVDUQ" TargetMode="External"/><Relationship Id="rId1883" Type="http://schemas.openxmlformats.org/officeDocument/2006/relationships/hyperlink" Target="https://youtu.be/yZjiMwrvHQ0" TargetMode="External"/><Relationship Id="rId1059" Type="http://schemas.openxmlformats.org/officeDocument/2006/relationships/hyperlink" Target="https://youtu.be/EeX0cs6PbUc" TargetMode="External"/><Relationship Id="rId228" Type="http://schemas.openxmlformats.org/officeDocument/2006/relationships/hyperlink" Target="https://youtu.be/1YjO-xqRntQ" TargetMode="External"/><Relationship Id="rId227" Type="http://schemas.openxmlformats.org/officeDocument/2006/relationships/hyperlink" Target="https://youtu.be/TfO7yPwOTTs?t=7" TargetMode="External"/><Relationship Id="rId226" Type="http://schemas.openxmlformats.org/officeDocument/2006/relationships/hyperlink" Target="https://youtu.be/-wMfdHsE1rY?t=4" TargetMode="External"/><Relationship Id="rId225" Type="http://schemas.openxmlformats.org/officeDocument/2006/relationships/hyperlink" Target="https://youtu.be/4TMa4ffFg2A"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q8QqaXC3v6o" TargetMode="External"/><Relationship Id="rId1050" Type="http://schemas.openxmlformats.org/officeDocument/2006/relationships/hyperlink" Target="https://youtu.be/Xa1m8kE-9L0"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y6tAqsNqoRk" TargetMode="External"/><Relationship Id="rId1051" Type="http://schemas.openxmlformats.org/officeDocument/2006/relationships/hyperlink" Target="https://youtu.be/wHJEISfzoiA"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FG9b-MO43dM"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vv2-8eKCDYE"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www.youtube.com/watch?v=aLon600xTlw"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QbMJszgC0dw?t=4" TargetMode="External"/><Relationship Id="rId1055" Type="http://schemas.openxmlformats.org/officeDocument/2006/relationships/hyperlink" Target="https://youtu.be/6nWiGe6usoY"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youtu.be/5yQW1QTVpQ8" TargetMode="External"/><Relationship Id="rId1056" Type="http://schemas.openxmlformats.org/officeDocument/2006/relationships/hyperlink" Target="https://youtu.be/mZUTMpl59is"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b7l45NFR5U8" TargetMode="External"/><Relationship Id="rId1057" Type="http://schemas.openxmlformats.org/officeDocument/2006/relationships/hyperlink" Target="https://youtu.be/qsDa2K8W4QA"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AvF34zmlZig" TargetMode="External"/><Relationship Id="rId1058" Type="http://schemas.openxmlformats.org/officeDocument/2006/relationships/hyperlink" Target="https://youtu.be/M3AaZub7uc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18M3u3QXexo"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www.twitch.tv/videos/1505884823" TargetMode="External"/><Relationship Id="rId217" Type="http://schemas.openxmlformats.org/officeDocument/2006/relationships/hyperlink" Target="https://www.youtube.com/watch?v=H_YKny6JZxg" TargetMode="External"/><Relationship Id="rId216" Type="http://schemas.openxmlformats.org/officeDocument/2006/relationships/hyperlink" Target="https://youtu.be/4_cIaSy34RA" TargetMode="External"/><Relationship Id="rId215" Type="http://schemas.openxmlformats.org/officeDocument/2006/relationships/hyperlink" Target="https://www.youtube.com/watch?v=6HDUGeivs8U" TargetMode="External"/><Relationship Id="rId214" Type="http://schemas.openxmlformats.org/officeDocument/2006/relationships/hyperlink" Target="https://youtu.be/dr-hQYEJb0I" TargetMode="External"/><Relationship Id="rId219" Type="http://schemas.openxmlformats.org/officeDocument/2006/relationships/hyperlink" Target="https://www.youtube.com/watch?v=_nyhsMG87ik" TargetMode="External"/><Relationship Id="rId218" Type="http://schemas.openxmlformats.org/officeDocument/2006/relationships/hyperlink" Target="https://www.youtube.com/watch?v=9J8XB-II8J4"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z5R5cDHy6os"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com/shorts/zPtOQKzHIW8?feature=share"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www.youtube.com/watch?v=TmJcLfX6nvQ"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twitch.tv/videos/438700084?filter=highlights&amp;sort=time" TargetMode="External"/><Relationship Id="rId2374" Type="http://schemas.openxmlformats.org/officeDocument/2006/relationships/hyperlink" Target="https://www.twitch.tv/videos/979264369" TargetMode="External"/><Relationship Id="rId213" Type="http://schemas.openxmlformats.org/officeDocument/2006/relationships/hyperlink" Target="https://www.youtube.com/watch?v=iNFAVUTRE8Y" TargetMode="External"/><Relationship Id="rId1044" Type="http://schemas.openxmlformats.org/officeDocument/2006/relationships/hyperlink" Target="https://youtu.be/8UOU1vAnRIg"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VaNfdrhh250" TargetMode="External"/><Relationship Id="rId1045" Type="http://schemas.openxmlformats.org/officeDocument/2006/relationships/hyperlink" Target="https://youtu.be/GeA1qwx3X04"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youtu.be/OH87TMV2Xkc" TargetMode="External"/><Relationship Id="rId1046" Type="http://schemas.openxmlformats.org/officeDocument/2006/relationships/hyperlink" Target="https://youtu.be/A1KRd2DJAIk"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VJ3ney_w3eI" TargetMode="External"/><Relationship Id="rId1047" Type="http://schemas.openxmlformats.org/officeDocument/2006/relationships/hyperlink" Target="https://youtu.be/a2CICoK0w1Y"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y1TTBFEBYDM?t=7" TargetMode="External"/><Relationship Id="rId248" Type="http://schemas.openxmlformats.org/officeDocument/2006/relationships/hyperlink" Target="https://youtu.be/Q7TjgBsbtyg" TargetMode="External"/><Relationship Id="rId247" Type="http://schemas.openxmlformats.org/officeDocument/2006/relationships/hyperlink" Target="https://youtu.be/joGhgVVxj3o?t=5" TargetMode="External"/><Relationship Id="rId1070" Type="http://schemas.openxmlformats.org/officeDocument/2006/relationships/hyperlink" Target="https://youtu.be/MlhTMA8jRhY" TargetMode="External"/><Relationship Id="rId1071" Type="http://schemas.openxmlformats.org/officeDocument/2006/relationships/hyperlink" Target="https://youtu.be/Bgqnl1ePxIQ" TargetMode="External"/><Relationship Id="rId1072" Type="http://schemas.openxmlformats.org/officeDocument/2006/relationships/hyperlink" Target="https://youtu.be/-TE0ZMUEmeI" TargetMode="External"/><Relationship Id="rId242" Type="http://schemas.openxmlformats.org/officeDocument/2006/relationships/hyperlink" Target="https://youtu.be/37BUVmFJ2Q0" TargetMode="External"/><Relationship Id="rId1073" Type="http://schemas.openxmlformats.org/officeDocument/2006/relationships/hyperlink" Target="https://youtu.be/PI55eewc68w" TargetMode="External"/><Relationship Id="rId241" Type="http://schemas.openxmlformats.org/officeDocument/2006/relationships/hyperlink" Target="https://youtu.be/6XX77o9S06o?t=21" TargetMode="External"/><Relationship Id="rId1074" Type="http://schemas.openxmlformats.org/officeDocument/2006/relationships/hyperlink" Target="https://youtu.be/bddloJuRMaw" TargetMode="External"/><Relationship Id="rId240" Type="http://schemas.openxmlformats.org/officeDocument/2006/relationships/hyperlink" Target="https://youtu.be/6XX77o9S06o?t=7" TargetMode="External"/><Relationship Id="rId1075" Type="http://schemas.openxmlformats.org/officeDocument/2006/relationships/hyperlink" Target="https://youtu.be/XTuldzbZvpo" TargetMode="External"/><Relationship Id="rId1076" Type="http://schemas.openxmlformats.org/officeDocument/2006/relationships/hyperlink" Target="https://youtu.be/AUHQSA0XoX8" TargetMode="External"/><Relationship Id="rId246" Type="http://schemas.openxmlformats.org/officeDocument/2006/relationships/hyperlink" Target="https://youtu.be/Y6QGttyzGm0" TargetMode="External"/><Relationship Id="rId1077" Type="http://schemas.openxmlformats.org/officeDocument/2006/relationships/hyperlink" Target="https://youtu.be/_uJ8hfovpBg" TargetMode="External"/><Relationship Id="rId245" Type="http://schemas.openxmlformats.org/officeDocument/2006/relationships/hyperlink" Target="https://youtu.be/rd0mgAo1S28?t=6" TargetMode="External"/><Relationship Id="rId1078" Type="http://schemas.openxmlformats.org/officeDocument/2006/relationships/hyperlink" Target="https://youtu.be/chvN4NVTeSw" TargetMode="External"/><Relationship Id="rId244" Type="http://schemas.openxmlformats.org/officeDocument/2006/relationships/hyperlink" Target="https://youtu.be/Htbtd8z4owQ" TargetMode="External"/><Relationship Id="rId1079" Type="http://schemas.openxmlformats.org/officeDocument/2006/relationships/hyperlink" Target="https://youtu.be/n9nYAkVfRhg" TargetMode="External"/><Relationship Id="rId243" Type="http://schemas.openxmlformats.org/officeDocument/2006/relationships/hyperlink" Target="https://youtu.be/od4ed5x2zTc?t=11" TargetMode="External"/><Relationship Id="rId239" Type="http://schemas.openxmlformats.org/officeDocument/2006/relationships/hyperlink" Target="https://youtu.be/rjRso3tt8KI?t=5" TargetMode="External"/><Relationship Id="rId238" Type="http://schemas.openxmlformats.org/officeDocument/2006/relationships/hyperlink" Target="https://youtu.be/4W-GbFM0vCg?t=5" TargetMode="External"/><Relationship Id="rId237" Type="http://schemas.openxmlformats.org/officeDocument/2006/relationships/hyperlink" Target="https://youtu.be/GVbOdOJdNYk?t=5" TargetMode="External"/><Relationship Id="rId236" Type="http://schemas.openxmlformats.org/officeDocument/2006/relationships/hyperlink" Target="https://youtu.be/TKw_QudgCkA?t=7"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bpGs_F2UM5M"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Mm9NG_B2d94"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t5XAtmr6ur0" TargetMode="External"/><Relationship Id="rId1062" Type="http://schemas.openxmlformats.org/officeDocument/2006/relationships/hyperlink" Target="https://youtu.be/Zmj42FKDL5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7SduVIS1Whc" TargetMode="External"/><Relationship Id="rId1063" Type="http://schemas.openxmlformats.org/officeDocument/2006/relationships/hyperlink" Target="https://youtu.be/rlO0H0vRoVk"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FjmZk1UdpnA"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L5ZxQdfVpWM"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3b4GsSVH_Pk" TargetMode="External"/><Relationship Id="rId1066" Type="http://schemas.openxmlformats.org/officeDocument/2006/relationships/hyperlink" Target="https://youtu.be/S0sk26Pw7D4"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9K5wdskfvfg" TargetMode="External"/><Relationship Id="rId1067" Type="http://schemas.openxmlformats.org/officeDocument/2006/relationships/hyperlink" Target="https://www.twitch.tv/videos/1093300038"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EqJuxMFcJ_I?t=7" TargetMode="External"/><Relationship Id="rId1068" Type="http://schemas.openxmlformats.org/officeDocument/2006/relationships/hyperlink" Target="https://youtu.be/Ur30oJz5fLg"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j-_z7VKxsoc" TargetMode="External"/><Relationship Id="rId1069" Type="http://schemas.openxmlformats.org/officeDocument/2006/relationships/hyperlink" Target="https://youtu.be/XMhkera1ZFY" TargetMode="External"/><Relationship Id="rId1015" Type="http://schemas.openxmlformats.org/officeDocument/2006/relationships/hyperlink" Target="https://youtu.be/1AVnmQ81psc"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Xe9GAmaNsnk" TargetMode="External"/><Relationship Id="rId2347" Type="http://schemas.openxmlformats.org/officeDocument/2006/relationships/hyperlink" Target="https://youtu.be/BPjytbNrRv4?t=160" TargetMode="External"/><Relationship Id="rId1017" Type="http://schemas.openxmlformats.org/officeDocument/2006/relationships/hyperlink" Target="https://www.youtube.com/watch?v=uKYd5V3NSIU" TargetMode="External"/><Relationship Id="rId2348" Type="http://schemas.openxmlformats.org/officeDocument/2006/relationships/hyperlink" Target="https://youtu.be/YniuVwsS0lw?t=237" TargetMode="External"/><Relationship Id="rId1018" Type="http://schemas.openxmlformats.org/officeDocument/2006/relationships/hyperlink" Target="https://youtu.be/m9X5EAT9WY4"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1EKLyi63g7I"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n3WNt5BGJEA"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XzNiTmWKKeI"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5BnGTK-Ziok"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bFplU7J2Png"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T8cMTO_X8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youtu.be/3yzvkDoAnf4" TargetMode="External"/><Relationship Id="rId2335" Type="http://schemas.openxmlformats.org/officeDocument/2006/relationships/hyperlink" Target="https://youtu.be/ItBrVNSktmo" TargetMode="External"/><Relationship Id="rId1005" Type="http://schemas.openxmlformats.org/officeDocument/2006/relationships/hyperlink" Target="https://youtu.be/u-VMQ9vSFxU"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M8YAYjaGsI8"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wOkB0jls4WA"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JbVKw8_bR1o"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xEiyFB_CODw" TargetMode="External"/><Relationship Id="rId2330" Type="http://schemas.openxmlformats.org/officeDocument/2006/relationships/hyperlink" Target="https://youtu.be/Us9T8WWTGj0" TargetMode="External"/><Relationship Id="rId1000" Type="http://schemas.openxmlformats.org/officeDocument/2006/relationships/hyperlink" Target="https://youtu.be/2oqAfjjqG-g" TargetMode="External"/><Relationship Id="rId2331" Type="http://schemas.openxmlformats.org/officeDocument/2006/relationships/hyperlink" Target="https://youtu.be/OsZuBiufTYs" TargetMode="External"/><Relationship Id="rId1001" Type="http://schemas.openxmlformats.org/officeDocument/2006/relationships/hyperlink" Target="https://youtu.be/IIv89nliYFA" TargetMode="External"/><Relationship Id="rId2332" Type="http://schemas.openxmlformats.org/officeDocument/2006/relationships/hyperlink" Target="https://youtu.be/OAme1dyHAjY" TargetMode="External"/><Relationship Id="rId1002" Type="http://schemas.openxmlformats.org/officeDocument/2006/relationships/hyperlink" Target="https://youtu.be/YKcnirOW3Hg"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www.youtube.com/watch?v=DNZ-FkJ01J8" TargetMode="External"/><Relationship Id="rId2334" Type="http://schemas.openxmlformats.org/officeDocument/2006/relationships/hyperlink" Target="https://youtu.be/N_eafUtJ3F8" TargetMode="External"/><Relationship Id="rId1037" Type="http://schemas.openxmlformats.org/officeDocument/2006/relationships/hyperlink" Target="https://youtu.be/3_Gt2oKpsV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K6oyQ9aa5PI"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R7u9j4Kc2VU" TargetMode="External"/><Relationship Id="rId206" Type="http://schemas.openxmlformats.org/officeDocument/2006/relationships/hyperlink" Target="https://youtu.be/VpDpXIp4JRo" TargetMode="External"/><Relationship Id="rId205" Type="http://schemas.openxmlformats.org/officeDocument/2006/relationships/hyperlink" Target="https://youtu.be/nldlGzV9RIU" TargetMode="External"/><Relationship Id="rId204" Type="http://schemas.openxmlformats.org/officeDocument/2006/relationships/hyperlink" Target="https://youtu.be/JhvU1TWLahM" TargetMode="External"/><Relationship Id="rId203" Type="http://schemas.openxmlformats.org/officeDocument/2006/relationships/hyperlink" Target="https://www.youtube.com/watch?v=wOflOf-IdUc" TargetMode="External"/><Relationship Id="rId209" Type="http://schemas.openxmlformats.org/officeDocument/2006/relationships/hyperlink" Target="https://www.youtube.com/watch?v=U46Vl1ps5ME" TargetMode="External"/><Relationship Id="rId208" Type="http://schemas.openxmlformats.org/officeDocument/2006/relationships/hyperlink" Target="https://youtu.be/4QAeFO8iq_Q" TargetMode="External"/><Relationship Id="rId207" Type="http://schemas.openxmlformats.org/officeDocument/2006/relationships/hyperlink" Target="https://www.youtube.com/watch?v=JMgpL18OkRA"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N2BIAKMfCaQ"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1lwH7D9Ef8g"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6QNDuJkCcp8"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shtKgeVKmC4" TargetMode="External"/><Relationship Id="rId1033" Type="http://schemas.openxmlformats.org/officeDocument/2006/relationships/hyperlink" Target="https://youtu.be/9bnEmV5qPMY"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P8XlII5fBY0" TargetMode="External"/><Relationship Id="rId1034" Type="http://schemas.openxmlformats.org/officeDocument/2006/relationships/hyperlink" Target="https://youtu.be/Bxn1rG51xOU"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nGP6t-NXKwA" TargetMode="External"/><Relationship Id="rId1035" Type="http://schemas.openxmlformats.org/officeDocument/2006/relationships/hyperlink" Target="https://youtu.be/ay21vRUaqhQ"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N6vuObw66YA"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ROkHwc4A6QA"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QTmTkrC2lpI"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t=19"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9ieGDKtYJxg"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xK0oCwnekgU"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CJ14Tr61_lg"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JflYc-SbROY"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1D6AKouSO-E" TargetMode="External"/><Relationship Id="rId2354" Type="http://schemas.openxmlformats.org/officeDocument/2006/relationships/hyperlink" Target="https://youtu.be/bTLav8Z0d5c" TargetMode="External"/><Relationship Id="rId1024" Type="http://schemas.openxmlformats.org/officeDocument/2006/relationships/hyperlink" Target="https://youtu.be/hgIbVO0ZTr4" TargetMode="External"/><Relationship Id="rId2355" Type="http://schemas.openxmlformats.org/officeDocument/2006/relationships/hyperlink" Target="https://youtu.be/c2sbwapDpy4" TargetMode="External"/><Relationship Id="rId1025" Type="http://schemas.openxmlformats.org/officeDocument/2006/relationships/hyperlink" Target="https://youtu.be/FMk4GXzOOms"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71-eyAQk4ZY" TargetMode="External"/><Relationship Id="rId1911" Type="http://schemas.openxmlformats.org/officeDocument/2006/relationships/hyperlink" Target="https://clips.twitch.tv/IronicEagerLapwingMikeHogu-yHIiGpvTonfBe9pl" TargetMode="External"/><Relationship Id="rId1912" Type="http://schemas.openxmlformats.org/officeDocument/2006/relationships/hyperlink" Target="https://www.twitch.tv/videos/1436972238"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5uDM8jwHFO0" TargetMode="External"/><Relationship Id="rId1901" Type="http://schemas.openxmlformats.org/officeDocument/2006/relationships/hyperlink" Target="https://youtu.be/hT3xX7FHwjw" TargetMode="External"/><Relationship Id="rId1902" Type="http://schemas.openxmlformats.org/officeDocument/2006/relationships/hyperlink" Target="https://youtu.be/WQIHNvXprPc" TargetMode="External"/><Relationship Id="rId1903" Type="http://schemas.openxmlformats.org/officeDocument/2006/relationships/hyperlink" Target="https://clips.twitch.tv/InterestingCoyClamPeoplesChamp-vVjm2iS4lpmbFrHO" TargetMode="External"/><Relationship Id="rId1904" Type="http://schemas.openxmlformats.org/officeDocument/2006/relationships/hyperlink" Target="https://clips.twitch.tv/TriangularCovertGaurOhMyDog-mCpq0k6ZoTRACJeW" TargetMode="External"/><Relationship Id="rId1905" Type="http://schemas.openxmlformats.org/officeDocument/2006/relationships/hyperlink" Target="https://youtu.be/l_GoG_ZxSpo" TargetMode="External"/><Relationship Id="rId1906" Type="http://schemas.openxmlformats.org/officeDocument/2006/relationships/hyperlink" Target="https://youtu.be/YD_yWkyM26c" TargetMode="External"/><Relationship Id="rId1907" Type="http://schemas.openxmlformats.org/officeDocument/2006/relationships/hyperlink" Target="https://youtu.be/HgFbYLOH0XY?t=201" TargetMode="External"/><Relationship Id="rId1908" Type="http://schemas.openxmlformats.org/officeDocument/2006/relationships/hyperlink" Target="https://youtu.be/i5EQrRXXKKs" TargetMode="External"/><Relationship Id="rId1909" Type="http://schemas.openxmlformats.org/officeDocument/2006/relationships/hyperlink" Target="https://youtu.be/Q1EsMMtqeyY" TargetMode="External"/><Relationship Id="rId1090" Type="http://schemas.openxmlformats.org/officeDocument/2006/relationships/hyperlink" Target="https://youtu.be/_d7czSdgj38" TargetMode="External"/><Relationship Id="rId1091" Type="http://schemas.openxmlformats.org/officeDocument/2006/relationships/hyperlink" Target="https://www.youtube.com/watch?v=gVMhHGXGsMU" TargetMode="External"/><Relationship Id="rId1092" Type="http://schemas.openxmlformats.org/officeDocument/2006/relationships/hyperlink" Target="https://youtu.be/BtDU7IHZw84" TargetMode="External"/><Relationship Id="rId1093" Type="http://schemas.openxmlformats.org/officeDocument/2006/relationships/hyperlink" Target="https://youtu.be/6qN0IeLH_hY" TargetMode="External"/><Relationship Id="rId1094" Type="http://schemas.openxmlformats.org/officeDocument/2006/relationships/hyperlink" Target="https://youtu.be/atGNpdUJS8U" TargetMode="External"/><Relationship Id="rId1095" Type="http://schemas.openxmlformats.org/officeDocument/2006/relationships/hyperlink" Target="https://youtu.be/ewoSg7S7Qbo" TargetMode="External"/><Relationship Id="rId1096" Type="http://schemas.openxmlformats.org/officeDocument/2006/relationships/hyperlink" Target="https://youtu.be/0noPfgmO8RY" TargetMode="External"/><Relationship Id="rId1097" Type="http://schemas.openxmlformats.org/officeDocument/2006/relationships/hyperlink" Target="https://youtu.be/yGTJXvo6g0M" TargetMode="External"/><Relationship Id="rId1098" Type="http://schemas.openxmlformats.org/officeDocument/2006/relationships/hyperlink" Target="https://www.youtube.com/watch?v=P7AendDh6Yc" TargetMode="External"/><Relationship Id="rId1099" Type="http://schemas.openxmlformats.org/officeDocument/2006/relationships/hyperlink" Target="https://youtu.be/J989sH4gWmM" TargetMode="External"/><Relationship Id="rId1080" Type="http://schemas.openxmlformats.org/officeDocument/2006/relationships/hyperlink" Target="https://twitter.com/AverageTrey/status/1355859767902822402" TargetMode="External"/><Relationship Id="rId1081" Type="http://schemas.openxmlformats.org/officeDocument/2006/relationships/hyperlink" Target="https://youtu.be/BdbH39VrJYs" TargetMode="External"/><Relationship Id="rId1082" Type="http://schemas.openxmlformats.org/officeDocument/2006/relationships/hyperlink" Target="https://youtu.be/nQy_jg9yEw4" TargetMode="External"/><Relationship Id="rId1083" Type="http://schemas.openxmlformats.org/officeDocument/2006/relationships/hyperlink" Target="https://youtu.be/0_TyWw4tTII" TargetMode="External"/><Relationship Id="rId1084" Type="http://schemas.openxmlformats.org/officeDocument/2006/relationships/hyperlink" Target="https://youtu.be/ucyeqLY5tow" TargetMode="External"/><Relationship Id="rId1085" Type="http://schemas.openxmlformats.org/officeDocument/2006/relationships/hyperlink" Target="https://youtu.be/kNo_8Rb5MZM" TargetMode="External"/><Relationship Id="rId1086" Type="http://schemas.openxmlformats.org/officeDocument/2006/relationships/hyperlink" Target="https://youtu.be/xeedVMnN3Qo" TargetMode="External"/><Relationship Id="rId1087" Type="http://schemas.openxmlformats.org/officeDocument/2006/relationships/hyperlink" Target="https://www.youtube.com/watch?v=DnLt5CWRYxs" TargetMode="External"/><Relationship Id="rId1088" Type="http://schemas.openxmlformats.org/officeDocument/2006/relationships/hyperlink" Target="https://youtu.be/__uMNe34lEA" TargetMode="External"/><Relationship Id="rId1089" Type="http://schemas.openxmlformats.org/officeDocument/2006/relationships/hyperlink" Target="https://youtu.be/xwQVuGezGdY"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ie3DaeM7ET8" TargetMode="External"/><Relationship Id="rId508" Type="http://schemas.openxmlformats.org/officeDocument/2006/relationships/hyperlink" Target="https://youtu.be/wiLj0rLwJuE" TargetMode="External"/><Relationship Id="rId503" Type="http://schemas.openxmlformats.org/officeDocument/2006/relationships/hyperlink" Target="https://youtu.be/5RxMKxnoWTw" TargetMode="External"/><Relationship Id="rId502" Type="http://schemas.openxmlformats.org/officeDocument/2006/relationships/hyperlink" Target="https://youtu.be/jlB_fqBmdQ8" TargetMode="External"/><Relationship Id="rId501" Type="http://schemas.openxmlformats.org/officeDocument/2006/relationships/hyperlink" Target="https://youtu.be/Eq_OONBBljQ" TargetMode="External"/><Relationship Id="rId500" Type="http://schemas.openxmlformats.org/officeDocument/2006/relationships/hyperlink" Target="https://youtu.be/1ImkC0FPGic" TargetMode="External"/><Relationship Id="rId507" Type="http://schemas.openxmlformats.org/officeDocument/2006/relationships/hyperlink" Target="https://youtu.be/F2EuOYQ6CVM" TargetMode="External"/><Relationship Id="rId506" Type="http://schemas.openxmlformats.org/officeDocument/2006/relationships/hyperlink" Target="https://youtu.be/pnewRURW5ps" TargetMode="External"/><Relationship Id="rId505" Type="http://schemas.openxmlformats.org/officeDocument/2006/relationships/hyperlink" Target="https://youtu.be/rzgyJRDmm1U" TargetMode="External"/><Relationship Id="rId504" Type="http://schemas.openxmlformats.org/officeDocument/2006/relationships/hyperlink" Target="https://youtu.be/hFlVQAb634I"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qwVAIa7sTAU"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kBIHINSXADo"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rdCcIUbvyBg" TargetMode="External"/><Relationship Id="rId2447" Type="http://schemas.openxmlformats.org/officeDocument/2006/relationships/hyperlink" Target="https://youtu.be/Wfq4ZAr7ero" TargetMode="External"/><Relationship Id="rId1117" Type="http://schemas.openxmlformats.org/officeDocument/2006/relationships/hyperlink" Target="https://youtu.be/gIrxtrRow4s" TargetMode="External"/><Relationship Id="rId2448" Type="http://schemas.openxmlformats.org/officeDocument/2006/relationships/hyperlink" Target="https://youtu.be/gzdnV0_HfsY" TargetMode="External"/><Relationship Id="rId1118" Type="http://schemas.openxmlformats.org/officeDocument/2006/relationships/hyperlink" Target="https://youtu.be/LLnJNAqEWz4" TargetMode="External"/><Relationship Id="rId2449" Type="http://schemas.openxmlformats.org/officeDocument/2006/relationships/hyperlink" Target="https://youtu.be/ZZg3OSmQkzw" TargetMode="External"/><Relationship Id="rId1119" Type="http://schemas.openxmlformats.org/officeDocument/2006/relationships/hyperlink" Target="https://youtu.be/-XITJSIj5F4" TargetMode="External"/><Relationship Id="rId525" Type="http://schemas.openxmlformats.org/officeDocument/2006/relationships/hyperlink" Target="https://youtu.be/Rps5ZRze3ww" TargetMode="External"/><Relationship Id="rId524" Type="http://schemas.openxmlformats.org/officeDocument/2006/relationships/hyperlink" Target="https://youtu.be/X632xckjrwA" TargetMode="External"/><Relationship Id="rId523" Type="http://schemas.openxmlformats.org/officeDocument/2006/relationships/hyperlink" Target="https://www.youtube.com/watch?v=vfgAcUJ3H7o" TargetMode="External"/><Relationship Id="rId522" Type="http://schemas.openxmlformats.org/officeDocument/2006/relationships/hyperlink" Target="https://youtu.be/CLWTW8I57Wc" TargetMode="External"/><Relationship Id="rId529" Type="http://schemas.openxmlformats.org/officeDocument/2006/relationships/hyperlink" Target="https://youtu.be/occTb1pNKhA" TargetMode="External"/><Relationship Id="rId528" Type="http://schemas.openxmlformats.org/officeDocument/2006/relationships/hyperlink" Target="https://youtu.be/wubvg8qm2KY" TargetMode="External"/><Relationship Id="rId527" Type="http://schemas.openxmlformats.org/officeDocument/2006/relationships/hyperlink" Target="https://www.youtube.com/watch?v=czXBsAI4zqI" TargetMode="External"/><Relationship Id="rId526" Type="http://schemas.openxmlformats.org/officeDocument/2006/relationships/hyperlink" Target="https://youtu.be/NW4I88AlQ5I" TargetMode="External"/><Relationship Id="rId2440" Type="http://schemas.openxmlformats.org/officeDocument/2006/relationships/hyperlink" Target="https://youtu.be/ajLH0jO_ZNU" TargetMode="External"/><Relationship Id="rId521" Type="http://schemas.openxmlformats.org/officeDocument/2006/relationships/hyperlink" Target="https://youtu.be/YFESeSknkew" TargetMode="External"/><Relationship Id="rId1110" Type="http://schemas.openxmlformats.org/officeDocument/2006/relationships/hyperlink" Target="https://youtu.be/WjT8sgQZIU0" TargetMode="External"/><Relationship Id="rId2441" Type="http://schemas.openxmlformats.org/officeDocument/2006/relationships/hyperlink" Target="https://youtu.be/MTzkGoZVGHA" TargetMode="External"/><Relationship Id="rId520" Type="http://schemas.openxmlformats.org/officeDocument/2006/relationships/hyperlink" Target="https://youtu.be/ok73rbBqBI4" TargetMode="External"/><Relationship Id="rId1111" Type="http://schemas.openxmlformats.org/officeDocument/2006/relationships/hyperlink" Target="https://www.youtube.com/watch?v=QJhQR_wOJ9o" TargetMode="External"/><Relationship Id="rId2442" Type="http://schemas.openxmlformats.org/officeDocument/2006/relationships/hyperlink" Target="https://youtu.be/RvGq_8_92j4" TargetMode="External"/><Relationship Id="rId1112" Type="http://schemas.openxmlformats.org/officeDocument/2006/relationships/hyperlink" Target="https://youtu.be/QS2WODoBUiE" TargetMode="External"/><Relationship Id="rId2443" Type="http://schemas.openxmlformats.org/officeDocument/2006/relationships/hyperlink" Target="https://youtu.be/gExjuVTIyK8" TargetMode="External"/><Relationship Id="rId1113" Type="http://schemas.openxmlformats.org/officeDocument/2006/relationships/hyperlink" Target="https://youtu.be/uTJtWUpmFVI" TargetMode="External"/><Relationship Id="rId2444" Type="http://schemas.openxmlformats.org/officeDocument/2006/relationships/hyperlink" Target="https://youtu.be/Gyu9gUc51c0" TargetMode="External"/><Relationship Id="rId1103" Type="http://schemas.openxmlformats.org/officeDocument/2006/relationships/hyperlink" Target="https://www.youtube.com/watch?v=jTjqELufYyg" TargetMode="External"/><Relationship Id="rId2434" Type="http://schemas.openxmlformats.org/officeDocument/2006/relationships/hyperlink" Target="https://youtu.be/cW5FrtPGUIU" TargetMode="External"/><Relationship Id="rId1104" Type="http://schemas.openxmlformats.org/officeDocument/2006/relationships/hyperlink" Target="https://youtu.be/Zqlc8GGxrxE"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WdO1DE0MY8" TargetMode="External"/><Relationship Id="rId2436" Type="http://schemas.openxmlformats.org/officeDocument/2006/relationships/hyperlink" Target="https://youtu.be/sHcncU8wv-A" TargetMode="External"/><Relationship Id="rId1106" Type="http://schemas.openxmlformats.org/officeDocument/2006/relationships/hyperlink" Target="https://youtu.be/vNP2y-noUTs"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oblK2_tbfLA"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PWaVDI61cdc" TargetMode="External"/><Relationship Id="rId519" Type="http://schemas.openxmlformats.org/officeDocument/2006/relationships/hyperlink" Target="https://youtu.be/519f7FRfrH8" TargetMode="External"/><Relationship Id="rId514" Type="http://schemas.openxmlformats.org/officeDocument/2006/relationships/hyperlink" Target="https://youtu.be/seLxqMDu2LY" TargetMode="External"/><Relationship Id="rId513" Type="http://schemas.openxmlformats.org/officeDocument/2006/relationships/hyperlink" Target="https://youtu.be/3MMr0T33LwY" TargetMode="External"/><Relationship Id="rId512" Type="http://schemas.openxmlformats.org/officeDocument/2006/relationships/hyperlink" Target="https://youtu.be/EcpLqu-OfZ0" TargetMode="External"/><Relationship Id="rId511" Type="http://schemas.openxmlformats.org/officeDocument/2006/relationships/hyperlink" Target="https://youtu.be/y2UUORdrlZc" TargetMode="External"/><Relationship Id="rId518" Type="http://schemas.openxmlformats.org/officeDocument/2006/relationships/hyperlink" Target="https://youtu.be/-H9pe80wYOM" TargetMode="External"/><Relationship Id="rId517" Type="http://schemas.openxmlformats.org/officeDocument/2006/relationships/hyperlink" Target="https://www.youtube.com/watch?v=H4kVVJdIs-I" TargetMode="External"/><Relationship Id="rId516" Type="http://schemas.openxmlformats.org/officeDocument/2006/relationships/hyperlink" Target="https://www.youtube.com/watch?v=JBmAEPfPr_s" TargetMode="External"/><Relationship Id="rId515" Type="http://schemas.openxmlformats.org/officeDocument/2006/relationships/hyperlink" Target="https://youtu.be/_237aaYqYxM" TargetMode="External"/><Relationship Id="rId510" Type="http://schemas.openxmlformats.org/officeDocument/2006/relationships/hyperlink" Target="https://youtu.be/WwCRBf7Ks6A"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www.youtube.com/watch?v=6Lt1FM-qe6U"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youtu.be/g5E6yohuf3U" TargetMode="External"/><Relationship Id="rId2432" Type="http://schemas.openxmlformats.org/officeDocument/2006/relationships/hyperlink" Target="https://youtu.be/BBL9pD0D864" TargetMode="External"/><Relationship Id="rId1102" Type="http://schemas.openxmlformats.org/officeDocument/2006/relationships/hyperlink" Target="https://youtu.be/fhuBBx-3-3Y"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7c1bJLIrjfg" TargetMode="External"/><Relationship Id="rId589" Type="http://schemas.openxmlformats.org/officeDocument/2006/relationships/hyperlink" Target="https://www.youtube.com/watch?v=43eybnxftdk"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twitch.tv/videos/893601826" TargetMode="External"/><Relationship Id="rId1171" Type="http://schemas.openxmlformats.org/officeDocument/2006/relationships/hyperlink" Target="https://youtu.be/UA6s24Tjs9w" TargetMode="External"/><Relationship Id="rId583" Type="http://schemas.openxmlformats.org/officeDocument/2006/relationships/hyperlink" Target="https://www.youtube.com/watch?v=dimOSlcvJ-4&amp;feature=youtu.be" TargetMode="External"/><Relationship Id="rId1172" Type="http://schemas.openxmlformats.org/officeDocument/2006/relationships/hyperlink" Target="https://youtu.be/R7m0lR0ZdGw" TargetMode="External"/><Relationship Id="rId582" Type="http://schemas.openxmlformats.org/officeDocument/2006/relationships/hyperlink" Target="https://www.youtube.com/watch?v=DShYl9fXtuY" TargetMode="External"/><Relationship Id="rId1173" Type="http://schemas.openxmlformats.org/officeDocument/2006/relationships/hyperlink" Target="https://youtu.be/jsWjiIGgOWM" TargetMode="External"/><Relationship Id="rId581" Type="http://schemas.openxmlformats.org/officeDocument/2006/relationships/hyperlink" Target="https://www.youtube.com/watch?v=Hfmu20hLpbc" TargetMode="External"/><Relationship Id="rId1174" Type="http://schemas.openxmlformats.org/officeDocument/2006/relationships/hyperlink" Target="https://youtu.be/a7-SiZhtDgc" TargetMode="External"/><Relationship Id="rId580" Type="http://schemas.openxmlformats.org/officeDocument/2006/relationships/hyperlink" Target="https://www.youtube.com/watch?v=lCGjeghKbEc" TargetMode="External"/><Relationship Id="rId1175" Type="http://schemas.openxmlformats.org/officeDocument/2006/relationships/hyperlink" Target="https://youtu.be/xhTLKvcK4ss" TargetMode="External"/><Relationship Id="rId587" Type="http://schemas.openxmlformats.org/officeDocument/2006/relationships/hyperlink" Target="https://www.youtube.com/watch?v=46qRh8ag9zE" TargetMode="External"/><Relationship Id="rId1176" Type="http://schemas.openxmlformats.org/officeDocument/2006/relationships/hyperlink" Target="https://youtu.be/-inom6is5Aw" TargetMode="External"/><Relationship Id="rId586" Type="http://schemas.openxmlformats.org/officeDocument/2006/relationships/hyperlink" Target="https://www.youtube.com/watch?v=6ySBjxscW88" TargetMode="External"/><Relationship Id="rId1177" Type="http://schemas.openxmlformats.org/officeDocument/2006/relationships/hyperlink" Target="https://youtu.be/0aRmRV5PEJ4" TargetMode="External"/><Relationship Id="rId585" Type="http://schemas.openxmlformats.org/officeDocument/2006/relationships/hyperlink" Target="https://www.youtube.com/watch?v=lQNz89G-BvI" TargetMode="External"/><Relationship Id="rId1178" Type="http://schemas.openxmlformats.org/officeDocument/2006/relationships/hyperlink" Target="https://youtu.be/qP9MZ3i_4SU" TargetMode="External"/><Relationship Id="rId584" Type="http://schemas.openxmlformats.org/officeDocument/2006/relationships/hyperlink" Target="https://www.youtube.com/watch?v=7SBM9MhC9qg" TargetMode="External"/><Relationship Id="rId1179" Type="http://schemas.openxmlformats.org/officeDocument/2006/relationships/hyperlink" Target="https://youtu.be/4AgwHmlbsTI" TargetMode="External"/><Relationship Id="rId1169" Type="http://schemas.openxmlformats.org/officeDocument/2006/relationships/hyperlink" Target="https://youtu.be/Pl_BW2NZnl8" TargetMode="External"/><Relationship Id="rId579" Type="http://schemas.openxmlformats.org/officeDocument/2006/relationships/hyperlink" Target="https://www.youtube.com/watch?v=hqB6xKNNVc4" TargetMode="External"/><Relationship Id="rId578" Type="http://schemas.openxmlformats.org/officeDocument/2006/relationships/hyperlink" Target="https://www.youtube.com/watch?v=cX3DCVgALD0" TargetMode="External"/><Relationship Id="rId577" Type="http://schemas.openxmlformats.org/officeDocument/2006/relationships/hyperlink" Target="https://www.youtube.com/watch?v=V6r0YWOM-uY"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www.youtube.com/watch?v=ilyBJ1U42I8"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otqkesan_/status/1508218322713989123?s=20&amp;t=T2ShwX-846y9LvdD5I3AWw" TargetMode="External"/><Relationship Id="rId571" Type="http://schemas.openxmlformats.org/officeDocument/2006/relationships/hyperlink" Target="https://www.youtube.com/watch?v=Tk9VjIJQ-1k"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www.youtube.com/watch?v=NgIAeUffIIM" TargetMode="External"/><Relationship Id="rId1163" Type="http://schemas.openxmlformats.org/officeDocument/2006/relationships/hyperlink" Target="https://youtu.be/DRwYLicFcTs"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l1i36ueJkC4" TargetMode="External"/><Relationship Id="rId2495" Type="http://schemas.openxmlformats.org/officeDocument/2006/relationships/hyperlink" Target="https://youtu.be/5pEbV8f4Eyg" TargetMode="External"/><Relationship Id="rId576" Type="http://schemas.openxmlformats.org/officeDocument/2006/relationships/hyperlink" Target="https://www.youtube.com/watch?v=MFVHW0ADXmY" TargetMode="External"/><Relationship Id="rId1165" Type="http://schemas.openxmlformats.org/officeDocument/2006/relationships/hyperlink" Target="https://youtu.be/_8xsXsOvODo"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www.youtube.com/watch?v=_FHFVGV-IGc" TargetMode="External"/><Relationship Id="rId1166" Type="http://schemas.openxmlformats.org/officeDocument/2006/relationships/hyperlink" Target="https://youtu.be/tEi5xFYXKak" TargetMode="External"/><Relationship Id="rId2497" Type="http://schemas.openxmlformats.org/officeDocument/2006/relationships/hyperlink" Target="https://twitter.com/otqkesan_/status/1523613284020400128?s=20&amp;t=WL7SG9H4HqKL5eaSL8dVdw" TargetMode="External"/><Relationship Id="rId574" Type="http://schemas.openxmlformats.org/officeDocument/2006/relationships/hyperlink" Target="https://www.youtube.com/watch?v=TDJ4LbTilA4" TargetMode="External"/><Relationship Id="rId1167" Type="http://schemas.openxmlformats.org/officeDocument/2006/relationships/hyperlink" Target="https://youtu.be/jsv2bOqJh9U" TargetMode="External"/><Relationship Id="rId2498" Type="http://schemas.openxmlformats.org/officeDocument/2006/relationships/hyperlink" Target="https://youtu.be/m8uNFFWGXs8" TargetMode="External"/><Relationship Id="rId573" Type="http://schemas.openxmlformats.org/officeDocument/2006/relationships/hyperlink" Target="https://www.youtube.com/watch?v=XMRpY7tz6EM" TargetMode="External"/><Relationship Id="rId1168" Type="http://schemas.openxmlformats.org/officeDocument/2006/relationships/hyperlink" Target="https://youtu.be/uauwVLCDgKQ" TargetMode="External"/><Relationship Id="rId2499" Type="http://schemas.openxmlformats.org/officeDocument/2006/relationships/hyperlink" Target="https://twitter.com/otqkesan_/status/1551150171639398400?s=20&amp;t=qLYbjo7WrfpUk3VFC4nJ5A" TargetMode="External"/><Relationship Id="rId1190" Type="http://schemas.openxmlformats.org/officeDocument/2006/relationships/hyperlink" Target="https://youtu.be/6RY-B5e59Lg" TargetMode="External"/><Relationship Id="rId1191" Type="http://schemas.openxmlformats.org/officeDocument/2006/relationships/hyperlink" Target="https://youtu.be/BmiOYQCkzc8" TargetMode="External"/><Relationship Id="rId1192" Type="http://schemas.openxmlformats.org/officeDocument/2006/relationships/hyperlink" Target="https://youtu.be/-MUHD8m5rvM" TargetMode="External"/><Relationship Id="rId1193" Type="http://schemas.openxmlformats.org/officeDocument/2006/relationships/hyperlink" Target="https://youtu.be/dyMv749BLQ0" TargetMode="External"/><Relationship Id="rId1194" Type="http://schemas.openxmlformats.org/officeDocument/2006/relationships/hyperlink" Target="https://www.twitch.tv/videos/1462315378" TargetMode="External"/><Relationship Id="rId1195" Type="http://schemas.openxmlformats.org/officeDocument/2006/relationships/hyperlink" Target="https://youtu.be/cy_xPFl-i58" TargetMode="External"/><Relationship Id="rId1196" Type="http://schemas.openxmlformats.org/officeDocument/2006/relationships/hyperlink" Target="https://youtu.be/vDXyRMvfnaU" TargetMode="External"/><Relationship Id="rId1197" Type="http://schemas.openxmlformats.org/officeDocument/2006/relationships/hyperlink" Target="https://www.twitch.tv/videos/856673687" TargetMode="External"/><Relationship Id="rId1198" Type="http://schemas.openxmlformats.org/officeDocument/2006/relationships/hyperlink" Target="https://youtu.be/DJW-OBKhrUI" TargetMode="External"/><Relationship Id="rId1199" Type="http://schemas.openxmlformats.org/officeDocument/2006/relationships/hyperlink" Target="https://youtu.be/FlV9GWXR7j8" TargetMode="External"/><Relationship Id="rId599" Type="http://schemas.openxmlformats.org/officeDocument/2006/relationships/hyperlink" Target="https://www.youtube.com/watch?v=ZEoEooDeI8M" TargetMode="External"/><Relationship Id="rId1180" Type="http://schemas.openxmlformats.org/officeDocument/2006/relationships/hyperlink" Target="https://youtu.be/z91wsnK53qc" TargetMode="External"/><Relationship Id="rId1181" Type="http://schemas.openxmlformats.org/officeDocument/2006/relationships/hyperlink" Target="https://youtu.be/dMdy2STqilE" TargetMode="External"/><Relationship Id="rId1182" Type="http://schemas.openxmlformats.org/officeDocument/2006/relationships/hyperlink" Target="https://youtu.be/S_WK4O6bGOg" TargetMode="External"/><Relationship Id="rId594" Type="http://schemas.openxmlformats.org/officeDocument/2006/relationships/hyperlink" Target="https://www.youtube.com/watch?v=Q-BhVwFoSy4" TargetMode="External"/><Relationship Id="rId1183" Type="http://schemas.openxmlformats.org/officeDocument/2006/relationships/hyperlink" Target="https://youtu.be/3xl0rorWTjk" TargetMode="External"/><Relationship Id="rId593" Type="http://schemas.openxmlformats.org/officeDocument/2006/relationships/hyperlink" Target="https://www.youtube.com/watch?v=H0xO1iegT4c" TargetMode="External"/><Relationship Id="rId1184" Type="http://schemas.openxmlformats.org/officeDocument/2006/relationships/hyperlink" Target="https://youtu.be/dDiol5m4OFw" TargetMode="External"/><Relationship Id="rId592" Type="http://schemas.openxmlformats.org/officeDocument/2006/relationships/hyperlink" Target="https://www.youtube.com/watch?v=hA_W4EQU4-Q" TargetMode="External"/><Relationship Id="rId1185" Type="http://schemas.openxmlformats.org/officeDocument/2006/relationships/hyperlink" Target="https://youtu.be/Sl0Ip2EdlzE" TargetMode="External"/><Relationship Id="rId591" Type="http://schemas.openxmlformats.org/officeDocument/2006/relationships/hyperlink" Target="https://www.youtube.com/watch?v=fSxwH-DNp8s" TargetMode="External"/><Relationship Id="rId1186" Type="http://schemas.openxmlformats.org/officeDocument/2006/relationships/hyperlink" Target="https://youtu.be/HhtAzPsIKGw" TargetMode="External"/><Relationship Id="rId598" Type="http://schemas.openxmlformats.org/officeDocument/2006/relationships/hyperlink" Target="https://www.youtube.com/watch?v=Zw54Ei4pgUc" TargetMode="External"/><Relationship Id="rId1187" Type="http://schemas.openxmlformats.org/officeDocument/2006/relationships/hyperlink" Target="https://youtu.be/Z9oPY-JjpVo" TargetMode="External"/><Relationship Id="rId597" Type="http://schemas.openxmlformats.org/officeDocument/2006/relationships/hyperlink" Target="https://www.youtube.com/watch?v=LbpDkiOM0sg" TargetMode="External"/><Relationship Id="rId1188" Type="http://schemas.openxmlformats.org/officeDocument/2006/relationships/hyperlink" Target="https://youtu.be/y2ToyAmG1Z0" TargetMode="External"/><Relationship Id="rId596" Type="http://schemas.openxmlformats.org/officeDocument/2006/relationships/hyperlink" Target="https://www.youtube.com/watch?v=MBC2fxzgIE4" TargetMode="External"/><Relationship Id="rId1189" Type="http://schemas.openxmlformats.org/officeDocument/2006/relationships/hyperlink" Target="https://youtu.be/JhVWra7g52o" TargetMode="External"/><Relationship Id="rId595" Type="http://schemas.openxmlformats.org/officeDocument/2006/relationships/hyperlink" Target="https://www.youtube.com/watch?v=hHtMClAcDeM" TargetMode="External"/><Relationship Id="rId1136" Type="http://schemas.openxmlformats.org/officeDocument/2006/relationships/hyperlink" Target="https://youtu.be/UraKuDZSkDg"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BEyZ2xBWTFE" TargetMode="External"/><Relationship Id="rId2468" Type="http://schemas.openxmlformats.org/officeDocument/2006/relationships/hyperlink" Target="https://youtu.be/6Gihf30Odtc" TargetMode="External"/><Relationship Id="rId1138" Type="http://schemas.openxmlformats.org/officeDocument/2006/relationships/hyperlink" Target="https://youtu.be/7UVnFCmQWcY" TargetMode="External"/><Relationship Id="rId2469" Type="http://schemas.openxmlformats.org/officeDocument/2006/relationships/hyperlink" Target="https://youtu.be/StU5PipHn_M" TargetMode="External"/><Relationship Id="rId1139" Type="http://schemas.openxmlformats.org/officeDocument/2006/relationships/hyperlink" Target="https://youtu.be/0baoNlfXgKs" TargetMode="External"/><Relationship Id="rId547" Type="http://schemas.openxmlformats.org/officeDocument/2006/relationships/hyperlink" Target="https://www.youtube.com/watch?v=PL1DDx5o-B4" TargetMode="External"/><Relationship Id="rId546" Type="http://schemas.openxmlformats.org/officeDocument/2006/relationships/hyperlink" Target="https://www.youtube.com/watch?v=yPfZFiiYmFI" TargetMode="External"/><Relationship Id="rId545" Type="http://schemas.openxmlformats.org/officeDocument/2006/relationships/hyperlink" Target="https://clips.twitch.tv/ApatheticLaconicShieldDansGame-nNGP9PhH1KxN8XWC" TargetMode="External"/><Relationship Id="rId544" Type="http://schemas.openxmlformats.org/officeDocument/2006/relationships/hyperlink" Target="https://youtu.be/ZPNbvTmxz8Y" TargetMode="External"/><Relationship Id="rId549" Type="http://schemas.openxmlformats.org/officeDocument/2006/relationships/hyperlink" Target="https://www.youtube.com/watch?v=jEwYvHAaFr0" TargetMode="External"/><Relationship Id="rId548" Type="http://schemas.openxmlformats.org/officeDocument/2006/relationships/hyperlink" Target="https://www.youtube.com/watch?v=VR2FKHJeShE"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youtu.be/sgGbpZD7NYE" TargetMode="External"/><Relationship Id="rId1131" Type="http://schemas.openxmlformats.org/officeDocument/2006/relationships/hyperlink" Target="https://youtu.be/ld9jXgjHMvw" TargetMode="External"/><Relationship Id="rId2462" Type="http://schemas.openxmlformats.org/officeDocument/2006/relationships/hyperlink" Target="https://youtu.be/FX3sCjSeE_o" TargetMode="External"/><Relationship Id="rId543" Type="http://schemas.openxmlformats.org/officeDocument/2006/relationships/hyperlink" Target="https://youtu.be/7j3ZWpdOUsk" TargetMode="External"/><Relationship Id="rId1132" Type="http://schemas.openxmlformats.org/officeDocument/2006/relationships/hyperlink" Target="https://youtu.be/pQDk-SYRYF0" TargetMode="External"/><Relationship Id="rId2463" Type="http://schemas.openxmlformats.org/officeDocument/2006/relationships/hyperlink" Target="https://youtu.be/Wh0PiWdcdO8" TargetMode="External"/><Relationship Id="rId542" Type="http://schemas.openxmlformats.org/officeDocument/2006/relationships/hyperlink" Target="https://www.youtube.com/watch?v=rwW4fh8kz-s" TargetMode="External"/><Relationship Id="rId1133" Type="http://schemas.openxmlformats.org/officeDocument/2006/relationships/hyperlink" Target="https://youtu.be/qELkaRf-Zfo" TargetMode="External"/><Relationship Id="rId2464" Type="http://schemas.openxmlformats.org/officeDocument/2006/relationships/hyperlink" Target="https://youtu.be/OXWCYtAuHCc" TargetMode="External"/><Relationship Id="rId541" Type="http://schemas.openxmlformats.org/officeDocument/2006/relationships/hyperlink" Target="https://youtu.be/oC1Zh9TZP8Q" TargetMode="External"/><Relationship Id="rId1134" Type="http://schemas.openxmlformats.org/officeDocument/2006/relationships/hyperlink" Target="https://youtu.be/MPcrorKQC-8" TargetMode="External"/><Relationship Id="rId2465" Type="http://schemas.openxmlformats.org/officeDocument/2006/relationships/hyperlink" Target="https://youtu.be/h4hEoYBsvtw" TargetMode="External"/><Relationship Id="rId540" Type="http://schemas.openxmlformats.org/officeDocument/2006/relationships/hyperlink" Target="https://www.youtube.com/watch?v=d0QaAgH7qzo" TargetMode="External"/><Relationship Id="rId1135" Type="http://schemas.openxmlformats.org/officeDocument/2006/relationships/hyperlink" Target="https://youtu.be/cu8fWVk7H0Q" TargetMode="External"/><Relationship Id="rId2466" Type="http://schemas.openxmlformats.org/officeDocument/2006/relationships/hyperlink" Target="https://youtu.be/u1o--hzlyjU" TargetMode="External"/><Relationship Id="rId1125" Type="http://schemas.openxmlformats.org/officeDocument/2006/relationships/hyperlink" Target="https://youtu.be/KMMEmSDWZY4" TargetMode="External"/><Relationship Id="rId2456" Type="http://schemas.openxmlformats.org/officeDocument/2006/relationships/hyperlink" Target="https://youtu.be/qr647GdRJBc" TargetMode="External"/><Relationship Id="rId1126" Type="http://schemas.openxmlformats.org/officeDocument/2006/relationships/hyperlink" Target="https://youtu.be/Mw9btYWiowM" TargetMode="External"/><Relationship Id="rId2457" Type="http://schemas.openxmlformats.org/officeDocument/2006/relationships/hyperlink" Target="https://youtu.be/hjwdmmdBQQ0" TargetMode="External"/><Relationship Id="rId1127" Type="http://schemas.openxmlformats.org/officeDocument/2006/relationships/hyperlink" Target="https://youtu.be/GdVjxAzFKH0"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9FmKFGK5R1M" TargetMode="External"/><Relationship Id="rId2459" Type="http://schemas.openxmlformats.org/officeDocument/2006/relationships/hyperlink" Target="https://youtu.be/jUYJKy7kPJM" TargetMode="External"/><Relationship Id="rId1129" Type="http://schemas.openxmlformats.org/officeDocument/2006/relationships/hyperlink" Target="https://youtu.be/9Xan9QMvy0A" TargetMode="External"/><Relationship Id="rId536" Type="http://schemas.openxmlformats.org/officeDocument/2006/relationships/hyperlink" Target="https://youtu.be/DGrl8df2BPQ" TargetMode="External"/><Relationship Id="rId535" Type="http://schemas.openxmlformats.org/officeDocument/2006/relationships/hyperlink" Target="https://youtu.be/yJoWhKeUCZU" TargetMode="External"/><Relationship Id="rId534" Type="http://schemas.openxmlformats.org/officeDocument/2006/relationships/hyperlink" Target="https://youtu.be/n-YO17HlHeA" TargetMode="External"/><Relationship Id="rId533" Type="http://schemas.openxmlformats.org/officeDocument/2006/relationships/hyperlink" Target="https://youtu.be/e1fpTDHVujM" TargetMode="External"/><Relationship Id="rId539" Type="http://schemas.openxmlformats.org/officeDocument/2006/relationships/hyperlink" Target="https://youtu.be/_lS9k3oTYNY" TargetMode="External"/><Relationship Id="rId538" Type="http://schemas.openxmlformats.org/officeDocument/2006/relationships/hyperlink" Target="https://youtu.be/g-WzWEtEvts" TargetMode="External"/><Relationship Id="rId537" Type="http://schemas.openxmlformats.org/officeDocument/2006/relationships/hyperlink" Target="https://youtu.be/IY8HKr-xfJY" TargetMode="External"/><Relationship Id="rId2450" Type="http://schemas.openxmlformats.org/officeDocument/2006/relationships/hyperlink" Target="https://youtu.be/ioQWDuOmghs" TargetMode="External"/><Relationship Id="rId1120" Type="http://schemas.openxmlformats.org/officeDocument/2006/relationships/hyperlink" Target="https://youtu.be/84ZWdPY3FC4" TargetMode="External"/><Relationship Id="rId2451" Type="http://schemas.openxmlformats.org/officeDocument/2006/relationships/hyperlink" Target="https://youtu.be/TmQAiow0Rnw" TargetMode="External"/><Relationship Id="rId532" Type="http://schemas.openxmlformats.org/officeDocument/2006/relationships/hyperlink" Target="https://youtu.be/uCyk1TXWEyc" TargetMode="External"/><Relationship Id="rId1121" Type="http://schemas.openxmlformats.org/officeDocument/2006/relationships/hyperlink" Target="https://youtu.be/nguMpvFWbdw"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Uk-spEmltco" TargetMode="External"/><Relationship Id="rId1122" Type="http://schemas.openxmlformats.org/officeDocument/2006/relationships/hyperlink" Target="https://clips.twitch.tv/AggressiveYummyGorillaDancingBaby-dWr1EcvOTFJL_mgX" TargetMode="External"/><Relationship Id="rId2453" Type="http://schemas.openxmlformats.org/officeDocument/2006/relationships/hyperlink" Target="https://youtu.be/ETwbMGnjhUs" TargetMode="External"/><Relationship Id="rId530" Type="http://schemas.openxmlformats.org/officeDocument/2006/relationships/hyperlink" Target="https://youtu.be/xCDIj18SADU" TargetMode="External"/><Relationship Id="rId1123" Type="http://schemas.openxmlformats.org/officeDocument/2006/relationships/hyperlink" Target="https://youtu.be/qZQIl6lgiS4" TargetMode="External"/><Relationship Id="rId2454" Type="http://schemas.openxmlformats.org/officeDocument/2006/relationships/hyperlink" Target="https://youtu.be/wT9TpExoWKc" TargetMode="External"/><Relationship Id="rId1124" Type="http://schemas.openxmlformats.org/officeDocument/2006/relationships/hyperlink" Target="https://youtu.be/Lte5YGb892U" TargetMode="External"/><Relationship Id="rId2455" Type="http://schemas.openxmlformats.org/officeDocument/2006/relationships/hyperlink" Target="https://youtu.be/nNaIS70Vl_I" TargetMode="External"/><Relationship Id="rId1158" Type="http://schemas.openxmlformats.org/officeDocument/2006/relationships/hyperlink" Target="https://youtu.be/G2KgkWqXWgg" TargetMode="External"/><Relationship Id="rId2489" Type="http://schemas.openxmlformats.org/officeDocument/2006/relationships/hyperlink" Target="https://youtu.be/CBwzmfxQE4I" TargetMode="External"/><Relationship Id="rId1159" Type="http://schemas.openxmlformats.org/officeDocument/2006/relationships/hyperlink" Target="https://youtu.be/7L8VKHyjpd0"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6lGKdiBMe6Y" TargetMode="External"/><Relationship Id="rId567" Type="http://schemas.openxmlformats.org/officeDocument/2006/relationships/hyperlink" Target="https://www.youtube.com/watch?v=1E_KpvEsnK8" TargetMode="External"/><Relationship Id="rId566" Type="http://schemas.openxmlformats.org/officeDocument/2006/relationships/hyperlink" Target="https://www.youtube.com/watch?v=Y8ZqfP7g8HI"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GA7PwlCIU38" TargetMode="External"/><Relationship Id="rId2481" Type="http://schemas.openxmlformats.org/officeDocument/2006/relationships/hyperlink" Target="https://youtu.be/Qk97_U7SbEM"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61Gj8-ihc9g" TargetMode="External"/><Relationship Id="rId2482" Type="http://schemas.openxmlformats.org/officeDocument/2006/relationships/hyperlink" Target="https://youtu.be/GKyOB2A6rIk" TargetMode="External"/><Relationship Id="rId1152" Type="http://schemas.openxmlformats.org/officeDocument/2006/relationships/hyperlink" Target="https://youtu.be/mi1XX7sCw9U" TargetMode="External"/><Relationship Id="rId2483" Type="http://schemas.openxmlformats.org/officeDocument/2006/relationships/hyperlink" Target="https://youtu.be/yLG7eoGL-7A" TargetMode="External"/><Relationship Id="rId1153" Type="http://schemas.openxmlformats.org/officeDocument/2006/relationships/hyperlink" Target="https://youtu.be/2jNctxwEAUU" TargetMode="External"/><Relationship Id="rId2484" Type="http://schemas.openxmlformats.org/officeDocument/2006/relationships/hyperlink" Target="https://youtu.be/odNZqs6N5oA" TargetMode="External"/><Relationship Id="rId565" Type="http://schemas.openxmlformats.org/officeDocument/2006/relationships/hyperlink" Target="https://www.youtube.com/watch?v=wx8PpYkTl20" TargetMode="External"/><Relationship Id="rId1154" Type="http://schemas.openxmlformats.org/officeDocument/2006/relationships/hyperlink" Target="https://youtu.be/FWmD6dRGGzk" TargetMode="External"/><Relationship Id="rId2485" Type="http://schemas.openxmlformats.org/officeDocument/2006/relationships/hyperlink" Target="https://youtu.be/iXRFMomp1lw" TargetMode="External"/><Relationship Id="rId564" Type="http://schemas.openxmlformats.org/officeDocument/2006/relationships/hyperlink" Target="https://youtu.be/_iKjA1Sk1oE" TargetMode="External"/><Relationship Id="rId1155" Type="http://schemas.openxmlformats.org/officeDocument/2006/relationships/hyperlink" Target="https://www.youtube.com/watch?v=E92yCpL3nmk" TargetMode="External"/><Relationship Id="rId2486" Type="http://schemas.openxmlformats.org/officeDocument/2006/relationships/hyperlink" Target="https://youtu.be/YZg4WEuElJI"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bAkiYOQU9Yc"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J1fEEd2Oac4"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youtu.be/dKLXIkuUH-4" TargetMode="External"/><Relationship Id="rId2478" Type="http://schemas.openxmlformats.org/officeDocument/2006/relationships/hyperlink" Target="https://youtu.be/Ee2Kgonkzns" TargetMode="External"/><Relationship Id="rId1148" Type="http://schemas.openxmlformats.org/officeDocument/2006/relationships/hyperlink" Target="https://youtu.be/y8Qx7hQJ-IY" TargetMode="External"/><Relationship Id="rId2479" Type="http://schemas.openxmlformats.org/officeDocument/2006/relationships/hyperlink" Target="https://youtu.be/hobNE1dk8yc" TargetMode="External"/><Relationship Id="rId1149" Type="http://schemas.openxmlformats.org/officeDocument/2006/relationships/hyperlink" Target="https://youtu.be/CkAJAI736I0"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_-WAAzu5E" TargetMode="External"/><Relationship Id="rId555" Type="http://schemas.openxmlformats.org/officeDocument/2006/relationships/hyperlink" Target="https://www.youtube.com/watch?v=71Lt4t43p6w"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o_YdepxD190" TargetMode="External"/><Relationship Id="rId2470" Type="http://schemas.openxmlformats.org/officeDocument/2006/relationships/hyperlink" Target="https://youtu.be/c36kW3uIxsg" TargetMode="External"/><Relationship Id="rId1140" Type="http://schemas.openxmlformats.org/officeDocument/2006/relationships/hyperlink" Target="https://youtu.be/nbnnNC1ATnQ" TargetMode="External"/><Relationship Id="rId2471" Type="http://schemas.openxmlformats.org/officeDocument/2006/relationships/hyperlink" Target="https://youtu.be/ZD0CMju73nU" TargetMode="External"/><Relationship Id="rId1141" Type="http://schemas.openxmlformats.org/officeDocument/2006/relationships/hyperlink" Target="https://youtu.be/Ng8Fadx5Be4" TargetMode="External"/><Relationship Id="rId2472" Type="http://schemas.openxmlformats.org/officeDocument/2006/relationships/hyperlink" Target="https://youtu.be/zbchXOsKbPY" TargetMode="External"/><Relationship Id="rId1142" Type="http://schemas.openxmlformats.org/officeDocument/2006/relationships/hyperlink" Target="https://youtu.be/1LBTYgtLjeE"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www.youtube.com/watch?v=4mbjDACGFdM" TargetMode="External"/><Relationship Id="rId1143" Type="http://schemas.openxmlformats.org/officeDocument/2006/relationships/hyperlink" Target="https://youtu.be/okre_3P0UK0" TargetMode="External"/><Relationship Id="rId2474" Type="http://schemas.openxmlformats.org/officeDocument/2006/relationships/hyperlink" Target="https://youtu.be/pcjir39OTPI" TargetMode="External"/><Relationship Id="rId553" Type="http://schemas.openxmlformats.org/officeDocument/2006/relationships/hyperlink" Target="https://www.youtube.com/watch?v=wqKdeC9BQCU" TargetMode="External"/><Relationship Id="rId1144" Type="http://schemas.openxmlformats.org/officeDocument/2006/relationships/hyperlink" Target="https://youtu.be/ejK5AqSQMwk" TargetMode="External"/><Relationship Id="rId2475" Type="http://schemas.openxmlformats.org/officeDocument/2006/relationships/hyperlink" Target="https://youtu.be/hudCn3r08_8" TargetMode="External"/><Relationship Id="rId552" Type="http://schemas.openxmlformats.org/officeDocument/2006/relationships/hyperlink" Target="https://www.youtube.com/watch?v=11I75XKFTl8" TargetMode="External"/><Relationship Id="rId1145" Type="http://schemas.openxmlformats.org/officeDocument/2006/relationships/hyperlink" Target="https://youtu.be/Yy0mfSyx8LY" TargetMode="External"/><Relationship Id="rId2476" Type="http://schemas.openxmlformats.org/officeDocument/2006/relationships/hyperlink" Target="https://youtu.be/dMj6gcrcCN0" TargetMode="External"/><Relationship Id="rId551" Type="http://schemas.openxmlformats.org/officeDocument/2006/relationships/hyperlink" Target="https://www.youtube.com/watch?v=PPl8gjCPpsk" TargetMode="External"/><Relationship Id="rId1146" Type="http://schemas.openxmlformats.org/officeDocument/2006/relationships/hyperlink" Target="https://youtu.be/WJO74geLHis"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7DLw0xiNq-U" TargetMode="External"/><Relationship Id="rId494" Type="http://schemas.openxmlformats.org/officeDocument/2006/relationships/hyperlink" Target="https://youtu.be/XmiQChIk8GM" TargetMode="External"/><Relationship Id="rId493" Type="http://schemas.openxmlformats.org/officeDocument/2006/relationships/hyperlink" Target="https://youtu.be/I_1dYL0Weu8" TargetMode="External"/><Relationship Id="rId492" Type="http://schemas.openxmlformats.org/officeDocument/2006/relationships/hyperlink" Target="https://www.youtube.com/watch?v=Nsz1MJdrR8I" TargetMode="External"/><Relationship Id="rId499" Type="http://schemas.openxmlformats.org/officeDocument/2006/relationships/hyperlink" Target="https://youtu.be/SfatBTbievQ" TargetMode="External"/><Relationship Id="rId498" Type="http://schemas.openxmlformats.org/officeDocument/2006/relationships/hyperlink" Target="https://youtu.be/2iY7a1t2dPk" TargetMode="External"/><Relationship Id="rId497" Type="http://schemas.openxmlformats.org/officeDocument/2006/relationships/hyperlink" Target="https://youtu.be/6EU9f3MDNXU" TargetMode="External"/><Relationship Id="rId496" Type="http://schemas.openxmlformats.org/officeDocument/2006/relationships/hyperlink" Target="https://youtu.be/cT-zaqotNqw" TargetMode="External"/><Relationship Id="rId1213" Type="http://schemas.openxmlformats.org/officeDocument/2006/relationships/hyperlink" Target="https://www.twitch.tv/videos/1094609126" TargetMode="External"/><Relationship Id="rId2544" Type="http://schemas.openxmlformats.org/officeDocument/2006/relationships/hyperlink" Target="https://youtu.be/hktn9dkT3hE" TargetMode="External"/><Relationship Id="rId1214" Type="http://schemas.openxmlformats.org/officeDocument/2006/relationships/hyperlink" Target="https://youtu.be/rNfnEd8D4rc" TargetMode="External"/><Relationship Id="rId2545" Type="http://schemas.openxmlformats.org/officeDocument/2006/relationships/hyperlink" Target="https://youtu.be/mWq4iiECe0I" TargetMode="External"/><Relationship Id="rId1215" Type="http://schemas.openxmlformats.org/officeDocument/2006/relationships/hyperlink" Target="https://www.twitch.tv/videos/1462315380" TargetMode="External"/><Relationship Id="rId2546" Type="http://schemas.openxmlformats.org/officeDocument/2006/relationships/hyperlink" Target="https://www.twitch.tv/videos/1543834972" TargetMode="External"/><Relationship Id="rId1216" Type="http://schemas.openxmlformats.org/officeDocument/2006/relationships/hyperlink" Target="https://youtu.be/nuCK63baSJE" TargetMode="External"/><Relationship Id="rId2547" Type="http://schemas.openxmlformats.org/officeDocument/2006/relationships/hyperlink" Target="https://youtu.be/8BKVB46aKZk" TargetMode="External"/><Relationship Id="rId1217" Type="http://schemas.openxmlformats.org/officeDocument/2006/relationships/hyperlink" Target="https://youtu.be/j3xZeZEGMZY" TargetMode="External"/><Relationship Id="rId2548" Type="http://schemas.openxmlformats.org/officeDocument/2006/relationships/hyperlink" Target="https://youtu.be/poDJMF6bwDc" TargetMode="External"/><Relationship Id="rId1218" Type="http://schemas.openxmlformats.org/officeDocument/2006/relationships/hyperlink" Target="https://youtu.be/VgV7nF9TyBI" TargetMode="External"/><Relationship Id="rId2549" Type="http://schemas.openxmlformats.org/officeDocument/2006/relationships/hyperlink" Target="https://youtu.be/B3nzsJTZgr8" TargetMode="External"/><Relationship Id="rId1219" Type="http://schemas.openxmlformats.org/officeDocument/2006/relationships/hyperlink" Target="https://youtu.be/vMpF8or2QmA" TargetMode="External"/><Relationship Id="rId2540" Type="http://schemas.openxmlformats.org/officeDocument/2006/relationships/hyperlink" Target="https://youtu.be/do6X5dQR_Zs" TargetMode="External"/><Relationship Id="rId1210" Type="http://schemas.openxmlformats.org/officeDocument/2006/relationships/hyperlink" Target="https://youtu.be/YD-o9RHPZWo" TargetMode="External"/><Relationship Id="rId2541" Type="http://schemas.openxmlformats.org/officeDocument/2006/relationships/hyperlink" Target="https://youtu.be/r1KAG19-pdY" TargetMode="External"/><Relationship Id="rId1211" Type="http://schemas.openxmlformats.org/officeDocument/2006/relationships/hyperlink" Target="https://www.twitch.tv/videos/1001046282" TargetMode="External"/><Relationship Id="rId2542" Type="http://schemas.openxmlformats.org/officeDocument/2006/relationships/hyperlink" Target="https://youtu.be/lTLV2YNvtk0" TargetMode="External"/><Relationship Id="rId1212" Type="http://schemas.openxmlformats.org/officeDocument/2006/relationships/hyperlink" Target="https://youtu.be/zuMVihlDzcw" TargetMode="External"/><Relationship Id="rId2543" Type="http://schemas.openxmlformats.org/officeDocument/2006/relationships/hyperlink" Target="https://youtu.be/aNy503NUaaA" TargetMode="External"/><Relationship Id="rId1202" Type="http://schemas.openxmlformats.org/officeDocument/2006/relationships/hyperlink" Target="https://youtu.be/jN9gfTx_UA4" TargetMode="External"/><Relationship Id="rId2533" Type="http://schemas.openxmlformats.org/officeDocument/2006/relationships/hyperlink" Target="https://youtu.be/abhI8pfN-HM" TargetMode="External"/><Relationship Id="rId1203" Type="http://schemas.openxmlformats.org/officeDocument/2006/relationships/hyperlink" Target="https://youtu.be/RKreuzlk034" TargetMode="External"/><Relationship Id="rId2534" Type="http://schemas.openxmlformats.org/officeDocument/2006/relationships/hyperlink" Target="https://www.twitch.tv/videos/1451697374" TargetMode="External"/><Relationship Id="rId1204" Type="http://schemas.openxmlformats.org/officeDocument/2006/relationships/hyperlink" Target="https://youtu.be/Q_MyVwQo4yM" TargetMode="External"/><Relationship Id="rId2535" Type="http://schemas.openxmlformats.org/officeDocument/2006/relationships/hyperlink" Target="https://youtu.be/GuinuQXuAeE" TargetMode="External"/><Relationship Id="rId1205" Type="http://schemas.openxmlformats.org/officeDocument/2006/relationships/hyperlink" Target="https://youtu.be/mUWpSvoSa0c" TargetMode="External"/><Relationship Id="rId2536" Type="http://schemas.openxmlformats.org/officeDocument/2006/relationships/hyperlink" Target="https://youtu.be/1gNoQo6usk8" TargetMode="External"/><Relationship Id="rId1206" Type="http://schemas.openxmlformats.org/officeDocument/2006/relationships/hyperlink" Target="https://youtu.be/DDrWgKeJT3Q" TargetMode="External"/><Relationship Id="rId2537" Type="http://schemas.openxmlformats.org/officeDocument/2006/relationships/hyperlink" Target="https://youtu.be/cpjM9d2bBow" TargetMode="External"/><Relationship Id="rId1207" Type="http://schemas.openxmlformats.org/officeDocument/2006/relationships/hyperlink" Target="https://youtu.be/Yq6LlkPXyhU" TargetMode="External"/><Relationship Id="rId2538" Type="http://schemas.openxmlformats.org/officeDocument/2006/relationships/hyperlink" Target="https://youtu.be/77Bxvngg3oY" TargetMode="External"/><Relationship Id="rId1208" Type="http://schemas.openxmlformats.org/officeDocument/2006/relationships/hyperlink" Target="https://youtu.be/Ev_tzMFl7Mo" TargetMode="External"/><Relationship Id="rId2539" Type="http://schemas.openxmlformats.org/officeDocument/2006/relationships/hyperlink" Target="https://youtu.be/v92eC1g19c4" TargetMode="External"/><Relationship Id="rId1209" Type="http://schemas.openxmlformats.org/officeDocument/2006/relationships/hyperlink" Target="https://youtu.be/LN4qCj9UWyY" TargetMode="External"/><Relationship Id="rId2530" Type="http://schemas.openxmlformats.org/officeDocument/2006/relationships/hyperlink" Target="https://youtu.be/8aaTeS5hblA" TargetMode="External"/><Relationship Id="rId1200" Type="http://schemas.openxmlformats.org/officeDocument/2006/relationships/hyperlink" Target="https://youtu.be/_Rk4hyvTFjQ" TargetMode="External"/><Relationship Id="rId2531" Type="http://schemas.openxmlformats.org/officeDocument/2006/relationships/hyperlink" Target="https://youtu.be/F5NfRzs9WmY" TargetMode="External"/><Relationship Id="rId1201" Type="http://schemas.openxmlformats.org/officeDocument/2006/relationships/hyperlink" Target="https://www.twitch.tv/videos/1463163448" TargetMode="External"/><Relationship Id="rId2532" Type="http://schemas.openxmlformats.org/officeDocument/2006/relationships/hyperlink" Target="https://youtu.be/zZ4xsh3x0VA" TargetMode="External"/><Relationship Id="rId1235" Type="http://schemas.openxmlformats.org/officeDocument/2006/relationships/hyperlink" Target="https://youtu.be/gz3vByPTKuo"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YwEEkhUJLw8"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dsfx15_DZFk" TargetMode="External"/><Relationship Id="rId2569" Type="http://schemas.openxmlformats.org/officeDocument/2006/relationships/hyperlink" Target="https://youtu.be/uh6cTGdi7DA" TargetMode="External"/><Relationship Id="rId1239" Type="http://schemas.openxmlformats.org/officeDocument/2006/relationships/hyperlink" Target="https://youtu.be/zLzk4tCF0yE" TargetMode="External"/><Relationship Id="rId409" Type="http://schemas.openxmlformats.org/officeDocument/2006/relationships/hyperlink" Target="https://youtu.be/NQHkrlJWTbA" TargetMode="External"/><Relationship Id="rId404" Type="http://schemas.openxmlformats.org/officeDocument/2006/relationships/hyperlink" Target="https://youtu.be/EiHxWnXedO4" TargetMode="External"/><Relationship Id="rId403" Type="http://schemas.openxmlformats.org/officeDocument/2006/relationships/hyperlink" Target="https://youtu.be/k2-gALT5F4k" TargetMode="External"/><Relationship Id="rId402" Type="http://schemas.openxmlformats.org/officeDocument/2006/relationships/hyperlink" Target="https://youtu.be/c99cCXZCmK4" TargetMode="External"/><Relationship Id="rId401" Type="http://schemas.openxmlformats.org/officeDocument/2006/relationships/hyperlink" Target="https://youtu.be/4AJ2L7lXY6Q" TargetMode="External"/><Relationship Id="rId408" Type="http://schemas.openxmlformats.org/officeDocument/2006/relationships/hyperlink" Target="https://youtu.be/S6rx7OeyoNc" TargetMode="External"/><Relationship Id="rId407" Type="http://schemas.openxmlformats.org/officeDocument/2006/relationships/hyperlink" Target="https://youtu.be/WyyK6XmDHSc" TargetMode="External"/><Relationship Id="rId406" Type="http://schemas.openxmlformats.org/officeDocument/2006/relationships/hyperlink" Target="https://youtu.be/kGffT2ujSeo" TargetMode="External"/><Relationship Id="rId405" Type="http://schemas.openxmlformats.org/officeDocument/2006/relationships/hyperlink" Target="https://youtu.be/HowSDaSMFIE" TargetMode="External"/><Relationship Id="rId2560" Type="http://schemas.openxmlformats.org/officeDocument/2006/relationships/hyperlink" Target="https://youtu.be/Kzb3MHlmCGc" TargetMode="External"/><Relationship Id="rId1230" Type="http://schemas.openxmlformats.org/officeDocument/2006/relationships/hyperlink" Target="https://youtu.be/nxGLMDXr0XA"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hOhXb3Gq06o" TargetMode="External"/><Relationship Id="rId1231" Type="http://schemas.openxmlformats.org/officeDocument/2006/relationships/hyperlink" Target="https://youtu.be/LT0UNW1ypPg"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77VtvQsu_l4"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NggDKh_3G24"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yLJr0yYVVxI" TargetMode="External"/><Relationship Id="rId2555" Type="http://schemas.openxmlformats.org/officeDocument/2006/relationships/hyperlink" Target="https://youtu.be/6MFmMms0BAo" TargetMode="External"/><Relationship Id="rId1225" Type="http://schemas.openxmlformats.org/officeDocument/2006/relationships/hyperlink" Target="https://youtu.be/V240YyJFaE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6y2SP-DSf5Q" TargetMode="External"/><Relationship Id="rId2557" Type="http://schemas.openxmlformats.org/officeDocument/2006/relationships/hyperlink" Target="https://youtu.be/Nox9kjgDI40" TargetMode="External"/><Relationship Id="rId1227" Type="http://schemas.openxmlformats.org/officeDocument/2006/relationships/hyperlink" Target="https://youtu.be/k7bMhFcXyMk" TargetMode="External"/><Relationship Id="rId2558" Type="http://schemas.openxmlformats.org/officeDocument/2006/relationships/hyperlink" Target="https://youtu.be/ylLgWcfK-fk" TargetMode="External"/><Relationship Id="rId1228" Type="http://schemas.openxmlformats.org/officeDocument/2006/relationships/hyperlink" Target="https://youtu.be/rqsZQs7Rkes" TargetMode="External"/><Relationship Id="rId2559" Type="http://schemas.openxmlformats.org/officeDocument/2006/relationships/hyperlink" Target="https://youtu.be/kSk4iIK6PoA" TargetMode="External"/><Relationship Id="rId1229" Type="http://schemas.openxmlformats.org/officeDocument/2006/relationships/hyperlink" Target="https://www.twitch.tv/videos/1304736415?t=23s" TargetMode="External"/><Relationship Id="rId2550" Type="http://schemas.openxmlformats.org/officeDocument/2006/relationships/hyperlink" Target="https://youtu.be/Xyz85UM81Zw" TargetMode="External"/><Relationship Id="rId1220" Type="http://schemas.openxmlformats.org/officeDocument/2006/relationships/hyperlink" Target="https://youtu.be/eMkPiLTHM5s" TargetMode="External"/><Relationship Id="rId2551" Type="http://schemas.openxmlformats.org/officeDocument/2006/relationships/hyperlink" Target="https://youtu.be/iHqTUgA610c" TargetMode="External"/><Relationship Id="rId1221" Type="http://schemas.openxmlformats.org/officeDocument/2006/relationships/hyperlink" Target="https://youtu.be/GSc6VtIUdK8" TargetMode="External"/><Relationship Id="rId2552" Type="http://schemas.openxmlformats.org/officeDocument/2006/relationships/hyperlink" Target="https://youtu.be/htEb-RMccmU" TargetMode="External"/><Relationship Id="rId1222" Type="http://schemas.openxmlformats.org/officeDocument/2006/relationships/hyperlink" Target="https://youtu.be/tG-Kxop-qWo"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FAK9lsxbQhY" TargetMode="External"/><Relationship Id="rId2554" Type="http://schemas.openxmlformats.org/officeDocument/2006/relationships/hyperlink" Target="https://www.twitch.tv/videos/1224614101" TargetMode="External"/><Relationship Id="rId2500" Type="http://schemas.openxmlformats.org/officeDocument/2006/relationships/hyperlink" Target="https://twitter.com/otqkesan_/status/1512355205823623170?s=20&amp;t=AXb5wxjeegJAML4SiMsGIA" TargetMode="External"/><Relationship Id="rId2501" Type="http://schemas.openxmlformats.org/officeDocument/2006/relationships/hyperlink" Target="https://twitter.com/otqkesan_/status/1448256394625384451?s=20" TargetMode="External"/><Relationship Id="rId2502" Type="http://schemas.openxmlformats.org/officeDocument/2006/relationships/hyperlink" Target="https://twitter.com/otqkesan_/status/1552342730357243904?s=20&amp;t=owHOkeaQ3QOpBMLEP9ivGw" TargetMode="External"/><Relationship Id="rId2503" Type="http://schemas.openxmlformats.org/officeDocument/2006/relationships/hyperlink" Target="https://www.twitch.tv/videos/440754616" TargetMode="External"/><Relationship Id="rId2504" Type="http://schemas.openxmlformats.org/officeDocument/2006/relationships/hyperlink" Target="https://youtu.be/-UJjqejWEO4" TargetMode="External"/><Relationship Id="rId2505" Type="http://schemas.openxmlformats.org/officeDocument/2006/relationships/hyperlink" Target="https://youtu.be/wpT1uAUgjCg" TargetMode="External"/><Relationship Id="rId2506" Type="http://schemas.openxmlformats.org/officeDocument/2006/relationships/hyperlink" Target="https://youtu.be/AhdB3c3vvw8" TargetMode="External"/><Relationship Id="rId2507" Type="http://schemas.openxmlformats.org/officeDocument/2006/relationships/hyperlink" Target="https://youtu.be/AInY62IAQTE" TargetMode="External"/><Relationship Id="rId2508" Type="http://schemas.openxmlformats.org/officeDocument/2006/relationships/hyperlink" Target="https://www.twitch.tv/videos/1479882506" TargetMode="External"/><Relationship Id="rId2509" Type="http://schemas.openxmlformats.org/officeDocument/2006/relationships/hyperlink" Target="https://youtu.be/_Z1WUhi8f68" TargetMode="External"/><Relationship Id="rId2522" Type="http://schemas.openxmlformats.org/officeDocument/2006/relationships/hyperlink" Target="https://youtu.be/vtQd6-gbOy0" TargetMode="External"/><Relationship Id="rId2523" Type="http://schemas.openxmlformats.org/officeDocument/2006/relationships/hyperlink" Target="https://www.twitch.tv/videos/1543830443" TargetMode="External"/><Relationship Id="rId2524" Type="http://schemas.openxmlformats.org/officeDocument/2006/relationships/hyperlink" Target="https://youtu.be/VKdpuTD0_0I" TargetMode="External"/><Relationship Id="rId2525" Type="http://schemas.openxmlformats.org/officeDocument/2006/relationships/hyperlink" Target="https://youtu.be/VevI3jUXefQ" TargetMode="External"/><Relationship Id="rId2526" Type="http://schemas.openxmlformats.org/officeDocument/2006/relationships/hyperlink" Target="https://youtu.be/fLc4yFhnP6Q" TargetMode="External"/><Relationship Id="rId2527" Type="http://schemas.openxmlformats.org/officeDocument/2006/relationships/hyperlink" Target="https://youtu.be/yAHDhaOU8Q8" TargetMode="External"/><Relationship Id="rId2528" Type="http://schemas.openxmlformats.org/officeDocument/2006/relationships/hyperlink" Target="https://youtu.be/0Ad-hocDWwg" TargetMode="External"/><Relationship Id="rId2529" Type="http://schemas.openxmlformats.org/officeDocument/2006/relationships/hyperlink" Target="https://youtu.be/3mUmuRah7xM" TargetMode="External"/><Relationship Id="rId2520" Type="http://schemas.openxmlformats.org/officeDocument/2006/relationships/hyperlink" Target="https://youtu.be/o5HTA1vrHiA" TargetMode="External"/><Relationship Id="rId2521" Type="http://schemas.openxmlformats.org/officeDocument/2006/relationships/hyperlink" Target="https://youtu.be/Lun8aJPbx0M" TargetMode="External"/><Relationship Id="rId2511" Type="http://schemas.openxmlformats.org/officeDocument/2006/relationships/hyperlink" Target="https://youtu.be/Rn6T8I3G4Is" TargetMode="External"/><Relationship Id="rId2512" Type="http://schemas.openxmlformats.org/officeDocument/2006/relationships/hyperlink" Target="https://www.twitch.tv/videos/1430597394" TargetMode="External"/><Relationship Id="rId2513" Type="http://schemas.openxmlformats.org/officeDocument/2006/relationships/hyperlink" Target="https://youtu.be/TIoTOLj2nlc" TargetMode="External"/><Relationship Id="rId2514" Type="http://schemas.openxmlformats.org/officeDocument/2006/relationships/hyperlink" Target="https://youtu.be/tXpbVtRHuP0" TargetMode="External"/><Relationship Id="rId2515" Type="http://schemas.openxmlformats.org/officeDocument/2006/relationships/hyperlink" Target="https://youtu.be/Adhau5NCsCQ" TargetMode="External"/><Relationship Id="rId2516" Type="http://schemas.openxmlformats.org/officeDocument/2006/relationships/hyperlink" Target="https://youtu.be/edbcwsAJJdQ" TargetMode="External"/><Relationship Id="rId2517" Type="http://schemas.openxmlformats.org/officeDocument/2006/relationships/hyperlink" Target="https://youtu.be/jyf49Oc7hTA" TargetMode="External"/><Relationship Id="rId2518" Type="http://schemas.openxmlformats.org/officeDocument/2006/relationships/hyperlink" Target="https://youtu.be/chTeu9FixQo" TargetMode="External"/><Relationship Id="rId2519" Type="http://schemas.openxmlformats.org/officeDocument/2006/relationships/hyperlink" Target="https://youtu.be/tCKPWcFhDjY" TargetMode="External"/><Relationship Id="rId2510" Type="http://schemas.openxmlformats.org/officeDocument/2006/relationships/hyperlink" Target="https://youtu.be/GqwUIawtCG8" TargetMode="External"/><Relationship Id="rId469" Type="http://schemas.openxmlformats.org/officeDocument/2006/relationships/hyperlink" Target="https://youtu.be/GnQo64CWU0Q" TargetMode="External"/><Relationship Id="rId468" Type="http://schemas.openxmlformats.org/officeDocument/2006/relationships/hyperlink" Target="https://youtu.be/j8UAL6FNeAM" TargetMode="External"/><Relationship Id="rId467" Type="http://schemas.openxmlformats.org/officeDocument/2006/relationships/hyperlink" Target="https://youtu.be/9cTPLxjz1rw" TargetMode="External"/><Relationship Id="rId1290" Type="http://schemas.openxmlformats.org/officeDocument/2006/relationships/hyperlink" Target="https://www.youtube.com/watch?v=NQ_CTvmKcWM&amp;ab_channel=BlazeAlt" TargetMode="External"/><Relationship Id="rId1291" Type="http://schemas.openxmlformats.org/officeDocument/2006/relationships/hyperlink" Target="https://www.youtube.com/watch?v=NGFquUiFkCk&amp;ab_channel=BlazeAlt" TargetMode="External"/><Relationship Id="rId1292" Type="http://schemas.openxmlformats.org/officeDocument/2006/relationships/hyperlink" Target="https://www.youtube.com/watch?v=IWueKbJWzYw&amp;ab_channel=BlazeAlt" TargetMode="External"/><Relationship Id="rId462" Type="http://schemas.openxmlformats.org/officeDocument/2006/relationships/hyperlink" Target="https://youtu.be/b82s0qesbI8" TargetMode="External"/><Relationship Id="rId1293" Type="http://schemas.openxmlformats.org/officeDocument/2006/relationships/hyperlink" Target="https://www.youtube.com/watch?v=FlwLoOvK-QA&amp;ab_channel=BlazeAlt" TargetMode="External"/><Relationship Id="rId461" Type="http://schemas.openxmlformats.org/officeDocument/2006/relationships/hyperlink" Target="https://youtu.be/_YTlRmyKT3o" TargetMode="External"/><Relationship Id="rId1294" Type="http://schemas.openxmlformats.org/officeDocument/2006/relationships/hyperlink" Target="https://www.youtube.com/watch?v=p7IdCSAVMZs&amp;feature=youtu.be&amp;ab_channel=BlazeAlt" TargetMode="External"/><Relationship Id="rId460" Type="http://schemas.openxmlformats.org/officeDocument/2006/relationships/hyperlink" Target="https://youtu.be/zeuCVRi8RGQ" TargetMode="External"/><Relationship Id="rId1295" Type="http://schemas.openxmlformats.org/officeDocument/2006/relationships/hyperlink" Target="https://www.youtube.com/watch?v=qGpfPJxUZT0&amp;ab_channel=BlazeRol" TargetMode="External"/><Relationship Id="rId1296" Type="http://schemas.openxmlformats.org/officeDocument/2006/relationships/hyperlink" Target="https://www.youtube.com/watch?v=Aopi0y20qKw&amp;ab_channel=BlazeRol" TargetMode="External"/><Relationship Id="rId466" Type="http://schemas.openxmlformats.org/officeDocument/2006/relationships/hyperlink" Target="https://youtu.be/S8aRi_rOVzM" TargetMode="External"/><Relationship Id="rId1297" Type="http://schemas.openxmlformats.org/officeDocument/2006/relationships/hyperlink" Target="https://www.youtube.com/watch?v=gKKRpOb6NQI&amp;ab_channel=BlazeAlt" TargetMode="External"/><Relationship Id="rId465" Type="http://schemas.openxmlformats.org/officeDocument/2006/relationships/hyperlink" Target="https://youtu.be/U1NfQesgLXk" TargetMode="External"/><Relationship Id="rId1298" Type="http://schemas.openxmlformats.org/officeDocument/2006/relationships/hyperlink" Target="https://www.youtube.com/watch?v=bz55kpy2shU&amp;ab_channel=BlazeAlt" TargetMode="External"/><Relationship Id="rId464" Type="http://schemas.openxmlformats.org/officeDocument/2006/relationships/hyperlink" Target="https://www.youtube.com/watch?v=TalDp510Qyw" TargetMode="External"/><Relationship Id="rId1299" Type="http://schemas.openxmlformats.org/officeDocument/2006/relationships/hyperlink" Target="https://www.youtube.com/watch?v=eBOQnS5L_o8&amp;feature=youtu.be&amp;ab_channel=BlazeAlt" TargetMode="External"/><Relationship Id="rId463" Type="http://schemas.openxmlformats.org/officeDocument/2006/relationships/hyperlink" Target="https://youtu.be/KlR554FwhIM" TargetMode="External"/><Relationship Id="rId459" Type="http://schemas.openxmlformats.org/officeDocument/2006/relationships/hyperlink" Target="https://youtu.be/ATDCS0dSEXQ" TargetMode="External"/><Relationship Id="rId458" Type="http://schemas.openxmlformats.org/officeDocument/2006/relationships/hyperlink" Target="https://youtu.be/SVybssrepNo" TargetMode="External"/><Relationship Id="rId457" Type="http://schemas.openxmlformats.org/officeDocument/2006/relationships/hyperlink" Target="https://youtu.be/zj3kgeLK4Ac" TargetMode="External"/><Relationship Id="rId456" Type="http://schemas.openxmlformats.org/officeDocument/2006/relationships/hyperlink" Target="https://youtu.be/xiMdZtFuXh0"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miziCs2pdJA" TargetMode="External"/><Relationship Id="rId1282" Type="http://schemas.openxmlformats.org/officeDocument/2006/relationships/hyperlink" Target="https://www.youtube.com/watch?v=RT7TX3Ader8&amp;ab_channel=BlazeAlt" TargetMode="External"/><Relationship Id="rId450" Type="http://schemas.openxmlformats.org/officeDocument/2006/relationships/hyperlink" Target="https://youtu.be/Q0xVLmAUWbQ" TargetMode="External"/><Relationship Id="rId1283" Type="http://schemas.openxmlformats.org/officeDocument/2006/relationships/hyperlink" Target="https://www.youtube.com/watch?v=CC6Kfjnx9Gs&amp;feature=youtu.be&amp;ab_channel=BlazeAlt" TargetMode="External"/><Relationship Id="rId1284" Type="http://schemas.openxmlformats.org/officeDocument/2006/relationships/hyperlink" Target="https://www.youtube.com/watch?v=Wjhny2Pjx6w&amp;ab_channel=BlazeAlt" TargetMode="External"/><Relationship Id="rId1285" Type="http://schemas.openxmlformats.org/officeDocument/2006/relationships/hyperlink" Target="https://www.youtube.com/watch?v=fRbui_bS9eI&amp;ab_channel=BlazeAlt" TargetMode="External"/><Relationship Id="rId455" Type="http://schemas.openxmlformats.org/officeDocument/2006/relationships/hyperlink" Target="https://youtu.be/7CkR5DV6dKI" TargetMode="External"/><Relationship Id="rId1286" Type="http://schemas.openxmlformats.org/officeDocument/2006/relationships/hyperlink" Target="https://www.youtube.com/watch?v=aQ-qg1veEpU&amp;ab_channel=BlazeAlt" TargetMode="External"/><Relationship Id="rId454" Type="http://schemas.openxmlformats.org/officeDocument/2006/relationships/hyperlink" Target="https://www.youtube.com/watch?v=7hOBlHAklbA" TargetMode="External"/><Relationship Id="rId1287" Type="http://schemas.openxmlformats.org/officeDocument/2006/relationships/hyperlink" Target="https://www.twitch.tv/videos/1567042735?filter=highlights&amp;sort=time" TargetMode="External"/><Relationship Id="rId453" Type="http://schemas.openxmlformats.org/officeDocument/2006/relationships/hyperlink" Target="https://youtu.be/BQxQK7i1DTw" TargetMode="External"/><Relationship Id="rId1288" Type="http://schemas.openxmlformats.org/officeDocument/2006/relationships/hyperlink" Target="https://www.youtube.com/watch?v=L3B-mSbKt0E&amp;ab_channel=BlazeAlt" TargetMode="External"/><Relationship Id="rId452" Type="http://schemas.openxmlformats.org/officeDocument/2006/relationships/hyperlink" Target="https://youtu.be/S9JgLg-S7yI" TargetMode="External"/><Relationship Id="rId1289" Type="http://schemas.openxmlformats.org/officeDocument/2006/relationships/hyperlink" Target="https://www.youtube.com/watch?v=G-zvzKAbFlo&amp;ab_channel=BlazeAlt" TargetMode="External"/><Relationship Id="rId3018" Type="http://schemas.openxmlformats.org/officeDocument/2006/relationships/hyperlink" Target="https://www.youtube.com/watch?v=_-vCzJ7BwD0" TargetMode="External"/><Relationship Id="rId3017" Type="http://schemas.openxmlformats.org/officeDocument/2006/relationships/hyperlink" Target="https://www.youtube.com/watch?v=QrmFMoWKslE" TargetMode="External"/><Relationship Id="rId3019" Type="http://schemas.openxmlformats.org/officeDocument/2006/relationships/hyperlink" Target="https://clips.twitch.tv/SourColdCardFutureMan" TargetMode="External"/><Relationship Id="rId491" Type="http://schemas.openxmlformats.org/officeDocument/2006/relationships/hyperlink" Target="https://youtu.be/wc0YrGRfTfY" TargetMode="External"/><Relationship Id="rId490" Type="http://schemas.openxmlformats.org/officeDocument/2006/relationships/hyperlink" Target="https://youtu.be/bwXeu0LzOhs" TargetMode="External"/><Relationship Id="rId489" Type="http://schemas.openxmlformats.org/officeDocument/2006/relationships/hyperlink" Target="https://youtu.be/rXI80_b9SeI" TargetMode="External"/><Relationship Id="rId484" Type="http://schemas.openxmlformats.org/officeDocument/2006/relationships/hyperlink" Target="https://www.youtube.com/watch?v=9Ofjc511hf8" TargetMode="External"/><Relationship Id="rId3010" Type="http://schemas.openxmlformats.org/officeDocument/2006/relationships/hyperlink" Target="https://www.youtube.com/watch?v=bLjbsRbEWJo" TargetMode="External"/><Relationship Id="rId483" Type="http://schemas.openxmlformats.org/officeDocument/2006/relationships/hyperlink" Target="https://youtu.be/vUJ2tIi23T4" TargetMode="External"/><Relationship Id="rId482" Type="http://schemas.openxmlformats.org/officeDocument/2006/relationships/hyperlink" Target="https://youtu.be/Lry4KG_c-5Q" TargetMode="External"/><Relationship Id="rId3012" Type="http://schemas.openxmlformats.org/officeDocument/2006/relationships/hyperlink" Target="https://www.youtube.com/watch?v=OKOvNxVhYhg" TargetMode="External"/><Relationship Id="rId481" Type="http://schemas.openxmlformats.org/officeDocument/2006/relationships/hyperlink" Target="https://youtu.be/FhsTA-0XujU" TargetMode="External"/><Relationship Id="rId3011" Type="http://schemas.openxmlformats.org/officeDocument/2006/relationships/hyperlink" Target="https://www.youtube.com/watch?v=RkeXZsAEZAw" TargetMode="External"/><Relationship Id="rId488" Type="http://schemas.openxmlformats.org/officeDocument/2006/relationships/hyperlink" Target="https://youtu.be/OhG27tWQrkc" TargetMode="External"/><Relationship Id="rId3014" Type="http://schemas.openxmlformats.org/officeDocument/2006/relationships/hyperlink" Target="https://www.youtube.com/watch?v=3fqRcGfUd40" TargetMode="External"/><Relationship Id="rId487" Type="http://schemas.openxmlformats.org/officeDocument/2006/relationships/hyperlink" Target="https://youtu.be/EmOst50O-iQ" TargetMode="External"/><Relationship Id="rId3013" Type="http://schemas.openxmlformats.org/officeDocument/2006/relationships/hyperlink" Target="https://clips.twitch.tv/TemperedFaintAppleTwitchRaid" TargetMode="External"/><Relationship Id="rId486" Type="http://schemas.openxmlformats.org/officeDocument/2006/relationships/hyperlink" Target="https://youtu.be/if4TjpH3ueE" TargetMode="External"/><Relationship Id="rId3016" Type="http://schemas.openxmlformats.org/officeDocument/2006/relationships/hyperlink" Target="https://www.youtube.com/watch?v=rWfGIEVvzDo" TargetMode="External"/><Relationship Id="rId485" Type="http://schemas.openxmlformats.org/officeDocument/2006/relationships/hyperlink" Target="https://youtu.be/hXJBw5ENt3Y" TargetMode="External"/><Relationship Id="rId3015" Type="http://schemas.openxmlformats.org/officeDocument/2006/relationships/hyperlink" Target="https://www.youtube.com/watch?v=e8w0PEk24j4" TargetMode="External"/><Relationship Id="rId3007" Type="http://schemas.openxmlformats.org/officeDocument/2006/relationships/hyperlink" Target="https://www.youtube.com/watch?v=JHBjmXQeIW4" TargetMode="External"/><Relationship Id="rId3006" Type="http://schemas.openxmlformats.org/officeDocument/2006/relationships/hyperlink" Target="https://www.youtube.com/watch?v=CXysMP8sBxs" TargetMode="External"/><Relationship Id="rId3009" Type="http://schemas.openxmlformats.org/officeDocument/2006/relationships/hyperlink" Target="https://www.youtube.com/watch?v=gEIyUeIBVcE" TargetMode="External"/><Relationship Id="rId3008" Type="http://schemas.openxmlformats.org/officeDocument/2006/relationships/hyperlink" Target="https://www.youtube.com/watch?v=JSK0YPuxwu8" TargetMode="External"/><Relationship Id="rId480" Type="http://schemas.openxmlformats.org/officeDocument/2006/relationships/hyperlink" Target="https://youtu.be/T5U6mJsTt5A" TargetMode="External"/><Relationship Id="rId479" Type="http://schemas.openxmlformats.org/officeDocument/2006/relationships/hyperlink" Target="https://youtu.be/GxwAWQOkYqI" TargetMode="External"/><Relationship Id="rId478" Type="http://schemas.openxmlformats.org/officeDocument/2006/relationships/hyperlink" Target="https://youtu.be/OFhL_WHbi2k" TargetMode="External"/><Relationship Id="rId473" Type="http://schemas.openxmlformats.org/officeDocument/2006/relationships/hyperlink" Target="https://youtu.be/15DUj05s6zk" TargetMode="External"/><Relationship Id="rId472" Type="http://schemas.openxmlformats.org/officeDocument/2006/relationships/hyperlink" Target="https://youtu.be/uWEgAgXUCBQ" TargetMode="External"/><Relationship Id="rId471" Type="http://schemas.openxmlformats.org/officeDocument/2006/relationships/hyperlink" Target="https://youtu.be/czz3SgesWbA" TargetMode="External"/><Relationship Id="rId3001" Type="http://schemas.openxmlformats.org/officeDocument/2006/relationships/hyperlink" Target="https://www.youtube.com/watch?v=CZNm_33SH_o" TargetMode="External"/><Relationship Id="rId470" Type="http://schemas.openxmlformats.org/officeDocument/2006/relationships/hyperlink" Target="https://youtu.be/THtQuJNOerI" TargetMode="External"/><Relationship Id="rId3000" Type="http://schemas.openxmlformats.org/officeDocument/2006/relationships/hyperlink" Target="https://www.youtube.com/watch?v=8-PbKF3qQeA" TargetMode="External"/><Relationship Id="rId477" Type="http://schemas.openxmlformats.org/officeDocument/2006/relationships/hyperlink" Target="https://youtu.be/kf4RJVTav1c" TargetMode="External"/><Relationship Id="rId3003" Type="http://schemas.openxmlformats.org/officeDocument/2006/relationships/hyperlink" Target="https://www.youtube.com/watch?v=IuVe_ikGkOE" TargetMode="External"/><Relationship Id="rId476" Type="http://schemas.openxmlformats.org/officeDocument/2006/relationships/hyperlink" Target="https://youtu.be/8MzMF7eX91M" TargetMode="External"/><Relationship Id="rId3002" Type="http://schemas.openxmlformats.org/officeDocument/2006/relationships/hyperlink" Target="https://www.youtube.com/watch?v=B2f5gogIPSY" TargetMode="External"/><Relationship Id="rId475" Type="http://schemas.openxmlformats.org/officeDocument/2006/relationships/hyperlink" Target="https://youtu.be/GuUkqBg7tlw" TargetMode="External"/><Relationship Id="rId3005" Type="http://schemas.openxmlformats.org/officeDocument/2006/relationships/hyperlink" Target="https://www.youtube.com/watch?v=mTXUY9xpRFg" TargetMode="External"/><Relationship Id="rId474" Type="http://schemas.openxmlformats.org/officeDocument/2006/relationships/hyperlink" Target="https://www.youtube.com/watch?v=KnQp4GjrbWI" TargetMode="External"/><Relationship Id="rId3004" Type="http://schemas.openxmlformats.org/officeDocument/2006/relationships/hyperlink" Target="https://www.youtube.com/watch?v=QxWPg7mdDfE" TargetMode="External"/><Relationship Id="rId1257" Type="http://schemas.openxmlformats.org/officeDocument/2006/relationships/hyperlink" Target="https://www.twitch.tv/videos/1280720461"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youtu.be/BnHhD0LrPMw" TargetMode="External"/><Relationship Id="rId2589" Type="http://schemas.openxmlformats.org/officeDocument/2006/relationships/hyperlink" Target="https://youtu.be/yN15kF8l42A" TargetMode="External"/><Relationship Id="rId1259" Type="http://schemas.openxmlformats.org/officeDocument/2006/relationships/hyperlink" Target="https://youtu.be/WpmrZiHdUmg" TargetMode="External"/><Relationship Id="rId426" Type="http://schemas.openxmlformats.org/officeDocument/2006/relationships/hyperlink" Target="https://youtu.be/ucu5JrvPfZ0" TargetMode="External"/><Relationship Id="rId425" Type="http://schemas.openxmlformats.org/officeDocument/2006/relationships/hyperlink" Target="https://youtu.be/Z8NnmkZBfzk" TargetMode="External"/><Relationship Id="rId424" Type="http://schemas.openxmlformats.org/officeDocument/2006/relationships/hyperlink" Target="https://youtu.be/Gw0JGs9yQCI" TargetMode="External"/><Relationship Id="rId423" Type="http://schemas.openxmlformats.org/officeDocument/2006/relationships/hyperlink" Target="https://youtu.be/zg0fWwfaVD8" TargetMode="External"/><Relationship Id="rId429" Type="http://schemas.openxmlformats.org/officeDocument/2006/relationships/hyperlink" Target="https://youtu.be/EXsPq7zQbDk" TargetMode="External"/><Relationship Id="rId428" Type="http://schemas.openxmlformats.org/officeDocument/2006/relationships/hyperlink" Target="https://youtu.be/WDKpaixsbDM" TargetMode="External"/><Relationship Id="rId427" Type="http://schemas.openxmlformats.org/officeDocument/2006/relationships/hyperlink" Target="https://youtu.be/dftARNqmc0o" TargetMode="External"/><Relationship Id="rId2580" Type="http://schemas.openxmlformats.org/officeDocument/2006/relationships/hyperlink" Target="https://youtu.be/E1_edZnthBo" TargetMode="External"/><Relationship Id="rId1250" Type="http://schemas.openxmlformats.org/officeDocument/2006/relationships/hyperlink" Target="https://youtu.be/BIwB8aMG3fk"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vhC33um_174"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NdyFOs0CNzA"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Igz6s7GIEoI" TargetMode="External"/><Relationship Id="rId1253" Type="http://schemas.openxmlformats.org/officeDocument/2006/relationships/hyperlink" Target="https://youtu.be/moFnwT-luBE"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BgRRC2ZDtDo" TargetMode="External"/><Relationship Id="rId1254" Type="http://schemas.openxmlformats.org/officeDocument/2006/relationships/hyperlink" Target="https://youtu.be/pXkmcZIsCgA" TargetMode="External"/><Relationship Id="rId2585" Type="http://schemas.openxmlformats.org/officeDocument/2006/relationships/hyperlink" Target="https://www.twitch.tv/videos/876875288" TargetMode="External"/><Relationship Id="rId420" Type="http://schemas.openxmlformats.org/officeDocument/2006/relationships/hyperlink" Target="https://youtu.be/uQ2MK3vcz-o" TargetMode="External"/><Relationship Id="rId1255" Type="http://schemas.openxmlformats.org/officeDocument/2006/relationships/hyperlink" Target="https://youtu.be/xhMkjpPpaXI" TargetMode="External"/><Relationship Id="rId2586" Type="http://schemas.openxmlformats.org/officeDocument/2006/relationships/hyperlink" Target="https://youtu.be/DsoEyYBXa6s" TargetMode="External"/><Relationship Id="rId1256" Type="http://schemas.openxmlformats.org/officeDocument/2006/relationships/hyperlink" Target="https://youtu.be/dpYU8IDFLKY" TargetMode="External"/><Relationship Id="rId2587" Type="http://schemas.openxmlformats.org/officeDocument/2006/relationships/hyperlink" Target="https://youtu.be/4Albb8wVFO8" TargetMode="External"/><Relationship Id="rId1246" Type="http://schemas.openxmlformats.org/officeDocument/2006/relationships/hyperlink" Target="https://youtu.be/tsi6OmpWznc"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www.twitch.tv/videos/1280710333"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youtu.be/5xdzwDCvABg"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Sv-Eoz1gX6M" TargetMode="External"/><Relationship Id="rId414" Type="http://schemas.openxmlformats.org/officeDocument/2006/relationships/hyperlink" Target="https://youtu.be/Br9-cTMTKWE" TargetMode="External"/><Relationship Id="rId413" Type="http://schemas.openxmlformats.org/officeDocument/2006/relationships/hyperlink" Target="https://youtu.be/t3BIQiGNjfs" TargetMode="External"/><Relationship Id="rId412" Type="http://schemas.openxmlformats.org/officeDocument/2006/relationships/hyperlink" Target="https://youtu.be/3gZGJleVmGA" TargetMode="External"/><Relationship Id="rId419" Type="http://schemas.openxmlformats.org/officeDocument/2006/relationships/hyperlink" Target="https://youtu.be/htwaLRrZqCI" TargetMode="External"/><Relationship Id="rId418" Type="http://schemas.openxmlformats.org/officeDocument/2006/relationships/hyperlink" Target="https://youtu.be/ePKicNz41Lw" TargetMode="External"/><Relationship Id="rId417" Type="http://schemas.openxmlformats.org/officeDocument/2006/relationships/hyperlink" Target="https://youtu.be/VeCBsSFr-48" TargetMode="External"/><Relationship Id="rId416" Type="http://schemas.openxmlformats.org/officeDocument/2006/relationships/hyperlink" Target="https://youtu.be/S4f-fNJwrJk" TargetMode="External"/><Relationship Id="rId2570" Type="http://schemas.openxmlformats.org/officeDocument/2006/relationships/hyperlink" Target="https://youtu.be/Dv1TvIfiZts"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SW5038iF-f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oxJ0Xnh8HBI" TargetMode="External"/><Relationship Id="rId1242" Type="http://schemas.openxmlformats.org/officeDocument/2006/relationships/hyperlink" Target="https://youtu.be/hgzO5Ub4C_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tFgAtSSQHpQ"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_-CeL_OF9PE" TargetMode="External"/><Relationship Id="rId2575" Type="http://schemas.openxmlformats.org/officeDocument/2006/relationships/hyperlink" Target="https://youtu.be/iBxubJeUngI" TargetMode="External"/><Relationship Id="rId1245" Type="http://schemas.openxmlformats.org/officeDocument/2006/relationships/hyperlink" Target="https://youtu.be/4Plt643na8I"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kFzU1c-L21g" TargetMode="External"/><Relationship Id="rId448" Type="http://schemas.openxmlformats.org/officeDocument/2006/relationships/hyperlink" Target="https://youtu.be/bYcctDjMVYQ" TargetMode="External"/><Relationship Id="rId447" Type="http://schemas.openxmlformats.org/officeDocument/2006/relationships/hyperlink" Target="https://youtu.be/vV69DdunKSs" TargetMode="External"/><Relationship Id="rId446" Type="http://schemas.openxmlformats.org/officeDocument/2006/relationships/hyperlink" Target="https://youtu.be/LQ3C5870ROc" TargetMode="External"/><Relationship Id="rId445" Type="http://schemas.openxmlformats.org/officeDocument/2006/relationships/hyperlink" Target="https://youtu.be/PMJ90qhhfC0" TargetMode="External"/><Relationship Id="rId449" Type="http://schemas.openxmlformats.org/officeDocument/2006/relationships/hyperlink" Target="https://youtu.be/d5mL4-TLVaM" TargetMode="External"/><Relationship Id="rId1270" Type="http://schemas.openxmlformats.org/officeDocument/2006/relationships/hyperlink" Target="https://youtu.be/84gmAUcAD6Y" TargetMode="External"/><Relationship Id="rId440" Type="http://schemas.openxmlformats.org/officeDocument/2006/relationships/hyperlink" Target="https://youtu.be/pA4EaD4e6r8"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youtu.be/CTRzm_ygkeA" TargetMode="External"/><Relationship Id="rId1274" Type="http://schemas.openxmlformats.org/officeDocument/2006/relationships/hyperlink" Target="https://youtu.be/pzPQ10JiQLA" TargetMode="External"/><Relationship Id="rId444" Type="http://schemas.openxmlformats.org/officeDocument/2006/relationships/hyperlink" Target="https://youtu.be/jLlgbQpwa9U" TargetMode="External"/><Relationship Id="rId1275" Type="http://schemas.openxmlformats.org/officeDocument/2006/relationships/hyperlink" Target="https://youtu.be/F3qgVCznEIg" TargetMode="External"/><Relationship Id="rId443" Type="http://schemas.openxmlformats.org/officeDocument/2006/relationships/hyperlink" Target="https://www.youtube.com/watch?v=Cp8Dl3VnIwQ" TargetMode="External"/><Relationship Id="rId1276" Type="http://schemas.openxmlformats.org/officeDocument/2006/relationships/hyperlink" Target="https://youtu.be/jV2GwKOrfC4" TargetMode="External"/><Relationship Id="rId442" Type="http://schemas.openxmlformats.org/officeDocument/2006/relationships/hyperlink" Target="https://www.youtube.com/watch?v=GUk1vzJ-Fjo" TargetMode="External"/><Relationship Id="rId1277" Type="http://schemas.openxmlformats.org/officeDocument/2006/relationships/hyperlink" Target="https://youtu.be/WuI-DcOKtsM" TargetMode="External"/><Relationship Id="rId441" Type="http://schemas.openxmlformats.org/officeDocument/2006/relationships/hyperlink" Target="https://youtu.be/Ex4tAHO1v6Y" TargetMode="External"/><Relationship Id="rId1278" Type="http://schemas.openxmlformats.org/officeDocument/2006/relationships/hyperlink" Target="https://youtu.be/lQCmgllTDRI" TargetMode="External"/><Relationship Id="rId1268" Type="http://schemas.openxmlformats.org/officeDocument/2006/relationships/hyperlink" Target="https://youtu.be/Rxq9Laa02sM"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tAAvzoOfUkg" TargetMode="External"/><Relationship Id="rId437" Type="http://schemas.openxmlformats.org/officeDocument/2006/relationships/hyperlink" Target="https://www.youtube.com/watch?v=qdZ-9MiFMzw" TargetMode="External"/><Relationship Id="rId436" Type="http://schemas.openxmlformats.org/officeDocument/2006/relationships/hyperlink" Target="https://www.youtube.com/watch?v=XL9IfTU7e_0" TargetMode="External"/><Relationship Id="rId435" Type="http://schemas.openxmlformats.org/officeDocument/2006/relationships/hyperlink" Target="https://youtu.be/mdtujKpYSdk" TargetMode="External"/><Relationship Id="rId434" Type="http://schemas.openxmlformats.org/officeDocument/2006/relationships/hyperlink" Target="https://youtu.be/3ks5F0XSECA" TargetMode="External"/><Relationship Id="rId439" Type="http://schemas.openxmlformats.org/officeDocument/2006/relationships/hyperlink" Target="https://youtu.be/z84G2xVute4" TargetMode="External"/><Relationship Id="rId438" Type="http://schemas.openxmlformats.org/officeDocument/2006/relationships/hyperlink" Target="https://youtu.be/QBWHR8_q-NM"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UGMz5zXortQ" TargetMode="External"/><Relationship Id="rId2591" Type="http://schemas.openxmlformats.org/officeDocument/2006/relationships/hyperlink" Target="https://youtu.be/OE0JdHMTxyw" TargetMode="External"/><Relationship Id="rId1261" Type="http://schemas.openxmlformats.org/officeDocument/2006/relationships/hyperlink" Target="https://youtu.be/XTt9Vf88slg" TargetMode="External"/><Relationship Id="rId2592" Type="http://schemas.openxmlformats.org/officeDocument/2006/relationships/hyperlink" Target="https://youtu.be/kR-lJRg0CzA" TargetMode="External"/><Relationship Id="rId1262" Type="http://schemas.openxmlformats.org/officeDocument/2006/relationships/hyperlink" Target="https://youtu.be/m62tB20oA_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fPaVpR5NAlE" TargetMode="External"/><Relationship Id="rId2594" Type="http://schemas.openxmlformats.org/officeDocument/2006/relationships/hyperlink" Target="https://youtu.be/6izRodRG-Jo" TargetMode="External"/><Relationship Id="rId433" Type="http://schemas.openxmlformats.org/officeDocument/2006/relationships/hyperlink" Target="https://youtu.be/6vM2jszeRn4" TargetMode="External"/><Relationship Id="rId1264" Type="http://schemas.openxmlformats.org/officeDocument/2006/relationships/hyperlink" Target="https://youtu.be/W7VZLhWhTy0"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www.youtube.com/watch?v=29k7hMhCnGU" TargetMode="External"/><Relationship Id="rId1265" Type="http://schemas.openxmlformats.org/officeDocument/2006/relationships/hyperlink" Target="https://youtu.be/ib-P1DOL8Uo" TargetMode="External"/><Relationship Id="rId2596" Type="http://schemas.openxmlformats.org/officeDocument/2006/relationships/hyperlink" Target="https://youtu.be/78cQOXD-8mc" TargetMode="External"/><Relationship Id="rId431" Type="http://schemas.openxmlformats.org/officeDocument/2006/relationships/hyperlink" Target="https://youtu.be/sk9H0Ioe514" TargetMode="External"/><Relationship Id="rId1266" Type="http://schemas.openxmlformats.org/officeDocument/2006/relationships/hyperlink" Target="https://youtu.be/p-YGDvU-3ZM" TargetMode="External"/><Relationship Id="rId2597" Type="http://schemas.openxmlformats.org/officeDocument/2006/relationships/hyperlink" Target="https://youtu.be/9xXdOfBzOzQ" TargetMode="External"/><Relationship Id="rId430" Type="http://schemas.openxmlformats.org/officeDocument/2006/relationships/hyperlink" Target="https://youtu.be/LKdfqEJvyZc" TargetMode="External"/><Relationship Id="rId1267" Type="http://schemas.openxmlformats.org/officeDocument/2006/relationships/hyperlink" Target="https://youtu.be/hJQ5RHVM3J0" TargetMode="External"/><Relationship Id="rId2598" Type="http://schemas.openxmlformats.org/officeDocument/2006/relationships/hyperlink" Target="https://youtu.be/6Xnu9RqV2a0" TargetMode="External"/><Relationship Id="rId3070" Type="http://schemas.openxmlformats.org/officeDocument/2006/relationships/hyperlink" Target="https://youtu.be/COIMShAaKdw" TargetMode="External"/><Relationship Id="rId3072" Type="http://schemas.openxmlformats.org/officeDocument/2006/relationships/hyperlink" Target="https://youtu.be/1X1H4tLcTuE" TargetMode="External"/><Relationship Id="rId3071" Type="http://schemas.openxmlformats.org/officeDocument/2006/relationships/hyperlink" Target="https://youtu.be/lyWm_9LlYOQ" TargetMode="External"/><Relationship Id="rId3074" Type="http://schemas.openxmlformats.org/officeDocument/2006/relationships/hyperlink" Target="https://youtu.be/bINNm5Aceek" TargetMode="External"/><Relationship Id="rId3073" Type="http://schemas.openxmlformats.org/officeDocument/2006/relationships/hyperlink" Target="https://www.twitch.tv/videos/1249387882" TargetMode="External"/><Relationship Id="rId3076" Type="http://schemas.openxmlformats.org/officeDocument/2006/relationships/hyperlink" Target="https://youtu.be/d9DyDRTKOU8" TargetMode="External"/><Relationship Id="rId3075" Type="http://schemas.openxmlformats.org/officeDocument/2006/relationships/hyperlink" Target="https://youtu.be/3UELneIbRvU" TargetMode="External"/><Relationship Id="rId3078" Type="http://schemas.openxmlformats.org/officeDocument/2006/relationships/hyperlink" Target="https://youtu.be/P7RQCUuGSFc" TargetMode="External"/><Relationship Id="rId3077" Type="http://schemas.openxmlformats.org/officeDocument/2006/relationships/hyperlink" Target="https://youtu.be/MJv_-v5UYng" TargetMode="External"/><Relationship Id="rId3079" Type="http://schemas.openxmlformats.org/officeDocument/2006/relationships/hyperlink" Target="https://youtu.be/E1jmKM42-QE" TargetMode="External"/><Relationship Id="rId3061" Type="http://schemas.openxmlformats.org/officeDocument/2006/relationships/hyperlink" Target="https://youtu.be/XTDyoF4Y4nU" TargetMode="External"/><Relationship Id="rId3060" Type="http://schemas.openxmlformats.org/officeDocument/2006/relationships/hyperlink" Target="https://youtu.be/WH0jcgZhuSk" TargetMode="External"/><Relationship Id="rId3063" Type="http://schemas.openxmlformats.org/officeDocument/2006/relationships/hyperlink" Target="https://youtu.be/NdlaXaI4-jU" TargetMode="External"/><Relationship Id="rId3062" Type="http://schemas.openxmlformats.org/officeDocument/2006/relationships/hyperlink" Target="https://youtu.be/NL7okSeY5iY" TargetMode="External"/><Relationship Id="rId3065" Type="http://schemas.openxmlformats.org/officeDocument/2006/relationships/hyperlink" Target="https://www.twitch.tv/videos/1240610068" TargetMode="External"/><Relationship Id="rId3064" Type="http://schemas.openxmlformats.org/officeDocument/2006/relationships/hyperlink" Target="https://youtu.be/VLBzcZBHSOo" TargetMode="External"/><Relationship Id="rId3067" Type="http://schemas.openxmlformats.org/officeDocument/2006/relationships/hyperlink" Target="https://youtu.be/6mI4Vok80os" TargetMode="External"/><Relationship Id="rId3066" Type="http://schemas.openxmlformats.org/officeDocument/2006/relationships/hyperlink" Target="https://youtu.be/DMeSP5WBDhE" TargetMode="External"/><Relationship Id="rId3069" Type="http://schemas.openxmlformats.org/officeDocument/2006/relationships/hyperlink" Target="https://www.twitch.tv/videos/1564290677" TargetMode="External"/><Relationship Id="rId3068" Type="http://schemas.openxmlformats.org/officeDocument/2006/relationships/hyperlink" Target="https://youtu.be/2V-E1Ry_EdM" TargetMode="External"/><Relationship Id="rId3090" Type="http://schemas.openxmlformats.org/officeDocument/2006/relationships/hyperlink" Target="https://clips.twitch.tv/BloodyAuspiciousSnailPRChase-W3yni-madIFG2-gB" TargetMode="External"/><Relationship Id="rId3092" Type="http://schemas.openxmlformats.org/officeDocument/2006/relationships/hyperlink" Target="https://www.youtube.com/watch?v=oPv6YYv10HQ" TargetMode="External"/><Relationship Id="rId3091" Type="http://schemas.openxmlformats.org/officeDocument/2006/relationships/hyperlink" Target="https://clips.twitch.tv/NimblePluckyFishRiPepperonis-Q2ntKBu4pZwpOLqM" TargetMode="External"/><Relationship Id="rId3094" Type="http://schemas.openxmlformats.org/officeDocument/2006/relationships/hyperlink" Target="https://www.youtube.com/watch?v=IbImU2sQNWo" TargetMode="External"/><Relationship Id="rId3093" Type="http://schemas.openxmlformats.org/officeDocument/2006/relationships/hyperlink" Target="https://www.youtube.com/watch?v=r64vdwsXOZg" TargetMode="External"/><Relationship Id="rId3096" Type="http://schemas.openxmlformats.org/officeDocument/2006/relationships/hyperlink" Target="https://www.twitch.tv/videos/867911472" TargetMode="External"/><Relationship Id="rId3095" Type="http://schemas.openxmlformats.org/officeDocument/2006/relationships/hyperlink" Target="https://www.youtube.com/watch?v=WDclqZxjsAk" TargetMode="External"/><Relationship Id="rId3098" Type="http://schemas.openxmlformats.org/officeDocument/2006/relationships/hyperlink" Target="https://youtu.be/yzAIJNz9yeQ" TargetMode="External"/><Relationship Id="rId3097" Type="http://schemas.openxmlformats.org/officeDocument/2006/relationships/hyperlink" Target="https://youtu.be/7RwpSqYaoG4" TargetMode="External"/><Relationship Id="rId3099" Type="http://schemas.openxmlformats.org/officeDocument/2006/relationships/hyperlink" Target="https://youtu.be/8G37-1EDDPc" TargetMode="External"/><Relationship Id="rId3081" Type="http://schemas.openxmlformats.org/officeDocument/2006/relationships/hyperlink" Target="https://youtu.be/VUfCzRoyZa4" TargetMode="External"/><Relationship Id="rId3080" Type="http://schemas.openxmlformats.org/officeDocument/2006/relationships/hyperlink" Target="https://youtu.be/KV14OoM4Dw4" TargetMode="External"/><Relationship Id="rId3083" Type="http://schemas.openxmlformats.org/officeDocument/2006/relationships/hyperlink" Target="https://youtu.be/PVGqyyWrnSM" TargetMode="External"/><Relationship Id="rId3082" Type="http://schemas.openxmlformats.org/officeDocument/2006/relationships/hyperlink" Target="https://youtu.be/BTFIMcWwNGc" TargetMode="External"/><Relationship Id="rId3085" Type="http://schemas.openxmlformats.org/officeDocument/2006/relationships/hyperlink" Target="https://youtu.be/tHKISoTDxfg" TargetMode="External"/><Relationship Id="rId3084" Type="http://schemas.openxmlformats.org/officeDocument/2006/relationships/hyperlink" Target="https://youtu.be/Y2cUppv-m-M" TargetMode="External"/><Relationship Id="rId3087" Type="http://schemas.openxmlformats.org/officeDocument/2006/relationships/hyperlink" Target="https://youtu.be/vf7LO_ZZhjw" TargetMode="External"/><Relationship Id="rId3086" Type="http://schemas.openxmlformats.org/officeDocument/2006/relationships/hyperlink" Target="https://youtu.be/wutk4BplKqE" TargetMode="External"/><Relationship Id="rId3089" Type="http://schemas.openxmlformats.org/officeDocument/2006/relationships/hyperlink" Target="https://www.youtube.com/watch?v=acwlckXbeEU" TargetMode="External"/><Relationship Id="rId3088" Type="http://schemas.openxmlformats.org/officeDocument/2006/relationships/hyperlink" Target="https://www.youtube.com/watch?v=WqHjNER7-ac" TargetMode="External"/><Relationship Id="rId3039" Type="http://schemas.openxmlformats.org/officeDocument/2006/relationships/hyperlink" Target="https://youtu.be/fuGW3I0ca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YoR2wp4hxQ"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tylishScaryPhonePrimeMe" TargetMode="External"/><Relationship Id="rId3031" Type="http://schemas.openxmlformats.org/officeDocument/2006/relationships/hyperlink" Target="https://youtu.be/TrxUurtXieo" TargetMode="External"/><Relationship Id="rId3034" Type="http://schemas.openxmlformats.org/officeDocument/2006/relationships/hyperlink" Target="https://youtu.be/DUApekPqVx0" TargetMode="External"/><Relationship Id="rId3033" Type="http://schemas.openxmlformats.org/officeDocument/2006/relationships/hyperlink" Target="https://youtu.be/F-2Vza5NDCs"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87585" TargetMode="External"/><Relationship Id="rId6" Type="http://schemas.openxmlformats.org/officeDocument/2006/relationships/hyperlink" Target="https://youtu.be/LZw4JeufRCg" TargetMode="External"/><Relationship Id="rId3035" Type="http://schemas.openxmlformats.org/officeDocument/2006/relationships/hyperlink" Target="https://youtu.be/FbhZuABeUno" TargetMode="External"/><Relationship Id="rId7" Type="http://schemas.openxmlformats.org/officeDocument/2006/relationships/hyperlink" Target="https://youtu.be/VJ2Syy1Rs4U" TargetMode="External"/><Relationship Id="rId3038" Type="http://schemas.openxmlformats.org/officeDocument/2006/relationships/hyperlink" Target="https://youtu.be/SyQIUMhk3N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4" TargetMode="External"/><Relationship Id="rId3029" Type="http://schemas.openxmlformats.org/officeDocument/2006/relationships/hyperlink" Target="https://youtu.be/EShFYCCHqxU" TargetMode="External"/><Relationship Id="rId3028" Type="http://schemas.openxmlformats.org/officeDocument/2006/relationships/hyperlink" Target="https://youtu.be/9BdlAgvdzrY" TargetMode="External"/><Relationship Id="rId3021" Type="http://schemas.openxmlformats.org/officeDocument/2006/relationships/hyperlink" Target="https://clips.twitch.tv/ObliqueKawaiiPotJKanStyle" TargetMode="External"/><Relationship Id="rId3020" Type="http://schemas.openxmlformats.org/officeDocument/2006/relationships/hyperlink" Target="https://clips.twitch.tv/GeniusWildSoybeanCoolStoryBob-fzlUT-FtG5z80EmV" TargetMode="External"/><Relationship Id="rId3023" Type="http://schemas.openxmlformats.org/officeDocument/2006/relationships/hyperlink" Target="https://clips.twitch.tv/SucculentOutstandingStrawberryRlyTho" TargetMode="External"/><Relationship Id="rId3022" Type="http://schemas.openxmlformats.org/officeDocument/2006/relationships/hyperlink" Target="https://clips.twitch.tv/KindAgitatedCarrotTF2John" TargetMode="External"/><Relationship Id="rId3025" Type="http://schemas.openxmlformats.org/officeDocument/2006/relationships/hyperlink" Target="https://youtu.be/9d4oAx6iDLY" TargetMode="External"/><Relationship Id="rId3024" Type="http://schemas.openxmlformats.org/officeDocument/2006/relationships/hyperlink" Target="https://youtu.be/9AgoQlYTcMM" TargetMode="External"/><Relationship Id="rId3027" Type="http://schemas.openxmlformats.org/officeDocument/2006/relationships/hyperlink" Target="https://youtu.be/bEtJQK0rkxo" TargetMode="External"/><Relationship Id="rId3026" Type="http://schemas.openxmlformats.org/officeDocument/2006/relationships/hyperlink" Target="https://youtu.be/UeQdaOSfhqQ" TargetMode="External"/><Relationship Id="rId3050" Type="http://schemas.openxmlformats.org/officeDocument/2006/relationships/hyperlink" Target="https://youtu.be/VRHX3pgBvAQ" TargetMode="External"/><Relationship Id="rId3052" Type="http://schemas.openxmlformats.org/officeDocument/2006/relationships/hyperlink" Target="https://youtu.be/IOuZLjDgZX0" TargetMode="External"/><Relationship Id="rId3051" Type="http://schemas.openxmlformats.org/officeDocument/2006/relationships/hyperlink" Target="https://youtu.be/b5xLagqBHMs" TargetMode="External"/><Relationship Id="rId3054" Type="http://schemas.openxmlformats.org/officeDocument/2006/relationships/hyperlink" Target="https://youtu.be/5jOQnWpVI04" TargetMode="External"/><Relationship Id="rId3053" Type="http://schemas.openxmlformats.org/officeDocument/2006/relationships/hyperlink" Target="https://youtu.be/HPS5N1Vmy6Q" TargetMode="External"/><Relationship Id="rId3056" Type="http://schemas.openxmlformats.org/officeDocument/2006/relationships/hyperlink" Target="https://www.twitch.tv/videos/1239276624" TargetMode="External"/><Relationship Id="rId3055" Type="http://schemas.openxmlformats.org/officeDocument/2006/relationships/hyperlink" Target="https://www.twitch.tv/videos/1239274480" TargetMode="External"/><Relationship Id="rId3058" Type="http://schemas.openxmlformats.org/officeDocument/2006/relationships/hyperlink" Target="https://youtu.be/o3BJ9s8uUxw" TargetMode="External"/><Relationship Id="rId3057" Type="http://schemas.openxmlformats.org/officeDocument/2006/relationships/hyperlink" Target="https://youtu.be/tX5FMOa5mVw" TargetMode="External"/><Relationship Id="rId3059" Type="http://schemas.openxmlformats.org/officeDocument/2006/relationships/hyperlink" Target="https://www.twitch.tv/videos/1221315070" TargetMode="External"/><Relationship Id="rId3041" Type="http://schemas.openxmlformats.org/officeDocument/2006/relationships/hyperlink" Target="https://youtu.be/GPTfLN1gvcA" TargetMode="External"/><Relationship Id="rId3040" Type="http://schemas.openxmlformats.org/officeDocument/2006/relationships/hyperlink" Target="https://youtu.be/gDXznlVPmok" TargetMode="External"/><Relationship Id="rId3043" Type="http://schemas.openxmlformats.org/officeDocument/2006/relationships/hyperlink" Target="https://youtu.be/6maFSYyONMI" TargetMode="External"/><Relationship Id="rId3042" Type="http://schemas.openxmlformats.org/officeDocument/2006/relationships/hyperlink" Target="https://www.twitch.tv/videos/1240610070" TargetMode="External"/><Relationship Id="rId3045" Type="http://schemas.openxmlformats.org/officeDocument/2006/relationships/hyperlink" Target="https://youtu.be/ZBw8HgqmYE4" TargetMode="External"/><Relationship Id="rId3044" Type="http://schemas.openxmlformats.org/officeDocument/2006/relationships/hyperlink" Target="https://www.twitch.tv/videos/1240610069" TargetMode="External"/><Relationship Id="rId3047" Type="http://schemas.openxmlformats.org/officeDocument/2006/relationships/hyperlink" Target="https://youtu.be/8lvROe5a3Fs" TargetMode="External"/><Relationship Id="rId3046" Type="http://schemas.openxmlformats.org/officeDocument/2006/relationships/hyperlink" Target="https://youtu.be/LnokC0JcIXs" TargetMode="External"/><Relationship Id="rId3049" Type="http://schemas.openxmlformats.org/officeDocument/2006/relationships/hyperlink" Target="https://youtu.be/0aDb7ovTkt8" TargetMode="External"/><Relationship Id="rId3048" Type="http://schemas.openxmlformats.org/officeDocument/2006/relationships/hyperlink" Target="https://youtu.be/yBPrzGu9iR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3ASpf58HwCg" TargetMode="External"/><Relationship Id="rId2607" Type="http://schemas.openxmlformats.org/officeDocument/2006/relationships/hyperlink" Target="https://youtu.be/ffBn2I9TalE" TargetMode="External"/><Relationship Id="rId807" Type="http://schemas.openxmlformats.org/officeDocument/2006/relationships/hyperlink" Target="https://youtu.be/jJLdiOoCgO4"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2KZyKloxsvo" TargetMode="External"/><Relationship Id="rId2609" Type="http://schemas.openxmlformats.org/officeDocument/2006/relationships/hyperlink" Target="https://youtu.be/V8NZpEyy_a4" TargetMode="External"/><Relationship Id="rId805" Type="http://schemas.openxmlformats.org/officeDocument/2006/relationships/hyperlink" Target="https://youtu.be/4tXGqb9KB-k" TargetMode="External"/><Relationship Id="rId809" Type="http://schemas.openxmlformats.org/officeDocument/2006/relationships/hyperlink" Target="https://www.youtube.com/watch?v=Ct1t3CYGee4" TargetMode="External"/><Relationship Id="rId800" Type="http://schemas.openxmlformats.org/officeDocument/2006/relationships/hyperlink" Target="https://www.youtube.com/watch?v=Y3ZF3DXhJ8I" TargetMode="External"/><Relationship Id="rId804" Type="http://schemas.openxmlformats.org/officeDocument/2006/relationships/hyperlink" Target="https://youtu.be/aoePfECR-PE" TargetMode="External"/><Relationship Id="rId803" Type="http://schemas.openxmlformats.org/officeDocument/2006/relationships/hyperlink" Target="https://youtu.be/U9qXLAXAd7k" TargetMode="External"/><Relationship Id="rId802" Type="http://schemas.openxmlformats.org/officeDocument/2006/relationships/hyperlink" Target="https://youtu.be/tatoriHF17g" TargetMode="External"/><Relationship Id="rId801" Type="http://schemas.openxmlformats.org/officeDocument/2006/relationships/hyperlink" Target="https://youtu.be/k7BhAAtfNMk"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ghZjCVaBIuU" TargetMode="External"/><Relationship Id="rId744" Type="http://schemas.openxmlformats.org/officeDocument/2006/relationships/hyperlink" Target="https://youtu.be/p7qmgfGVkkk" TargetMode="External"/><Relationship Id="rId743" Type="http://schemas.openxmlformats.org/officeDocument/2006/relationships/hyperlink" Target="https://youtu.be/evL6aZbjCDQ" TargetMode="External"/><Relationship Id="rId742" Type="http://schemas.openxmlformats.org/officeDocument/2006/relationships/hyperlink" Target="https://youtu.be/PvvFHIHcMtM" TargetMode="External"/><Relationship Id="rId749" Type="http://schemas.openxmlformats.org/officeDocument/2006/relationships/hyperlink" Target="https://youtu.be/AkKwz3QSbvQ" TargetMode="External"/><Relationship Id="rId748" Type="http://schemas.openxmlformats.org/officeDocument/2006/relationships/hyperlink" Target="https://youtu.be/Ogt1Z_kv8_0" TargetMode="External"/><Relationship Id="rId747" Type="http://schemas.openxmlformats.org/officeDocument/2006/relationships/hyperlink" Target="https://youtu.be/c1Q2M63CAmI" TargetMode="External"/><Relationship Id="rId746" Type="http://schemas.openxmlformats.org/officeDocument/2006/relationships/hyperlink" Target="https://youtu.be/nkt-2GJTYPc" TargetMode="External"/><Relationship Id="rId2660" Type="http://schemas.openxmlformats.org/officeDocument/2006/relationships/hyperlink" Target="https://youtu.be/RI5AcY84MEo" TargetMode="External"/><Relationship Id="rId741" Type="http://schemas.openxmlformats.org/officeDocument/2006/relationships/hyperlink" Target="https://youtu.be/s6rwPJxkgcE"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am7vgwxqtiQ"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8bycFvnljTc&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1CuCG6QXWLA&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pe4iOkZ2o94&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u5mvtpFBs80&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Q4QxdW83coE" TargetMode="External"/><Relationship Id="rId734" Type="http://schemas.openxmlformats.org/officeDocument/2006/relationships/hyperlink" Target="https://youtu.be/_lQQAgZrC7w" TargetMode="External"/><Relationship Id="rId733" Type="http://schemas.openxmlformats.org/officeDocument/2006/relationships/hyperlink" Target="https://youtu.be/6acxJu2j73g" TargetMode="External"/><Relationship Id="rId732" Type="http://schemas.openxmlformats.org/officeDocument/2006/relationships/hyperlink" Target="https://youtu.be/jOv4kJRaXJM" TargetMode="External"/><Relationship Id="rId731" Type="http://schemas.openxmlformats.org/officeDocument/2006/relationships/hyperlink" Target="https://youtu.be/i7Ht9-XnMU8" TargetMode="External"/><Relationship Id="rId738" Type="http://schemas.openxmlformats.org/officeDocument/2006/relationships/hyperlink" Target="https://youtu.be/Y2ZL9v4zi9c" TargetMode="External"/><Relationship Id="rId737" Type="http://schemas.openxmlformats.org/officeDocument/2006/relationships/hyperlink" Target="https://youtu.be/qBb6H7czESo" TargetMode="External"/><Relationship Id="rId736" Type="http://schemas.openxmlformats.org/officeDocument/2006/relationships/hyperlink" Target="https://youtu.be/vHpNZr95-DY" TargetMode="External"/><Relationship Id="rId735" Type="http://schemas.openxmlformats.org/officeDocument/2006/relationships/hyperlink" Target="https://youtu.be/2_nF_wz-dG0" TargetMode="External"/><Relationship Id="rId730" Type="http://schemas.openxmlformats.org/officeDocument/2006/relationships/hyperlink" Target="https://clips.twitch.tv/LitigiousYawningPoxAMPEnergyCherry-uEwimoZAI4_i-XUO"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usZVv8Fm13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YPG0SOPMOcA&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Ksy1nH8vsn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youtu.be/iZgfGIxSv8Y" TargetMode="External"/><Relationship Id="rId766" Type="http://schemas.openxmlformats.org/officeDocument/2006/relationships/hyperlink" Target="https://www.youtube.com/watch?v=R16stbu7kN0" TargetMode="External"/><Relationship Id="rId765" Type="http://schemas.openxmlformats.org/officeDocument/2006/relationships/hyperlink" Target="https://youtu.be/cyARbOEbcGg" TargetMode="External"/><Relationship Id="rId764" Type="http://schemas.openxmlformats.org/officeDocument/2006/relationships/hyperlink" Target="https://youtu.be/rS1P4GYv0oY" TargetMode="External"/><Relationship Id="rId769" Type="http://schemas.openxmlformats.org/officeDocument/2006/relationships/hyperlink" Target="https://youtu.be/kGBVC3jY8F8" TargetMode="External"/><Relationship Id="rId768" Type="http://schemas.openxmlformats.org/officeDocument/2006/relationships/hyperlink" Target="https://youtu.be/Hb_40Nndess"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QUdlNxU1vGo"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fm7hC-C5Dtg"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mASSwOZv3Wo"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iUJM_HdwmK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www.youtube.com/watch?v=UkxHNcrOnOM" TargetMode="External"/><Relationship Id="rId755" Type="http://schemas.openxmlformats.org/officeDocument/2006/relationships/hyperlink" Target="https://youtu.be/sNOMRPx8YLk" TargetMode="External"/><Relationship Id="rId754" Type="http://schemas.openxmlformats.org/officeDocument/2006/relationships/hyperlink" Target="https://youtu.be/LGsp6_9xnic" TargetMode="External"/><Relationship Id="rId753" Type="http://schemas.openxmlformats.org/officeDocument/2006/relationships/hyperlink" Target="https://youtu.be/plJ7d3hK5g0" TargetMode="External"/><Relationship Id="rId759" Type="http://schemas.openxmlformats.org/officeDocument/2006/relationships/hyperlink" Target="https://youtu.be/nLMwrbpm6zQ" TargetMode="External"/><Relationship Id="rId758" Type="http://schemas.openxmlformats.org/officeDocument/2006/relationships/hyperlink" Target="https://youtu.be/TphHSyuMaZ0" TargetMode="External"/><Relationship Id="rId757" Type="http://schemas.openxmlformats.org/officeDocument/2006/relationships/hyperlink" Target="https://www.youtube.com/watch?v=O6-lDduQnAc"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p3-DpPz199c"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bHHzJ3fdEtg"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QKgrlV0EsFo"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h3FfZtHFPWA"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9TGxhBXJATw" TargetMode="External"/><Relationship Id="rId707" Type="http://schemas.openxmlformats.org/officeDocument/2006/relationships/hyperlink" Target="https://youtu.be/KMDLMYUPGLc?t=3517" TargetMode="External"/><Relationship Id="rId706" Type="http://schemas.openxmlformats.org/officeDocument/2006/relationships/hyperlink" Target="https://youtu.be/wv80BCF4pG8" TargetMode="External"/><Relationship Id="rId701" Type="http://schemas.openxmlformats.org/officeDocument/2006/relationships/hyperlink" Target="https://youtu.be/1Kx8o3LccNM" TargetMode="External"/><Relationship Id="rId700" Type="http://schemas.openxmlformats.org/officeDocument/2006/relationships/hyperlink" Target="https://youtu.be/BFIsMVThW4Q" TargetMode="External"/><Relationship Id="rId705" Type="http://schemas.openxmlformats.org/officeDocument/2006/relationships/hyperlink" Target="https://youtu.be/ZjA8evuyBOw" TargetMode="External"/><Relationship Id="rId704" Type="http://schemas.openxmlformats.org/officeDocument/2006/relationships/hyperlink" Target="https://youtu.be/X9589Gxb37o" TargetMode="External"/><Relationship Id="rId703" Type="http://schemas.openxmlformats.org/officeDocument/2006/relationships/hyperlink" Target="https://youtu.be/qEyk0jCLPPY" TargetMode="External"/><Relationship Id="rId702" Type="http://schemas.openxmlformats.org/officeDocument/2006/relationships/hyperlink" Target="https://youtu.be/2j_zQc7uIAQ"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89AdHkhbvBI&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U_vG_-b8L9A&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NvL0savRNV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0KIAYVxqL9w&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dz8hGbFMh40&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jmp63s4nTk&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7TIuZilD5Q&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pMmeFmmmEWY&amp;ab_channel=BlazeAlt" TargetMode="External"/><Relationship Id="rId729" Type="http://schemas.openxmlformats.org/officeDocument/2006/relationships/hyperlink" Target="https://youtu.be/7ZwNIWhd8I4" TargetMode="External"/><Relationship Id="rId728" Type="http://schemas.openxmlformats.org/officeDocument/2006/relationships/hyperlink" Target="https://youtu.be/1ovL3w3rSNQ" TargetMode="External"/><Relationship Id="rId723" Type="http://schemas.openxmlformats.org/officeDocument/2006/relationships/hyperlink" Target="https://youtu.be/8tQunSYfPVw" TargetMode="External"/><Relationship Id="rId722" Type="http://schemas.openxmlformats.org/officeDocument/2006/relationships/hyperlink" Target="https://youtu.be/f_3jdU-GnwY" TargetMode="External"/><Relationship Id="rId721" Type="http://schemas.openxmlformats.org/officeDocument/2006/relationships/hyperlink" Target="https://youtu.be/uErXTKx5J5E" TargetMode="External"/><Relationship Id="rId720" Type="http://schemas.openxmlformats.org/officeDocument/2006/relationships/hyperlink" Target="https://youtu.be/fKtVfSwtgtQ" TargetMode="External"/><Relationship Id="rId727" Type="http://schemas.openxmlformats.org/officeDocument/2006/relationships/hyperlink" Target="https://youtu.be/BkHrearsX7E" TargetMode="External"/><Relationship Id="rId726" Type="http://schemas.openxmlformats.org/officeDocument/2006/relationships/hyperlink" Target="https://youtu.be/PHfMS39rXxo" TargetMode="External"/><Relationship Id="rId725" Type="http://schemas.openxmlformats.org/officeDocument/2006/relationships/hyperlink" Target="https://youtu.be/c7qDkm0HAro" TargetMode="External"/><Relationship Id="rId724" Type="http://schemas.openxmlformats.org/officeDocument/2006/relationships/hyperlink" Target="https://youtu.be/rm93HoomOng"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EQWlAcYOpE0&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V3zMFIiWcIM&amp;feature=youtu.be&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fXM1SAxvRKY&amp;feature=youtu.be&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WH6rTW8kjE4&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IGl6Nni5c5E&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Bwdca1jNDEM&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mIURUm8B0KY&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JzwfN9gF7Gk&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w7A7m-mS44Q&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2Gr0R3gMTjM&amp;feature=youtu.be&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kPOP-j53VtE&amp;ab_channel=BlazeAlt" TargetMode="External"/><Relationship Id="rId719" Type="http://schemas.openxmlformats.org/officeDocument/2006/relationships/hyperlink" Target="https://youtu.be/zWXNvBd8mRw" TargetMode="External"/><Relationship Id="rId718" Type="http://schemas.openxmlformats.org/officeDocument/2006/relationships/hyperlink" Target="https://youtu.be/5kJrR6fI63E" TargetMode="External"/><Relationship Id="rId717" Type="http://schemas.openxmlformats.org/officeDocument/2006/relationships/hyperlink" Target="https://youtu.be/sVvvRmIhmHU" TargetMode="External"/><Relationship Id="rId712" Type="http://schemas.openxmlformats.org/officeDocument/2006/relationships/hyperlink" Target="https://youtu.be/6eUIL2KQ-Yk" TargetMode="External"/><Relationship Id="rId711" Type="http://schemas.openxmlformats.org/officeDocument/2006/relationships/hyperlink" Target="https://youtu.be/9aG8DdGid2c" TargetMode="External"/><Relationship Id="rId710" Type="http://schemas.openxmlformats.org/officeDocument/2006/relationships/hyperlink" Target="https://youtu.be/K1oRAyuq81Q" TargetMode="External"/><Relationship Id="rId716" Type="http://schemas.openxmlformats.org/officeDocument/2006/relationships/hyperlink" Target="https://youtu.be/kPjlrUNFz3g" TargetMode="External"/><Relationship Id="rId715" Type="http://schemas.openxmlformats.org/officeDocument/2006/relationships/hyperlink" Target="https://youtu.be/YVrLcAv8R1M" TargetMode="External"/><Relationship Id="rId714" Type="http://schemas.openxmlformats.org/officeDocument/2006/relationships/hyperlink" Target="https://youtu.be/FVwfn7p-oYo" TargetMode="External"/><Relationship Id="rId713" Type="http://schemas.openxmlformats.org/officeDocument/2006/relationships/hyperlink" Target="https://youtu.be/0sidX_fp2ss"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XkoatK-muDg&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8I7D7nA__e4" TargetMode="External"/><Relationship Id="rId3116" Type="http://schemas.openxmlformats.org/officeDocument/2006/relationships/hyperlink" Target="https://clips.twitch.tv/LaconicSaltyJackalDAESuppy" TargetMode="External"/><Relationship Id="rId3119" Type="http://schemas.openxmlformats.org/officeDocument/2006/relationships/hyperlink" Target="https://youtu.be/NNPXltghmL4" TargetMode="External"/><Relationship Id="rId3118" Type="http://schemas.openxmlformats.org/officeDocument/2006/relationships/hyperlink" Target="https://youtu.be/_vlhzyWD5Tk" TargetMode="External"/><Relationship Id="rId3111" Type="http://schemas.openxmlformats.org/officeDocument/2006/relationships/hyperlink" Target="https://clips.twitch.tv/AthleticVibrantLobsterNomNom" TargetMode="External"/><Relationship Id="rId3110" Type="http://schemas.openxmlformats.org/officeDocument/2006/relationships/hyperlink" Target="https://clips.twitch.tv/ObeseOptimisticWheelUWot" TargetMode="External"/><Relationship Id="rId3113" Type="http://schemas.openxmlformats.org/officeDocument/2006/relationships/hyperlink" Target="https://clips.twitch.tv/TenaciousThankfulPeachTinyFace" TargetMode="External"/><Relationship Id="rId3112" Type="http://schemas.openxmlformats.org/officeDocument/2006/relationships/hyperlink" Target="https://clips.twitch.tv/WanderingHonestBeaverPupper" TargetMode="External"/><Relationship Id="rId3115" Type="http://schemas.openxmlformats.org/officeDocument/2006/relationships/hyperlink" Target="https://youtu.be/Yt0zyR9tMF0" TargetMode="External"/><Relationship Id="rId3114" Type="http://schemas.openxmlformats.org/officeDocument/2006/relationships/hyperlink" Target="https://youtu.be/Q5xt1Y5DP1I" TargetMode="External"/><Relationship Id="rId3106" Type="http://schemas.openxmlformats.org/officeDocument/2006/relationships/hyperlink" Target="https://www.twitch.tv/videos/867911473" TargetMode="External"/><Relationship Id="rId3105" Type="http://schemas.openxmlformats.org/officeDocument/2006/relationships/hyperlink" Target="https://clips.twitch.tv/DistinctOilyPlumberBlargNaut" TargetMode="External"/><Relationship Id="rId3108" Type="http://schemas.openxmlformats.org/officeDocument/2006/relationships/hyperlink" Target="https://clips.twitch.tv/DepressedSweetCattleTheTarFu" TargetMode="External"/><Relationship Id="rId3107" Type="http://schemas.openxmlformats.org/officeDocument/2006/relationships/hyperlink" Target="https://clips.twitch.tv/CautiousTemperedBottleYouWHY" TargetMode="External"/><Relationship Id="rId3109" Type="http://schemas.openxmlformats.org/officeDocument/2006/relationships/hyperlink" Target="https://clips.twitch.tv/PricklyTangentialTardigradeAMPEnergyCherry" TargetMode="External"/><Relationship Id="rId3100" Type="http://schemas.openxmlformats.org/officeDocument/2006/relationships/hyperlink" Target="https://www.twitch.tv/videos/867911474" TargetMode="External"/><Relationship Id="rId3102" Type="http://schemas.openxmlformats.org/officeDocument/2006/relationships/hyperlink" Target="https://youtu.be/6dC2qWCsfig" TargetMode="External"/><Relationship Id="rId3101" Type="http://schemas.openxmlformats.org/officeDocument/2006/relationships/hyperlink" Target="https://youtu.be/K1nCKnWMVRY" TargetMode="External"/><Relationship Id="rId3104" Type="http://schemas.openxmlformats.org/officeDocument/2006/relationships/hyperlink" Target="https://youtu.be/PYAakrWfQxM" TargetMode="External"/><Relationship Id="rId3103" Type="http://schemas.openxmlformats.org/officeDocument/2006/relationships/hyperlink" Target="https://clips.twitch.tv/DreamyCharmingMoonOpieOP" TargetMode="External"/><Relationship Id="rId3139" Type="http://schemas.openxmlformats.org/officeDocument/2006/relationships/hyperlink" Target="https://www.youtube.com/watch?v=3m97t6tp29M" TargetMode="External"/><Relationship Id="rId3138" Type="http://schemas.openxmlformats.org/officeDocument/2006/relationships/hyperlink" Target="https://www.youtube.com/watch?v=pag5OgFa-20" TargetMode="External"/><Relationship Id="rId3131" Type="http://schemas.openxmlformats.org/officeDocument/2006/relationships/hyperlink" Target="https://youtu.be/lIdj4uOQerg?t=10630"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M_GxNHRERNU" TargetMode="External"/><Relationship Id="rId3135" Type="http://schemas.openxmlformats.org/officeDocument/2006/relationships/hyperlink" Target="https://youtu.be/Cr7xNueJcfc" TargetMode="External"/><Relationship Id="rId3134" Type="http://schemas.openxmlformats.org/officeDocument/2006/relationships/hyperlink" Target="https://clips.twitch.tv/ProudFragileBobaMingLee"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youtu.be/2Y_eB2PGdcI" TargetMode="External"/><Relationship Id="rId3122" Type="http://schemas.openxmlformats.org/officeDocument/2006/relationships/hyperlink" Target="https://youtu.be/8UFCSTp1hyY" TargetMode="External"/><Relationship Id="rId3121" Type="http://schemas.openxmlformats.org/officeDocument/2006/relationships/hyperlink" Target="https://clips.twitch.tv/TenaciousAnnoyingHerringWOOP"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qBIFyb1eT4E&amp;feature=youtu.be&amp;ab_channel=SMSArchives" TargetMode="External"/><Relationship Id="rId1379" Type="http://schemas.openxmlformats.org/officeDocument/2006/relationships/hyperlink" Target="https://www.youtube.com/watch?v=ecAu7s3JG_Q&amp;ab_channel=SMSArchives" TargetMode="External"/><Relationship Id="rId789" Type="http://schemas.openxmlformats.org/officeDocument/2006/relationships/hyperlink" Target="https://www.youtube.com/watch?v=QOQaL1VwzRA" TargetMode="External"/><Relationship Id="rId788" Type="http://schemas.openxmlformats.org/officeDocument/2006/relationships/hyperlink" Target="https://youtu.be/xE9OfA91VvM" TargetMode="External"/><Relationship Id="rId787" Type="http://schemas.openxmlformats.org/officeDocument/2006/relationships/hyperlink" Target="https://youtu.be/1ZaxAMeZ7gQ" TargetMode="External"/><Relationship Id="rId786" Type="http://schemas.openxmlformats.org/officeDocument/2006/relationships/hyperlink" Target="https://youtu.be/27SceResR9s" TargetMode="External"/><Relationship Id="rId781" Type="http://schemas.openxmlformats.org/officeDocument/2006/relationships/hyperlink" Target="https://youtu.be/PAXlLvpVl1U"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www.youtube.com/watch?v=sEMBQnszKug"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www.youtube.com/watch?v=juuK4GBmQuY&amp;ab_channel=SMSArchives" TargetMode="External"/><Relationship Id="rId1373" Type="http://schemas.openxmlformats.org/officeDocument/2006/relationships/hyperlink" Target="https://www.youtube.com/watch?v=cRbD7JBi6Ao&amp;ab_channel=SMSArchives" TargetMode="External"/><Relationship Id="rId785" Type="http://schemas.openxmlformats.org/officeDocument/2006/relationships/hyperlink" Target="https://youtu.be/Oj99qVN8C04" TargetMode="External"/><Relationship Id="rId1374" Type="http://schemas.openxmlformats.org/officeDocument/2006/relationships/hyperlink" Target="https://www.youtube.com/watch?v=oME-pSiyHko&amp;feature=youtu.be&amp;ab_channel=SMSArchives" TargetMode="External"/><Relationship Id="rId784" Type="http://schemas.openxmlformats.org/officeDocument/2006/relationships/hyperlink" Target="https://youtu.be/82IMl-PEpJ4" TargetMode="External"/><Relationship Id="rId1375" Type="http://schemas.openxmlformats.org/officeDocument/2006/relationships/hyperlink" Target="https://www.youtube.com/watch?v=aR2E1be1tJA&amp;ab_channel=SMSArchives" TargetMode="External"/><Relationship Id="rId783" Type="http://schemas.openxmlformats.org/officeDocument/2006/relationships/hyperlink" Target="https://youtu.be/H2rup98y7lM" TargetMode="External"/><Relationship Id="rId1376" Type="http://schemas.openxmlformats.org/officeDocument/2006/relationships/hyperlink" Target="https://www.youtube.com/watch?v=QejMdoF5iz0&amp;feature=youtu.be&amp;ab_channel=SMSArchives" TargetMode="External"/><Relationship Id="rId782" Type="http://schemas.openxmlformats.org/officeDocument/2006/relationships/hyperlink" Target="https://youtu.be/EE9RpD_2Rkc" TargetMode="External"/><Relationship Id="rId1377" Type="http://schemas.openxmlformats.org/officeDocument/2006/relationships/hyperlink" Target="https://www.youtube.com/watch?v=DBs2Z9ZPFO0&amp;ab_channel=SMSArchives" TargetMode="External"/><Relationship Id="rId1367" Type="http://schemas.openxmlformats.org/officeDocument/2006/relationships/hyperlink" Target="https://www.youtube.com/watch?v=iH0UlH7LaHg&amp;ab_channel=BlazeAlt" TargetMode="External"/><Relationship Id="rId2698" Type="http://schemas.openxmlformats.org/officeDocument/2006/relationships/hyperlink" Target="https://www.youtube.com/watch?v=4xRCkacQ3yU" TargetMode="External"/><Relationship Id="rId1368" Type="http://schemas.openxmlformats.org/officeDocument/2006/relationships/hyperlink" Target="https://www.youtube.com/watch?v=VILMlinX0Ac&amp;ab_channel=BlazeAlt" TargetMode="External"/><Relationship Id="rId2699" Type="http://schemas.openxmlformats.org/officeDocument/2006/relationships/hyperlink" Target="https://www.youtube.com/watch?v=QXW1HofZhg8" TargetMode="External"/><Relationship Id="rId1369" Type="http://schemas.openxmlformats.org/officeDocument/2006/relationships/hyperlink" Target="https://www.youtube.com/watch?v=ZXdPDcfzHCE&amp;feature=youtu.be&amp;ab_channel=BlazeAlt" TargetMode="External"/><Relationship Id="rId778" Type="http://schemas.openxmlformats.org/officeDocument/2006/relationships/hyperlink" Target="https://youtu.be/suTRa4bwKRs" TargetMode="External"/><Relationship Id="rId777" Type="http://schemas.openxmlformats.org/officeDocument/2006/relationships/hyperlink" Target="https://youtu.be/bpROuE66G2M" TargetMode="External"/><Relationship Id="rId776" Type="http://schemas.openxmlformats.org/officeDocument/2006/relationships/hyperlink" Target="https://youtu.be/tVg0AtjUCLU" TargetMode="External"/><Relationship Id="rId775" Type="http://schemas.openxmlformats.org/officeDocument/2006/relationships/hyperlink" Target="https://youtu.be/Xu8Ao983E4A" TargetMode="External"/><Relationship Id="rId779" Type="http://schemas.openxmlformats.org/officeDocument/2006/relationships/hyperlink" Target="https://youtu.be/6W_OKIAAS1I" TargetMode="External"/><Relationship Id="rId770" Type="http://schemas.openxmlformats.org/officeDocument/2006/relationships/hyperlink" Target="https://youtu.be/QQ_jJmzpcYE"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AN8TAOiDrSg" TargetMode="External"/><Relationship Id="rId774" Type="http://schemas.openxmlformats.org/officeDocument/2006/relationships/hyperlink" Target="https://youtu.be/ValV62Hjv28" TargetMode="External"/><Relationship Id="rId1363" Type="http://schemas.openxmlformats.org/officeDocument/2006/relationships/hyperlink" Target="https://www.youtube.com/watch?v=oz97bpKn3jA&amp;feature=youtu.be&amp;ab_channel=BlazeAlt" TargetMode="External"/><Relationship Id="rId2694" Type="http://schemas.openxmlformats.org/officeDocument/2006/relationships/hyperlink" Target="https://youtu.be/SBnH1_4qsD4" TargetMode="External"/><Relationship Id="rId773" Type="http://schemas.openxmlformats.org/officeDocument/2006/relationships/hyperlink" Target="https://youtu.be/ANQFqbd1vPA?t=24" TargetMode="External"/><Relationship Id="rId1364" Type="http://schemas.openxmlformats.org/officeDocument/2006/relationships/hyperlink" Target="https://www.youtube.com/watch?v=xwguEAFFX_A&amp;ab_channel=BlazeAlt" TargetMode="External"/><Relationship Id="rId2695" Type="http://schemas.openxmlformats.org/officeDocument/2006/relationships/hyperlink" Target="https://youtu.be/VtDkTt7K0Ww" TargetMode="External"/><Relationship Id="rId772" Type="http://schemas.openxmlformats.org/officeDocument/2006/relationships/hyperlink" Target="https://youtu.be/ANQFqbd1vPA" TargetMode="External"/><Relationship Id="rId1365" Type="http://schemas.openxmlformats.org/officeDocument/2006/relationships/hyperlink" Target="https://www.youtube.com/watch?v=A7TLWbypFhc&amp;ab_channel=BlazeAlt" TargetMode="External"/><Relationship Id="rId2696" Type="http://schemas.openxmlformats.org/officeDocument/2006/relationships/hyperlink" Target="https://www.youtube.com/watch?v=RWYJCk_yCAU" TargetMode="External"/><Relationship Id="rId771" Type="http://schemas.openxmlformats.org/officeDocument/2006/relationships/hyperlink" Target="https://youtu.be/F6h4IT4eCcc" TargetMode="External"/><Relationship Id="rId1366" Type="http://schemas.openxmlformats.org/officeDocument/2006/relationships/hyperlink" Target="https://www.youtube.com/watch?v=L2HQ_mgAmoc&amp;ab_channel=BlazeAlt" TargetMode="External"/><Relationship Id="rId2697" Type="http://schemas.openxmlformats.org/officeDocument/2006/relationships/hyperlink" Target="https://youtu.be/kSvxV93VTqc" TargetMode="External"/><Relationship Id="rId1390" Type="http://schemas.openxmlformats.org/officeDocument/2006/relationships/hyperlink" Target="https://www.youtube.com/watch?v=GkmnacF8Ed0&amp;feature=youtu.be&amp;ab_channel=SMSArchives" TargetMode="External"/><Relationship Id="rId1391" Type="http://schemas.openxmlformats.org/officeDocument/2006/relationships/hyperlink" Target="https://www.youtube.com/watch?v=YSwd4ycQIfE&amp;feature=youtu.be&amp;ab_channel=SMSArchives" TargetMode="External"/><Relationship Id="rId1392" Type="http://schemas.openxmlformats.org/officeDocument/2006/relationships/hyperlink" Target="https://www.youtube.com/watch?v=BRF9k86BIOs&amp;feature=youtu.be&amp;ab_channel=SMSArchives" TargetMode="External"/><Relationship Id="rId1393" Type="http://schemas.openxmlformats.org/officeDocument/2006/relationships/hyperlink" Target="https://www.youtube.com/watch?v=GHf0pQbuKhQ&amp;ab_channel=SMSArchives" TargetMode="External"/><Relationship Id="rId1394" Type="http://schemas.openxmlformats.org/officeDocument/2006/relationships/hyperlink" Target="https://www.youtube.com/watch?v=GTcULyB77pE&amp;ab_channel=SMSArchives" TargetMode="External"/><Relationship Id="rId1395" Type="http://schemas.openxmlformats.org/officeDocument/2006/relationships/hyperlink" Target="https://www.youtube.com/watch?v=YT91OvON5jM&amp;ab_channel=SMSArchives" TargetMode="External"/><Relationship Id="rId1396" Type="http://schemas.openxmlformats.org/officeDocument/2006/relationships/hyperlink" Target="https://www.youtube.com/watch?v=LZyMaAoZZqk&amp;feature=youtu.be&amp;ab_channel=SMSArchives" TargetMode="External"/><Relationship Id="rId1397" Type="http://schemas.openxmlformats.org/officeDocument/2006/relationships/hyperlink" Target="https://www.youtube.com/watch?v=sHINJJzZeyI&amp;feature=youtu.be&amp;ab_channel=SMSArchives" TargetMode="External"/><Relationship Id="rId1398" Type="http://schemas.openxmlformats.org/officeDocument/2006/relationships/hyperlink" Target="https://www.youtube.com/watch?v=hIeB6WTD5Rk&amp;feature=youtu.be&amp;ab_channel=SMSArchives" TargetMode="External"/><Relationship Id="rId1399" Type="http://schemas.openxmlformats.org/officeDocument/2006/relationships/hyperlink" Target="https://www.youtube.com/watch?v=7U42oq2-W9Y&amp;ab_channel=SMSArchives" TargetMode="External"/><Relationship Id="rId1389" Type="http://schemas.openxmlformats.org/officeDocument/2006/relationships/hyperlink" Target="https://www.youtube.com/watch?v=-EAfEI2DVIM&amp;ab_channel=SMSArchives" TargetMode="External"/><Relationship Id="rId799" Type="http://schemas.openxmlformats.org/officeDocument/2006/relationships/hyperlink" Target="https://youtu.be/g8LtYY9RjM0" TargetMode="External"/><Relationship Id="rId798" Type="http://schemas.openxmlformats.org/officeDocument/2006/relationships/hyperlink" Target="https://www.youtube.com/watch?v=jFqmAvCUMNo" TargetMode="External"/><Relationship Id="rId797" Type="http://schemas.openxmlformats.org/officeDocument/2006/relationships/hyperlink" Target="https://clips.twitch.tv/ArtsyDignifiedPenguinKAPOW" TargetMode="External"/><Relationship Id="rId1380" Type="http://schemas.openxmlformats.org/officeDocument/2006/relationships/hyperlink" Target="https://www.youtube.com/watch?v=NMQO5DUbqqc&amp;ab_channel=SMSArchives" TargetMode="External"/><Relationship Id="rId792" Type="http://schemas.openxmlformats.org/officeDocument/2006/relationships/hyperlink" Target="https://youtu.be/jmkz2IkJwyc" TargetMode="External"/><Relationship Id="rId1381" Type="http://schemas.openxmlformats.org/officeDocument/2006/relationships/hyperlink" Target="https://www.youtube.com/watch?v=P0C3FhImGBM&amp;feature=youtu.be&amp;ab_channel=SMSArchives" TargetMode="External"/><Relationship Id="rId791" Type="http://schemas.openxmlformats.org/officeDocument/2006/relationships/hyperlink" Target="https://youtu.be/0OtH8Zoc5K8" TargetMode="External"/><Relationship Id="rId1382" Type="http://schemas.openxmlformats.org/officeDocument/2006/relationships/hyperlink" Target="https://www.youtube.com/watch?v=Uh926sPLUl8&amp;feature=youtu.be&amp;ab_channel=SMSArchives" TargetMode="External"/><Relationship Id="rId790" Type="http://schemas.openxmlformats.org/officeDocument/2006/relationships/hyperlink" Target="https://youtu.be/1rZexgLMhds" TargetMode="External"/><Relationship Id="rId1383" Type="http://schemas.openxmlformats.org/officeDocument/2006/relationships/hyperlink" Target="https://www.youtube.com/watch?v=2-WKnouX4xY&amp;feature=youtu.be&amp;ab_channel=SMSArchives" TargetMode="External"/><Relationship Id="rId1384" Type="http://schemas.openxmlformats.org/officeDocument/2006/relationships/hyperlink" Target="https://www.youtube.com/watch?v=CkBm6CcSTLA&amp;ab_channel=SMSArchives" TargetMode="External"/><Relationship Id="rId796" Type="http://schemas.openxmlformats.org/officeDocument/2006/relationships/hyperlink" Target="https://youtu.be/wZk7LtrvkRI" TargetMode="External"/><Relationship Id="rId1385" Type="http://schemas.openxmlformats.org/officeDocument/2006/relationships/hyperlink" Target="https://www.youtube.com/watch?v=sgz6i_MudN8&amp;feature=youtu.be&amp;ab_channel=SMSArchives" TargetMode="External"/><Relationship Id="rId795" Type="http://schemas.openxmlformats.org/officeDocument/2006/relationships/hyperlink" Target="https://youtu.be/CQsHRYPwX7w" TargetMode="External"/><Relationship Id="rId1386" Type="http://schemas.openxmlformats.org/officeDocument/2006/relationships/hyperlink" Target="https://www.youtube.com/watch?v=2ZWiqLayTwA&amp;ab_channel=SMSArchives" TargetMode="External"/><Relationship Id="rId794" Type="http://schemas.openxmlformats.org/officeDocument/2006/relationships/hyperlink" Target="https://youtu.be/3JkYd24USAg" TargetMode="External"/><Relationship Id="rId1387" Type="http://schemas.openxmlformats.org/officeDocument/2006/relationships/hyperlink" Target="https://www.youtube.com/watch?v=YdjKKb7RQYc&amp;ab_channel=SMSArchives" TargetMode="External"/><Relationship Id="rId793" Type="http://schemas.openxmlformats.org/officeDocument/2006/relationships/hyperlink" Target="https://youtu.be/5U0sRtf5emY" TargetMode="External"/><Relationship Id="rId1388" Type="http://schemas.openxmlformats.org/officeDocument/2006/relationships/hyperlink" Target="https://www.youtube.com/watch?v=Z0L7eVtVngg&amp;feature=youtu.be&amp;ab_channel=SMSArchives"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earInventiveSoymilkTooSpicy-x1BB8WGSemYeZvT0" TargetMode="External"/><Relationship Id="rId3193" Type="http://schemas.openxmlformats.org/officeDocument/2006/relationships/hyperlink" Target="https://youtu.be/vc2vKpA4W0o" TargetMode="External"/><Relationship Id="rId3192" Type="http://schemas.openxmlformats.org/officeDocument/2006/relationships/hyperlink" Target="https://clips.twitch.tv/TenderInspiringCamelAliens-txINqSLKR_UgMOSj" TargetMode="External"/><Relationship Id="rId3195" Type="http://schemas.openxmlformats.org/officeDocument/2006/relationships/hyperlink" Target="https://youtu.be/S2yDCubR2o4" TargetMode="External"/><Relationship Id="rId3194" Type="http://schemas.openxmlformats.org/officeDocument/2006/relationships/hyperlink" Target="https://youtu.be/Df8m_IV4vrA" TargetMode="External"/><Relationship Id="rId3197" Type="http://schemas.openxmlformats.org/officeDocument/2006/relationships/hyperlink" Target="https://www.youtube.com/watch?v=5NFV4JlVEhg" TargetMode="External"/><Relationship Id="rId3196" Type="http://schemas.openxmlformats.org/officeDocument/2006/relationships/hyperlink" Target="https://youtu.be/fNVSKf4AXPg" TargetMode="External"/><Relationship Id="rId3199" Type="http://schemas.openxmlformats.org/officeDocument/2006/relationships/hyperlink" Target="https://youtu.be/zlsxUCl28VA" TargetMode="External"/><Relationship Id="rId3198" Type="http://schemas.openxmlformats.org/officeDocument/2006/relationships/hyperlink" Target="https://www.youtube.com/watch?v=RjXUBXs_PiQ" TargetMode="External"/><Relationship Id="rId3180" Type="http://schemas.openxmlformats.org/officeDocument/2006/relationships/hyperlink" Target="https://www.twitch.tv/videos/681697534" TargetMode="External"/><Relationship Id="rId3182" Type="http://schemas.openxmlformats.org/officeDocument/2006/relationships/hyperlink" Target="https://clips.twitch.tv/CoweringAffluentGazelleMVGame-2lym0QMvFNPpiY48" TargetMode="External"/><Relationship Id="rId3181" Type="http://schemas.openxmlformats.org/officeDocument/2006/relationships/hyperlink" Target="https://clips.twitch.tv/CrepuscularScrumptiousOtterTakeNRG-cxJP968a0d4wce-J" TargetMode="External"/><Relationship Id="rId3184" Type="http://schemas.openxmlformats.org/officeDocument/2006/relationships/hyperlink" Target="https://www.youtube.com/watch?v=_h-Y9PTQCtQ" TargetMode="External"/><Relationship Id="rId3183" Type="http://schemas.openxmlformats.org/officeDocument/2006/relationships/hyperlink" Target="https://clips.twitch.tv/TameFaintBottleYee-IEkbSrtMvnFQwhHW" TargetMode="External"/><Relationship Id="rId3186" Type="http://schemas.openxmlformats.org/officeDocument/2006/relationships/hyperlink" Target="https://clips.twitch.tv/BoldDaintyHamburgerDoggo-HwljQ6lnz6OyXn3N" TargetMode="External"/><Relationship Id="rId3185" Type="http://schemas.openxmlformats.org/officeDocument/2006/relationships/hyperlink" Target="https://clips.twitch.tv/TenuousPiercingMageGOWSkull-kGLgwfGlf3oOKCjk" TargetMode="External"/><Relationship Id="rId3188" Type="http://schemas.openxmlformats.org/officeDocument/2006/relationships/hyperlink" Target="https://clips.twitch.tv/PowerfulTrustworthyFerretMoreCowbell" TargetMode="External"/><Relationship Id="rId3187" Type="http://schemas.openxmlformats.org/officeDocument/2006/relationships/hyperlink" Target="https://clips.twitch.tv/RichSpineyBubbleteaM4xHeh-fIFup2DAWZcRVyHK" TargetMode="External"/><Relationship Id="rId3189" Type="http://schemas.openxmlformats.org/officeDocument/2006/relationships/hyperlink" Target="https://youtu.be/oDxj7CTWpxg" TargetMode="External"/><Relationship Id="rId3151" Type="http://schemas.openxmlformats.org/officeDocument/2006/relationships/hyperlink" Target="https://www.twitch.tv/videos/957409450" TargetMode="External"/><Relationship Id="rId3150" Type="http://schemas.openxmlformats.org/officeDocument/2006/relationships/hyperlink" Target="https://clips.twitch.tv/ViscousRepleteGoldfishPanicBasket-YqdRyFXSK23tLcD3" TargetMode="External"/><Relationship Id="rId3153" Type="http://schemas.openxmlformats.org/officeDocument/2006/relationships/hyperlink" Target="https://clips.twitch.tv/ViscousBloodyCheeseSpicyBoy" TargetMode="External"/><Relationship Id="rId3152" Type="http://schemas.openxmlformats.org/officeDocument/2006/relationships/hyperlink" Target="https://clips.twitch.tv/FriendlyAffluentTofuYouWHY-UP1xCokl0WqaQm4g" TargetMode="External"/><Relationship Id="rId3155" Type="http://schemas.openxmlformats.org/officeDocument/2006/relationships/hyperlink" Target="https://clips.twitch.tv/TrustworthyBoldFishGivePLZ-Po2fD7at-sek261_" TargetMode="External"/><Relationship Id="rId3154" Type="http://schemas.openxmlformats.org/officeDocument/2006/relationships/hyperlink" Target="https://clips.twitch.tv/ClumsyCrepuscularPlumageNerfBlueBlaster-heP3VC5LrNVyumjo" TargetMode="External"/><Relationship Id="rId3157" Type="http://schemas.openxmlformats.org/officeDocument/2006/relationships/hyperlink" Target="https://clips.twitch.tv/SaltyCrispyIcecreamWoofer" TargetMode="External"/><Relationship Id="rId3156" Type="http://schemas.openxmlformats.org/officeDocument/2006/relationships/hyperlink" Target="https://clips.twitch.tv/SnappyPoorZebraTwitchRaid" TargetMode="External"/><Relationship Id="rId3159" Type="http://schemas.openxmlformats.org/officeDocument/2006/relationships/hyperlink" Target="https://clips.twitch.tv/MoldyRelatedTrollBatChest-WcJP5jR_ykR-S_WD" TargetMode="External"/><Relationship Id="rId3158" Type="http://schemas.openxmlformats.org/officeDocument/2006/relationships/hyperlink" Target="https://clips.twitch.tv/HomelyPlausibleFloofBCWarrior-sSytr9fCDheZ_hDo" TargetMode="External"/><Relationship Id="rId3149" Type="http://schemas.openxmlformats.org/officeDocument/2006/relationships/hyperlink" Target="https://clips.twitch.tv/EncouragingSecretiveLlamaDoggo-bwQ_C8eP-5aDg2tv" TargetMode="External"/><Relationship Id="rId3140" Type="http://schemas.openxmlformats.org/officeDocument/2006/relationships/hyperlink" Target="https://www.youtube.com/watch?v=FJ-n-TcDIfk" TargetMode="External"/><Relationship Id="rId3142" Type="http://schemas.openxmlformats.org/officeDocument/2006/relationships/hyperlink" Target="https://clips.twitch.tv/FilthyTalentedQuailStinkyCheese" TargetMode="External"/><Relationship Id="rId3141" Type="http://schemas.openxmlformats.org/officeDocument/2006/relationships/hyperlink" Target="https://clips.twitch.tv/BrainyEncouragingGrassBudStar-2D1zGgy3xj8nr8wJ" TargetMode="External"/><Relationship Id="rId3144" Type="http://schemas.openxmlformats.org/officeDocument/2006/relationships/hyperlink" Target="https://clips.twitch.tv/SassyBeautifulShrewSMOrc" TargetMode="External"/><Relationship Id="rId3143" Type="http://schemas.openxmlformats.org/officeDocument/2006/relationships/hyperlink" Target="https://clips.twitch.tv/WealthyIcyNeanderthalFreakinStinkin" TargetMode="External"/><Relationship Id="rId3146" Type="http://schemas.openxmlformats.org/officeDocument/2006/relationships/hyperlink" Target="https://clips.twitch.tv/HyperDaintyShallotCoolCat-ndROv_i6E4CKkm7N" TargetMode="External"/><Relationship Id="rId3145" Type="http://schemas.openxmlformats.org/officeDocument/2006/relationships/hyperlink" Target="https://clips.twitch.tv/RefinedSmallBobaOhMyDog" TargetMode="External"/><Relationship Id="rId3148" Type="http://schemas.openxmlformats.org/officeDocument/2006/relationships/hyperlink" Target="https://www.twitch.tv/videos/885940624" TargetMode="External"/><Relationship Id="rId3147" Type="http://schemas.openxmlformats.org/officeDocument/2006/relationships/hyperlink" Target="https://clips.twitch.tv/TenderUninterestedBisonEleGiggle-mdGTz9P-vvJ_SomS" TargetMode="External"/><Relationship Id="rId3171" Type="http://schemas.openxmlformats.org/officeDocument/2006/relationships/hyperlink" Target="https://youtu.be/k5RDI6nw79U" TargetMode="External"/><Relationship Id="rId3170" Type="http://schemas.openxmlformats.org/officeDocument/2006/relationships/hyperlink" Target="https://clips.twitch.tv/ConcernedBoxyOkapiLitty-If_2beSNl1Blwg-q" TargetMode="External"/><Relationship Id="rId3173" Type="http://schemas.openxmlformats.org/officeDocument/2006/relationships/hyperlink" Target="https://www.twitch.tv/videos/1009373326" TargetMode="External"/><Relationship Id="rId3172" Type="http://schemas.openxmlformats.org/officeDocument/2006/relationships/hyperlink" Target="https://youtu.be/940-hmnF3bc" TargetMode="External"/><Relationship Id="rId3175" Type="http://schemas.openxmlformats.org/officeDocument/2006/relationships/hyperlink" Target="https://www.twitch.tv/videos/1178015080" TargetMode="External"/><Relationship Id="rId3174" Type="http://schemas.openxmlformats.org/officeDocument/2006/relationships/hyperlink" Target="https://youtu.be/cAKpk5zmbt4" TargetMode="External"/><Relationship Id="rId3177" Type="http://schemas.openxmlformats.org/officeDocument/2006/relationships/hyperlink" Target="https://youtu.be/ayZBt7K60eA" TargetMode="External"/><Relationship Id="rId3176" Type="http://schemas.openxmlformats.org/officeDocument/2006/relationships/hyperlink" Target="https://www.twitch.tv/videos/1201989419" TargetMode="External"/><Relationship Id="rId3179" Type="http://schemas.openxmlformats.org/officeDocument/2006/relationships/hyperlink" Target="https://www.twitch.tv/videos/681679858" TargetMode="External"/><Relationship Id="rId3178" Type="http://schemas.openxmlformats.org/officeDocument/2006/relationships/hyperlink" Target="https://www.twitch.tv/videos/681678115" TargetMode="External"/><Relationship Id="rId3160" Type="http://schemas.openxmlformats.org/officeDocument/2006/relationships/hyperlink" Target="https://clips.twitch.tv/TallDistinctAniseFrankerZ-3S4o-2k1o4GqXMhX" TargetMode="External"/><Relationship Id="rId3162" Type="http://schemas.openxmlformats.org/officeDocument/2006/relationships/hyperlink" Target="https://www.twitch.tv/videos/923267417" TargetMode="External"/><Relationship Id="rId3161" Type="http://schemas.openxmlformats.org/officeDocument/2006/relationships/hyperlink" Target="https://www.youtube.com/watch?v=BlTsOFlPgME" TargetMode="External"/><Relationship Id="rId3164" Type="http://schemas.openxmlformats.org/officeDocument/2006/relationships/hyperlink" Target="https://www.youtube.com/watch?v=7ewxs-J8-IA" TargetMode="External"/><Relationship Id="rId3163" Type="http://schemas.openxmlformats.org/officeDocument/2006/relationships/hyperlink" Target="https://www.youtube.com/watch?v=LLV-ujq1ytc" TargetMode="External"/><Relationship Id="rId3166" Type="http://schemas.openxmlformats.org/officeDocument/2006/relationships/hyperlink" Target="https://twitter.com/tomato_modest/status/1436192421247950849" TargetMode="External"/><Relationship Id="rId3165" Type="http://schemas.openxmlformats.org/officeDocument/2006/relationships/hyperlink" Target="https://twitter.com/tomato_modest/status/1457519468427501568" TargetMode="External"/><Relationship Id="rId3168" Type="http://schemas.openxmlformats.org/officeDocument/2006/relationships/hyperlink" Target="https://youtu.be/YpXg5eonyBw" TargetMode="External"/><Relationship Id="rId3167" Type="http://schemas.openxmlformats.org/officeDocument/2006/relationships/hyperlink" Target="https://twitter.com/tomato_modest/status/1453065418860646407" TargetMode="External"/><Relationship Id="rId3169" Type="http://schemas.openxmlformats.org/officeDocument/2006/relationships/hyperlink" Target="https://youtu.be/tfA20ORFXOA" TargetMode="External"/><Relationship Id="rId2700" Type="http://schemas.openxmlformats.org/officeDocument/2006/relationships/hyperlink" Target="https://www.twitch.tv/videos/1066268738" TargetMode="External"/><Relationship Id="rId2701" Type="http://schemas.openxmlformats.org/officeDocument/2006/relationships/hyperlink" Target="https://youtu.be/qFIl_UHXJ1E" TargetMode="External"/><Relationship Id="rId2702" Type="http://schemas.openxmlformats.org/officeDocument/2006/relationships/hyperlink" Target="https://clips.twitch.tv/WanderingConcernedSnailBloodTrail-QHkJlgTjCL40IQXI" TargetMode="External"/><Relationship Id="rId2703" Type="http://schemas.openxmlformats.org/officeDocument/2006/relationships/hyperlink" Target="https://youtu.be/ZAZFU88_2tQ" TargetMode="External"/><Relationship Id="rId2704" Type="http://schemas.openxmlformats.org/officeDocument/2006/relationships/hyperlink" Target="https://www.youtube.com/watch?v=RJ0DSI0rRFQ" TargetMode="External"/><Relationship Id="rId2705" Type="http://schemas.openxmlformats.org/officeDocument/2006/relationships/hyperlink" Target="https://youtu.be/8bwMyKWzKsk" TargetMode="External"/><Relationship Id="rId2706" Type="http://schemas.openxmlformats.org/officeDocument/2006/relationships/hyperlink" Target="https://youtu.be/9hmbFQU9esc" TargetMode="External"/><Relationship Id="rId2707" Type="http://schemas.openxmlformats.org/officeDocument/2006/relationships/hyperlink" Target="https://www.youtube.com/watch?v=CyEeG21zo3w" TargetMode="External"/><Relationship Id="rId2708" Type="http://schemas.openxmlformats.org/officeDocument/2006/relationships/hyperlink" Target="https://www.youtube.com/watch?v=UA-X8_hh7vg" TargetMode="External"/><Relationship Id="rId2709" Type="http://schemas.openxmlformats.org/officeDocument/2006/relationships/hyperlink" Target="https://www.youtube.com/watch?v=q_H59CFq_Q8" TargetMode="External"/><Relationship Id="rId2720" Type="http://schemas.openxmlformats.org/officeDocument/2006/relationships/hyperlink" Target="https://youtu.be/ZpziCD-3Ssg" TargetMode="External"/><Relationship Id="rId2721" Type="http://schemas.openxmlformats.org/officeDocument/2006/relationships/hyperlink" Target="https://www.youtube.com/watch?v=DIcjtHJf4AI" TargetMode="External"/><Relationship Id="rId2722" Type="http://schemas.openxmlformats.org/officeDocument/2006/relationships/hyperlink" Target="https://twitter.com/Samura1man/status/1271734162496516096" TargetMode="External"/><Relationship Id="rId2723" Type="http://schemas.openxmlformats.org/officeDocument/2006/relationships/hyperlink" Target="https://youtu.be/tnqOox8OBB0" TargetMode="External"/><Relationship Id="rId2724" Type="http://schemas.openxmlformats.org/officeDocument/2006/relationships/hyperlink" Target="https://youtu.be/pD9XOt8-FZo" TargetMode="External"/><Relationship Id="rId2725" Type="http://schemas.openxmlformats.org/officeDocument/2006/relationships/hyperlink" Target="https://youtu.be/FotdJZTHWuM" TargetMode="External"/><Relationship Id="rId2726" Type="http://schemas.openxmlformats.org/officeDocument/2006/relationships/hyperlink" Target="https://youtu.be/_bDKS86UQO0" TargetMode="External"/><Relationship Id="rId2727" Type="http://schemas.openxmlformats.org/officeDocument/2006/relationships/hyperlink" Target="https://youtu.be/duVxyyKkGSE" TargetMode="External"/><Relationship Id="rId2728" Type="http://schemas.openxmlformats.org/officeDocument/2006/relationships/hyperlink" Target="https://www.twitch.tv/videos/1253747682" TargetMode="External"/><Relationship Id="rId2729" Type="http://schemas.openxmlformats.org/officeDocument/2006/relationships/hyperlink" Target="https://youtu.be/tCxfGJ-WQmU" TargetMode="External"/><Relationship Id="rId2710" Type="http://schemas.openxmlformats.org/officeDocument/2006/relationships/hyperlink" Target="https://youtu.be/CdmJioEd3gg" TargetMode="External"/><Relationship Id="rId2711" Type="http://schemas.openxmlformats.org/officeDocument/2006/relationships/hyperlink" Target="https://www.twitch.tv/videos/1031053545" TargetMode="External"/><Relationship Id="rId2712" Type="http://schemas.openxmlformats.org/officeDocument/2006/relationships/hyperlink" Target="https://youtu.be/31QWGieovhs" TargetMode="External"/><Relationship Id="rId2713" Type="http://schemas.openxmlformats.org/officeDocument/2006/relationships/hyperlink" Target="https://youtu.be/-1oMjQNtFSg" TargetMode="External"/><Relationship Id="rId2714" Type="http://schemas.openxmlformats.org/officeDocument/2006/relationships/hyperlink" Target="https://youtu.be/wiRCuPHQdaY" TargetMode="External"/><Relationship Id="rId2715" Type="http://schemas.openxmlformats.org/officeDocument/2006/relationships/hyperlink" Target="https://youtu.be/b-Krw6kTRbs" TargetMode="External"/><Relationship Id="rId2716" Type="http://schemas.openxmlformats.org/officeDocument/2006/relationships/hyperlink" Target="https://www.twitch.tv/videos/1428637475" TargetMode="External"/><Relationship Id="rId2717" Type="http://schemas.openxmlformats.org/officeDocument/2006/relationships/hyperlink" Target="https://youtu.be/58eP_cmK3YQ" TargetMode="External"/><Relationship Id="rId2718" Type="http://schemas.openxmlformats.org/officeDocument/2006/relationships/hyperlink" Target="https://youtu.be/Joa1eB6_E5o" TargetMode="External"/><Relationship Id="rId2719" Type="http://schemas.openxmlformats.org/officeDocument/2006/relationships/hyperlink" Target="https://youtu.be/9ShLlVG0pfc" TargetMode="External"/><Relationship Id="rId1455" Type="http://schemas.openxmlformats.org/officeDocument/2006/relationships/hyperlink" Target="https://www.youtube.com/watch?v=U6z7z8RygGU" TargetMode="External"/><Relationship Id="rId2786" Type="http://schemas.openxmlformats.org/officeDocument/2006/relationships/hyperlink" Target="https://youtu.be/7OAvWxNTvOI" TargetMode="External"/><Relationship Id="rId1456" Type="http://schemas.openxmlformats.org/officeDocument/2006/relationships/hyperlink" Target="https://www.youtube.com/watch?v=FsuCK82rjvM" TargetMode="External"/><Relationship Id="rId2787" Type="http://schemas.openxmlformats.org/officeDocument/2006/relationships/hyperlink" Target="https://youtu.be/2p8Y3AU75vY" TargetMode="External"/><Relationship Id="rId1457" Type="http://schemas.openxmlformats.org/officeDocument/2006/relationships/hyperlink" Target="https://clips.twitch.tv/WimpyFuriousFriseeOptimizePrime" TargetMode="External"/><Relationship Id="rId2788" Type="http://schemas.openxmlformats.org/officeDocument/2006/relationships/hyperlink" Target="https://youtu.be/qz7q29iw0_A" TargetMode="External"/><Relationship Id="rId1458" Type="http://schemas.openxmlformats.org/officeDocument/2006/relationships/hyperlink" Target="https://www.youtube.com/watch?v=0xab_hR2IwQ" TargetMode="External"/><Relationship Id="rId2789" Type="http://schemas.openxmlformats.org/officeDocument/2006/relationships/hyperlink" Target="https://youtu.be/KpqQOIm_K_g" TargetMode="External"/><Relationship Id="rId1459" Type="http://schemas.openxmlformats.org/officeDocument/2006/relationships/hyperlink" Target="https://clips.twitch.tv/GleamingGloriousGoshawkKevinTurtle" TargetMode="External"/><Relationship Id="rId629" Type="http://schemas.openxmlformats.org/officeDocument/2006/relationships/hyperlink" Target="https://www.youtube.com/watch?v=ngMCltnyjfE" TargetMode="External"/><Relationship Id="rId624" Type="http://schemas.openxmlformats.org/officeDocument/2006/relationships/hyperlink" Target="https://www.youtube.com/watch?v=ZUOCWh55Bzw" TargetMode="External"/><Relationship Id="rId623" Type="http://schemas.openxmlformats.org/officeDocument/2006/relationships/hyperlink" Target="https://www.youtube.com/watch?v=zLzlGK7Uq3w" TargetMode="External"/><Relationship Id="rId622" Type="http://schemas.openxmlformats.org/officeDocument/2006/relationships/hyperlink" Target="https://www.youtube.com/watch?v=k5V8na3uoBY" TargetMode="External"/><Relationship Id="rId621" Type="http://schemas.openxmlformats.org/officeDocument/2006/relationships/hyperlink" Target="https://www.youtube.com/watch?v=nkzX1RiZU4Q" TargetMode="External"/><Relationship Id="rId628" Type="http://schemas.openxmlformats.org/officeDocument/2006/relationships/hyperlink" Target="https://www.youtube.com/watch?v=XKnSR2jBMdw" TargetMode="External"/><Relationship Id="rId627" Type="http://schemas.openxmlformats.org/officeDocument/2006/relationships/hyperlink" Target="https://www.youtube.com/watch?v=cXDViN63OjU" TargetMode="External"/><Relationship Id="rId626" Type="http://schemas.openxmlformats.org/officeDocument/2006/relationships/hyperlink" Target="https://www.youtube.com/watch?v=Voq5UZXGSR0" TargetMode="External"/><Relationship Id="rId625" Type="http://schemas.openxmlformats.org/officeDocument/2006/relationships/hyperlink" Target="https://www.youtube.com/watch?v=Fo4jFECQoZM" TargetMode="External"/><Relationship Id="rId2780" Type="http://schemas.openxmlformats.org/officeDocument/2006/relationships/hyperlink" Target="https://youtu.be/RIzlArMTv18" TargetMode="External"/><Relationship Id="rId1450" Type="http://schemas.openxmlformats.org/officeDocument/2006/relationships/hyperlink" Target="https://clips.twitch.tv/ObliviousWealthyKangarooHeyGirl" TargetMode="External"/><Relationship Id="rId2781" Type="http://schemas.openxmlformats.org/officeDocument/2006/relationships/hyperlink" Target="https://youtu.be/THguJsZpdGg" TargetMode="External"/><Relationship Id="rId620" Type="http://schemas.openxmlformats.org/officeDocument/2006/relationships/hyperlink" Target="https://www.youtube.com/watch?v=GECTLAuQNq4" TargetMode="External"/><Relationship Id="rId1451" Type="http://schemas.openxmlformats.org/officeDocument/2006/relationships/hyperlink" Target="https://clips.twitch.tv/PlacidCuteTapirJonCarnage" TargetMode="External"/><Relationship Id="rId2782" Type="http://schemas.openxmlformats.org/officeDocument/2006/relationships/hyperlink" Target="https://youtu.be/iMMzhLJFgX4" TargetMode="External"/><Relationship Id="rId1452" Type="http://schemas.openxmlformats.org/officeDocument/2006/relationships/hyperlink" Target="https://clips.twitch.tv/PreciousPleasantSnailSaltBae" TargetMode="External"/><Relationship Id="rId2783" Type="http://schemas.openxmlformats.org/officeDocument/2006/relationships/hyperlink" Target="https://youtu.be/2Yd9N52a0y4" TargetMode="External"/><Relationship Id="rId1453" Type="http://schemas.openxmlformats.org/officeDocument/2006/relationships/hyperlink" Target="https://www.twitch.tv/videos/890369851" TargetMode="External"/><Relationship Id="rId2784" Type="http://schemas.openxmlformats.org/officeDocument/2006/relationships/hyperlink" Target="https://youtu.be/QaWlWaT7l7k" TargetMode="External"/><Relationship Id="rId1454" Type="http://schemas.openxmlformats.org/officeDocument/2006/relationships/hyperlink" Target="https://www.twitch.tv/nindiddeh/clip/ProudEnticingBubbleteaImGlitch-qFe0-ZbE2lgkV5V5" TargetMode="External"/><Relationship Id="rId2785" Type="http://schemas.openxmlformats.org/officeDocument/2006/relationships/hyperlink" Target="https://youtu.be/IBrNUCftk2g" TargetMode="External"/><Relationship Id="rId1444" Type="http://schemas.openxmlformats.org/officeDocument/2006/relationships/hyperlink" Target="https://clips.twitch.tv/ImpossibleAgreeablePlumberMau5-uHfg5JBggoVhTykt" TargetMode="External"/><Relationship Id="rId2775" Type="http://schemas.openxmlformats.org/officeDocument/2006/relationships/hyperlink" Target="https://youtu.be/YMIhOgmmF3o" TargetMode="External"/><Relationship Id="rId1445" Type="http://schemas.openxmlformats.org/officeDocument/2006/relationships/hyperlink" Target="https://www.twitch.tv/nindiddeh/clip/SingleSparklyTruffleEleGiggle" TargetMode="External"/><Relationship Id="rId2776" Type="http://schemas.openxmlformats.org/officeDocument/2006/relationships/hyperlink" Target="https://youtu.be/ixt4mhRLGe4" TargetMode="External"/><Relationship Id="rId1446" Type="http://schemas.openxmlformats.org/officeDocument/2006/relationships/hyperlink" Target="https://www.youtube.com/watch?v=-xZPtM4IXJU" TargetMode="External"/><Relationship Id="rId2777" Type="http://schemas.openxmlformats.org/officeDocument/2006/relationships/hyperlink" Target="https://youtu.be/QCZ15YXP7O0" TargetMode="External"/><Relationship Id="rId1447" Type="http://schemas.openxmlformats.org/officeDocument/2006/relationships/hyperlink" Target="https://www.youtube.com/watch?v=CW36i4UQ7Nw" TargetMode="External"/><Relationship Id="rId2778" Type="http://schemas.openxmlformats.org/officeDocument/2006/relationships/hyperlink" Target="https://youtu.be/Sc_oJ7DMHOk" TargetMode="External"/><Relationship Id="rId1448" Type="http://schemas.openxmlformats.org/officeDocument/2006/relationships/hyperlink" Target="https://clips.twitch.tv/CrypticProtectiveEyeballHeyGuys-mX9CoX8I63Tbg-4r" TargetMode="External"/><Relationship Id="rId2779" Type="http://schemas.openxmlformats.org/officeDocument/2006/relationships/hyperlink" Target="https://youtu.be/gYAsKhAbCIw" TargetMode="External"/><Relationship Id="rId1449" Type="http://schemas.openxmlformats.org/officeDocument/2006/relationships/hyperlink" Target="https://clips.twitch.tv/CourteousAltruisticDugongWTRuck-g8fK_DAUJZMBvf6n" TargetMode="External"/><Relationship Id="rId619" Type="http://schemas.openxmlformats.org/officeDocument/2006/relationships/hyperlink" Target="https://www.youtube.com/watch?v=cJSiNIxISqs" TargetMode="External"/><Relationship Id="rId618" Type="http://schemas.openxmlformats.org/officeDocument/2006/relationships/hyperlink" Target="https://www.youtube.com/watch?v=L74jsNyqkKM" TargetMode="External"/><Relationship Id="rId613" Type="http://schemas.openxmlformats.org/officeDocument/2006/relationships/hyperlink" Target="https://www.youtube.com/watch?v=LzxhJmPO0XE" TargetMode="External"/><Relationship Id="rId612" Type="http://schemas.openxmlformats.org/officeDocument/2006/relationships/hyperlink" Target="https://www.youtube.com/watch?v=mFmB1jsZccE" TargetMode="External"/><Relationship Id="rId611" Type="http://schemas.openxmlformats.org/officeDocument/2006/relationships/hyperlink" Target="https://www.youtube.com/watch?v=X1Z5GmAtIgA" TargetMode="External"/><Relationship Id="rId610" Type="http://schemas.openxmlformats.org/officeDocument/2006/relationships/hyperlink" Target="https://www.youtube.com/watch?v=iUDcUocgzAI" TargetMode="External"/><Relationship Id="rId617" Type="http://schemas.openxmlformats.org/officeDocument/2006/relationships/hyperlink" Target="https://www.youtube.com/watch?v=SkI8qUH50Ww" TargetMode="External"/><Relationship Id="rId616" Type="http://schemas.openxmlformats.org/officeDocument/2006/relationships/hyperlink" Target="https://www.youtube.com/watch?v=XpjrIqL0Ja0" TargetMode="External"/><Relationship Id="rId615" Type="http://schemas.openxmlformats.org/officeDocument/2006/relationships/hyperlink" Target="https://www.youtube.com/watch?v=AYYjFLOPBjU" TargetMode="External"/><Relationship Id="rId614" Type="http://schemas.openxmlformats.org/officeDocument/2006/relationships/hyperlink" Target="https://www.youtube.com/watch?v=prChNmUbKCc" TargetMode="External"/><Relationship Id="rId2770" Type="http://schemas.openxmlformats.org/officeDocument/2006/relationships/hyperlink" Target="https://youtu.be/9oaIhANWDzo" TargetMode="External"/><Relationship Id="rId1440" Type="http://schemas.openxmlformats.org/officeDocument/2006/relationships/hyperlink" Target="https://clips.twitch.tv/SullenSpoopyMeerkatResidentSleeper" TargetMode="External"/><Relationship Id="rId2771" Type="http://schemas.openxmlformats.org/officeDocument/2006/relationships/hyperlink" Target="https://youtu.be/uQb2vYe8YII" TargetMode="External"/><Relationship Id="rId1441" Type="http://schemas.openxmlformats.org/officeDocument/2006/relationships/hyperlink" Target="https://clips.twitch.tv/ObliviousFuriousStarlingBIRB-PTq_Qfg3jVtJ7RJQ" TargetMode="External"/><Relationship Id="rId2772" Type="http://schemas.openxmlformats.org/officeDocument/2006/relationships/hyperlink" Target="https://youtu.be/QWmK3VCxdP8" TargetMode="External"/><Relationship Id="rId1442" Type="http://schemas.openxmlformats.org/officeDocument/2006/relationships/hyperlink" Target="https://www.youtube.com/watch?v=KFESDl87V_w" TargetMode="External"/><Relationship Id="rId2773" Type="http://schemas.openxmlformats.org/officeDocument/2006/relationships/hyperlink" Target="https://youtu.be/yr_fODWKb4I" TargetMode="External"/><Relationship Id="rId1443" Type="http://schemas.openxmlformats.org/officeDocument/2006/relationships/hyperlink" Target="https://www.youtube.com/watch?v=xwYRwOHrN44"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clips.twitch.tv/InexpensiveAnimatedSwallowPeteZaroll" TargetMode="External"/><Relationship Id="rId1478" Type="http://schemas.openxmlformats.org/officeDocument/2006/relationships/hyperlink" Target="https://clips.twitch.tv/EvilSpoopyMangoBCWarrior-sdg4SIpJW9P8JSzL" TargetMode="External"/><Relationship Id="rId1479" Type="http://schemas.openxmlformats.org/officeDocument/2006/relationships/hyperlink" Target="https://www.twitch.tv/videos/1466317438" TargetMode="External"/><Relationship Id="rId646" Type="http://schemas.openxmlformats.org/officeDocument/2006/relationships/hyperlink" Target="https://www.youtube.com/watch?v=pBeaSSwvGG4" TargetMode="External"/><Relationship Id="rId645" Type="http://schemas.openxmlformats.org/officeDocument/2006/relationships/hyperlink" Target="https://www.youtube.com/watch?v=r-dEVauuLOI" TargetMode="External"/><Relationship Id="rId644" Type="http://schemas.openxmlformats.org/officeDocument/2006/relationships/hyperlink" Target="https://www.youtube.com/watch?v=CziG5B3J2h4" TargetMode="External"/><Relationship Id="rId643" Type="http://schemas.openxmlformats.org/officeDocument/2006/relationships/hyperlink" Target="https://www.youtube.com/watch?v=71SPP81JoSU" TargetMode="External"/><Relationship Id="rId649" Type="http://schemas.openxmlformats.org/officeDocument/2006/relationships/hyperlink" Target="https://youtu.be/wKswrtgkdtw" TargetMode="External"/><Relationship Id="rId648" Type="http://schemas.openxmlformats.org/officeDocument/2006/relationships/hyperlink" Target="https://www.youtube.com/watch?v=UiVPZcyV1LM" TargetMode="External"/><Relationship Id="rId647" Type="http://schemas.openxmlformats.org/officeDocument/2006/relationships/hyperlink" Target="https://www.youtube.com/watch?v=QJE58dLxBQY" TargetMode="External"/><Relationship Id="rId1470" Type="http://schemas.openxmlformats.org/officeDocument/2006/relationships/hyperlink" Target="https://clips.twitch.tv/GrossDeadBeefDatSheffy" TargetMode="External"/><Relationship Id="rId1471" Type="http://schemas.openxmlformats.org/officeDocument/2006/relationships/hyperlink" Target="https://clips.twitch.tv/BetterGrotesqueWormPeanutButterJellyTime" TargetMode="External"/><Relationship Id="rId1472" Type="http://schemas.openxmlformats.org/officeDocument/2006/relationships/hyperlink" Target="https://clips.twitch.tv/CautiousSwissReindeerRickroll" TargetMode="External"/><Relationship Id="rId642" Type="http://schemas.openxmlformats.org/officeDocument/2006/relationships/hyperlink" Target="https://www.youtube.com/watch?v=PLf7OlCakdg" TargetMode="External"/><Relationship Id="rId1473" Type="http://schemas.openxmlformats.org/officeDocument/2006/relationships/hyperlink" Target="https://www.youtube.com/watch?v=9kxYuxGiQNM" TargetMode="External"/><Relationship Id="rId641" Type="http://schemas.openxmlformats.org/officeDocument/2006/relationships/hyperlink" Target="https://www.youtube.com/watch?v=tSodpqIjw-M" TargetMode="External"/><Relationship Id="rId1474" Type="http://schemas.openxmlformats.org/officeDocument/2006/relationships/hyperlink" Target="https://clips.twitch.tv/FuriousCaringPeanutStinkyCheese" TargetMode="External"/><Relationship Id="rId640" Type="http://schemas.openxmlformats.org/officeDocument/2006/relationships/hyperlink" Target="https://www.youtube.com/watch?v=mq5OgWd-ulI" TargetMode="External"/><Relationship Id="rId1475" Type="http://schemas.openxmlformats.org/officeDocument/2006/relationships/hyperlink" Target="https://clips.twitch.tv/ToughUnusualBeaverKreygasm" TargetMode="External"/><Relationship Id="rId1476" Type="http://schemas.openxmlformats.org/officeDocument/2006/relationships/hyperlink" Target="https://clips.twitch.tv/DeafEnjoyableTildeYouDontSay" TargetMode="External"/><Relationship Id="rId1466" Type="http://schemas.openxmlformats.org/officeDocument/2006/relationships/hyperlink" Target="https://clips.twitch.tv/AntediluvianTentativeInternPogChamp"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CarelessSmoggyNuggetsAMPEnergyCherry"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EnjoyableSparklyTrayOhMyDog" TargetMode="External"/><Relationship Id="rId2799" Type="http://schemas.openxmlformats.org/officeDocument/2006/relationships/hyperlink" Target="https://youtu.be/jGysVsWZTkg" TargetMode="External"/><Relationship Id="rId1469" Type="http://schemas.openxmlformats.org/officeDocument/2006/relationships/hyperlink" Target="https://clips.twitch.tv/AgreeableCrowdedCobraOpieOP" TargetMode="External"/><Relationship Id="rId635" Type="http://schemas.openxmlformats.org/officeDocument/2006/relationships/hyperlink" Target="https://www.youtube.com/watch?v=dLeyu4xwh2E" TargetMode="External"/><Relationship Id="rId634" Type="http://schemas.openxmlformats.org/officeDocument/2006/relationships/hyperlink" Target="https://www.youtube.com/watch?v=-Dm5G8ElyIo" TargetMode="External"/><Relationship Id="rId633" Type="http://schemas.openxmlformats.org/officeDocument/2006/relationships/hyperlink" Target="https://www.youtube.com/watch?v=6yxd8_mk0I4" TargetMode="External"/><Relationship Id="rId632" Type="http://schemas.openxmlformats.org/officeDocument/2006/relationships/hyperlink" Target="https://www.youtube.com/watch?v=1mxmSIrkHfQ&amp;feature=youtu.be" TargetMode="External"/><Relationship Id="rId639" Type="http://schemas.openxmlformats.org/officeDocument/2006/relationships/hyperlink" Target="https://www.youtube.com/watch?v=1pimeigGAgA" TargetMode="External"/><Relationship Id="rId638" Type="http://schemas.openxmlformats.org/officeDocument/2006/relationships/hyperlink" Target="https://www.youtube.com/watch?v=TezNNlDmJgw" TargetMode="External"/><Relationship Id="rId637" Type="http://schemas.openxmlformats.org/officeDocument/2006/relationships/hyperlink" Target="https://www.youtube.com/watch?v=7RHwZhW5VuM" TargetMode="External"/><Relationship Id="rId636" Type="http://schemas.openxmlformats.org/officeDocument/2006/relationships/hyperlink" Target="https://www.youtube.com/watch?v=d_vC0axnnQU" TargetMode="External"/><Relationship Id="rId2790" Type="http://schemas.openxmlformats.org/officeDocument/2006/relationships/hyperlink" Target="https://youtu.be/01NeQiQX0LU" TargetMode="External"/><Relationship Id="rId1460" Type="http://schemas.openxmlformats.org/officeDocument/2006/relationships/hyperlink" Target="https://www.youtube.com/watch?v=GRiwu5GPueg" TargetMode="External"/><Relationship Id="rId2791" Type="http://schemas.openxmlformats.org/officeDocument/2006/relationships/hyperlink" Target="https://youtu.be/KtqbanHvemo" TargetMode="External"/><Relationship Id="rId1461" Type="http://schemas.openxmlformats.org/officeDocument/2006/relationships/hyperlink" Target="https://clips.twitch.tv/PreciousCrepuscularHamCharlieBitMe" TargetMode="External"/><Relationship Id="rId2792" Type="http://schemas.openxmlformats.org/officeDocument/2006/relationships/hyperlink" Target="https://youtu.be/YPMd_F15dOM" TargetMode="External"/><Relationship Id="rId631" Type="http://schemas.openxmlformats.org/officeDocument/2006/relationships/hyperlink" Target="https://www.youtube.com/watch?v=vDcPK5sBB9I" TargetMode="External"/><Relationship Id="rId1462" Type="http://schemas.openxmlformats.org/officeDocument/2006/relationships/hyperlink" Target="https://clips.twitch.tv/DirtySweetLardOpieOP" TargetMode="External"/><Relationship Id="rId2793" Type="http://schemas.openxmlformats.org/officeDocument/2006/relationships/hyperlink" Target="https://youtu.be/HIeVgcy-xtw" TargetMode="External"/><Relationship Id="rId630" Type="http://schemas.openxmlformats.org/officeDocument/2006/relationships/hyperlink" Target="https://www.youtube.com/watch?v=Tb-Fcs_C6TM" TargetMode="External"/><Relationship Id="rId1463" Type="http://schemas.openxmlformats.org/officeDocument/2006/relationships/hyperlink" Target="https://clips.twitch.tv/ImportantOilyNightingalePupper" TargetMode="External"/><Relationship Id="rId2794" Type="http://schemas.openxmlformats.org/officeDocument/2006/relationships/hyperlink" Target="https://youtu.be/5sBu6lUT9RE" TargetMode="External"/><Relationship Id="rId1464" Type="http://schemas.openxmlformats.org/officeDocument/2006/relationships/hyperlink" Target="https://www.youtube.com/watch?v=ZuAxFGqWwxw" TargetMode="External"/><Relationship Id="rId2795" Type="http://schemas.openxmlformats.org/officeDocument/2006/relationships/hyperlink" Target="https://youtu.be/c1nqEpTKr0E" TargetMode="External"/><Relationship Id="rId1465" Type="http://schemas.openxmlformats.org/officeDocument/2006/relationships/hyperlink" Target="https://clips.twitch.tv/BusyAthleticPancakeNomNom" TargetMode="External"/><Relationship Id="rId2796" Type="http://schemas.openxmlformats.org/officeDocument/2006/relationships/hyperlink" Target="https://youtu.be/sp1sPQlZ4J0" TargetMode="External"/><Relationship Id="rId1411" Type="http://schemas.openxmlformats.org/officeDocument/2006/relationships/hyperlink" Target="https://www.youtube.com/watch?v=msZ2F2DdxrY&amp;ab_channel=SMSArchives" TargetMode="External"/><Relationship Id="rId2742" Type="http://schemas.openxmlformats.org/officeDocument/2006/relationships/hyperlink" Target="https://youtu.be/7nND3fN067c" TargetMode="External"/><Relationship Id="rId1412" Type="http://schemas.openxmlformats.org/officeDocument/2006/relationships/hyperlink" Target="https://www.youtube.com/watch?v=gqshZXvZtfg&amp;ab_channel=SMSArchives" TargetMode="External"/><Relationship Id="rId2743" Type="http://schemas.openxmlformats.org/officeDocument/2006/relationships/hyperlink" Target="https://youtu.be/7VV4yzQV6B8" TargetMode="External"/><Relationship Id="rId1413" Type="http://schemas.openxmlformats.org/officeDocument/2006/relationships/hyperlink" Target="https://www.youtube.com/watch?v=aVL4ANwDewM&amp;feature=youtu.be&amp;ab_channel=SMSArchives" TargetMode="External"/><Relationship Id="rId2744" Type="http://schemas.openxmlformats.org/officeDocument/2006/relationships/hyperlink" Target="https://youtu.be/yYgJO43PiR0" TargetMode="External"/><Relationship Id="rId1414" Type="http://schemas.openxmlformats.org/officeDocument/2006/relationships/hyperlink" Target="https://www.youtube.com/watch?v=GkybNA1iEtg&amp;ab_channel=SMSArchives" TargetMode="External"/><Relationship Id="rId2745" Type="http://schemas.openxmlformats.org/officeDocument/2006/relationships/hyperlink" Target="https://youtu.be/AaZj0nu2fB4" TargetMode="External"/><Relationship Id="rId1415" Type="http://schemas.openxmlformats.org/officeDocument/2006/relationships/hyperlink" Target="https://www.youtube.com/watch?v=NEU578qlehg&amp;feature=youtu.be&amp;ab_channel=SMSArchives" TargetMode="External"/><Relationship Id="rId2746" Type="http://schemas.openxmlformats.org/officeDocument/2006/relationships/hyperlink" Target="https://youtu.be/wB9-lVIMv3Q" TargetMode="External"/><Relationship Id="rId1416" Type="http://schemas.openxmlformats.org/officeDocument/2006/relationships/hyperlink" Target="https://www.youtube.com/watch?v=MJxMBvYmEtM&amp;ab_channel=SMSArchives" TargetMode="External"/><Relationship Id="rId2747" Type="http://schemas.openxmlformats.org/officeDocument/2006/relationships/hyperlink" Target="https://youtu.be/QQgiEmt7WPI" TargetMode="External"/><Relationship Id="rId1417" Type="http://schemas.openxmlformats.org/officeDocument/2006/relationships/hyperlink" Target="https://www.youtube.com/watch?v=JWcOJ0vldJ0&amp;ab_channel=SMSArchives" TargetMode="External"/><Relationship Id="rId2748" Type="http://schemas.openxmlformats.org/officeDocument/2006/relationships/hyperlink" Target="https://youtu.be/fsLuR8sk6wo" TargetMode="External"/><Relationship Id="rId1418" Type="http://schemas.openxmlformats.org/officeDocument/2006/relationships/hyperlink" Target="https://www.youtube.com/watch?v=rOvFWD2CPwA&amp;feature=youtu.be&amp;ab_channel=SMSArchives" TargetMode="External"/><Relationship Id="rId2749" Type="http://schemas.openxmlformats.org/officeDocument/2006/relationships/hyperlink" Target="https://youtu.be/ieajwFpfUXo" TargetMode="External"/><Relationship Id="rId1419" Type="http://schemas.openxmlformats.org/officeDocument/2006/relationships/hyperlink" Target="https://www.youtube.com/watch?v=teLggTViNew&amp;feature=youtu.be&amp;ab_channel=SMSArchives" TargetMode="External"/><Relationship Id="rId2740" Type="http://schemas.openxmlformats.org/officeDocument/2006/relationships/hyperlink" Target="https://youtu.be/nvZHnEp3KPs" TargetMode="External"/><Relationship Id="rId1410" Type="http://schemas.openxmlformats.org/officeDocument/2006/relationships/hyperlink" Target="https://www.youtube.com/watch?v=BaXxXV3Wxd0&amp;ab_channel=SMSArchives" TargetMode="External"/><Relationship Id="rId2741" Type="http://schemas.openxmlformats.org/officeDocument/2006/relationships/hyperlink" Target="https://www.youtube.com/watch?v=ZoFZTuZpots" TargetMode="External"/><Relationship Id="rId1400" Type="http://schemas.openxmlformats.org/officeDocument/2006/relationships/hyperlink" Target="https://www.youtube.com/watch?v=LcnpDNaGcNI&amp;ab_channel=SMSArchives" TargetMode="External"/><Relationship Id="rId2731"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2DLrX4IYhMA&amp;feature=youtu.be&amp;ab_channel=SMSArchives" TargetMode="External"/><Relationship Id="rId2732" Type="http://schemas.openxmlformats.org/officeDocument/2006/relationships/hyperlink" Target="https://youtu.be/Log8qYsdK6g" TargetMode="External"/><Relationship Id="rId1402" Type="http://schemas.openxmlformats.org/officeDocument/2006/relationships/hyperlink" Target="https://www.youtube.com/watch?v=bn51d8xuILE&amp;feature=youtu.be&amp;ab_channel=SMSArchives" TargetMode="External"/><Relationship Id="rId2733" Type="http://schemas.openxmlformats.org/officeDocument/2006/relationships/hyperlink" Target="https://youtu.be/96nVi2MEUxY" TargetMode="External"/><Relationship Id="rId1403" Type="http://schemas.openxmlformats.org/officeDocument/2006/relationships/hyperlink" Target="https://www.youtube.com/watch?v=DG9AvoVb3jg&amp;feature=youtu.be&amp;ab_channel=SMSArchives" TargetMode="External"/><Relationship Id="rId2734"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www.twitch.tv/videos/1207701165"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OZGCU7a4RPY" TargetMode="External"/><Relationship Id="rId1406" Type="http://schemas.openxmlformats.org/officeDocument/2006/relationships/hyperlink" Target="https://www.youtube.com/watch?v=7W7sj5qyV4A&amp;feature=youtu.be&amp;ab_channel=SMSArchives" TargetMode="External"/><Relationship Id="rId2737" Type="http://schemas.openxmlformats.org/officeDocument/2006/relationships/hyperlink" Target="https://youtu.be/wgmqieTlGak" TargetMode="External"/><Relationship Id="rId1407" Type="http://schemas.openxmlformats.org/officeDocument/2006/relationships/hyperlink" Target="https://www.youtube.com/watch?v=8Nir6hwwJgQ&amp;ab_channel=SMSArchives" TargetMode="External"/><Relationship Id="rId2738" Type="http://schemas.openxmlformats.org/officeDocument/2006/relationships/hyperlink" Target="https://clips.twitch.tv/CleanSpeedySquirrelNerfRedBlaster-wAymz7ty7RNzWK-2" TargetMode="External"/><Relationship Id="rId1408" Type="http://schemas.openxmlformats.org/officeDocument/2006/relationships/hyperlink" Target="https://www.youtube.com/watch?v=NPtPk01dML0&amp;ab_channel=SMSArchives" TargetMode="External"/><Relationship Id="rId2739" Type="http://schemas.openxmlformats.org/officeDocument/2006/relationships/hyperlink" Target="https://youtu.be/LCE3hGeKbOs" TargetMode="External"/><Relationship Id="rId1409" Type="http://schemas.openxmlformats.org/officeDocument/2006/relationships/hyperlink" Target="https://www.youtube.com/watch?v=3j8z7Ptihz4&amp;feature=youtu.be&amp;ab_channel=SMSArchives" TargetMode="External"/><Relationship Id="rId2730" Type="http://schemas.openxmlformats.org/officeDocument/2006/relationships/hyperlink" Target="https://youtu.be/7PUaYJbrA9s" TargetMode="External"/><Relationship Id="rId1433" Type="http://schemas.openxmlformats.org/officeDocument/2006/relationships/hyperlink" Target="https://www.youtube.com/watch?v=roI8pywi-cw&amp;feature=youtu.be&amp;ab_channel=SMSArchives" TargetMode="External"/><Relationship Id="rId2764" Type="http://schemas.openxmlformats.org/officeDocument/2006/relationships/hyperlink" Target="https://youtu.be/czwc5nX4nvk" TargetMode="External"/><Relationship Id="rId1434" Type="http://schemas.openxmlformats.org/officeDocument/2006/relationships/hyperlink" Target="https://www.youtube.com/watch?v=ntsKf616jnE&amp;feature=youtu.be&amp;ab_channel=SMSArchives" TargetMode="External"/><Relationship Id="rId2765" Type="http://schemas.openxmlformats.org/officeDocument/2006/relationships/hyperlink" Target="https://youtu.be/ZmY_5WSb6yM" TargetMode="External"/><Relationship Id="rId1435" Type="http://schemas.openxmlformats.org/officeDocument/2006/relationships/hyperlink" Target="https://www.youtube.com/watch?v=3zFeSOccigA&amp;ab_channel=SMSArchives" TargetMode="External"/><Relationship Id="rId2766" Type="http://schemas.openxmlformats.org/officeDocument/2006/relationships/hyperlink" Target="https://youtu.be/5VwqykDW0oQ" TargetMode="External"/><Relationship Id="rId1436" Type="http://schemas.openxmlformats.org/officeDocument/2006/relationships/hyperlink" Target="https://www.youtube.com/watch?v=kdV-eqeId6I&amp;ab_channel=SMSArchives" TargetMode="External"/><Relationship Id="rId2767" Type="http://schemas.openxmlformats.org/officeDocument/2006/relationships/hyperlink" Target="https://youtu.be/prEpqvZQgLQ" TargetMode="External"/><Relationship Id="rId1437" Type="http://schemas.openxmlformats.org/officeDocument/2006/relationships/hyperlink" Target="https://www.youtube.com/watch?v=8OQx1VeWjLM&amp;feature=youtu.be&amp;ab_channel=SMSArchives" TargetMode="External"/><Relationship Id="rId2768" Type="http://schemas.openxmlformats.org/officeDocument/2006/relationships/hyperlink" Target="https://youtu.be/mF124RG60nQ" TargetMode="External"/><Relationship Id="rId1438" Type="http://schemas.openxmlformats.org/officeDocument/2006/relationships/hyperlink" Target="https://clips.twitch.tv/MiniaturePuzzledMagpiePoooound"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zS-Q9egIU-w" TargetMode="External"/><Relationship Id="rId609" Type="http://schemas.openxmlformats.org/officeDocument/2006/relationships/hyperlink" Target="https://www.youtube.com/watch?v=BSt0q2gvZ9Q" TargetMode="External"/><Relationship Id="rId608" Type="http://schemas.openxmlformats.org/officeDocument/2006/relationships/hyperlink" Target="https://youtu.be/kZj8WlRp11k" TargetMode="External"/><Relationship Id="rId607" Type="http://schemas.openxmlformats.org/officeDocument/2006/relationships/hyperlink" Target="https://www.youtube.com/watch?v=GKj5G-6s9y0" TargetMode="External"/><Relationship Id="rId602" Type="http://schemas.openxmlformats.org/officeDocument/2006/relationships/hyperlink" Target="https://www.youtube.com/watch?v=T-cAzDGrSBU&amp;feature=youtu.be" TargetMode="External"/><Relationship Id="rId601" Type="http://schemas.openxmlformats.org/officeDocument/2006/relationships/hyperlink" Target="https://www.youtube.com/watch?v=2b2Qt8Zkcd4" TargetMode="External"/><Relationship Id="rId600" Type="http://schemas.openxmlformats.org/officeDocument/2006/relationships/hyperlink" Target="https://www.youtube.com/watch?v=so_FNm5bg3Y" TargetMode="External"/><Relationship Id="rId606" Type="http://schemas.openxmlformats.org/officeDocument/2006/relationships/hyperlink" Target="https://www.youtube.com/watch?v=cv1ByVp8NCs" TargetMode="External"/><Relationship Id="rId605" Type="http://schemas.openxmlformats.org/officeDocument/2006/relationships/hyperlink" Target="https://www.youtube.com/watch?v=JYibMsHGNiY" TargetMode="External"/><Relationship Id="rId604" Type="http://schemas.openxmlformats.org/officeDocument/2006/relationships/hyperlink" Target="https://www.youtube.com/watch?v=6okKw3mY1jU" TargetMode="External"/><Relationship Id="rId603" Type="http://schemas.openxmlformats.org/officeDocument/2006/relationships/hyperlink" Target="https://www.youtube.com/watch?v=Ru8Gl0Gv2dE"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TKPLDTMmTGk&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ExZdjhevTIQ&amp;feature=youtu.be&amp;ab_channel=SMSArchives" TargetMode="External"/><Relationship Id="rId2762" Type="http://schemas.openxmlformats.org/officeDocument/2006/relationships/hyperlink" Target="https://youtu.be/oxoWIcEabdM" TargetMode="External"/><Relationship Id="rId1432" Type="http://schemas.openxmlformats.org/officeDocument/2006/relationships/hyperlink" Target="https://www.youtube.com/watch?v=qRC4PkaEpAY&amp;feature=youtu.be&amp;ab_channel=SMSArchives"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www.youtube.com/watch?v=0rNMMEvvS8o&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xvq_wGU1zEQ&amp;feature=youtu.be&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obL2P7UQY4U&amp;feature=youtu.be&amp;ab_channel=SMSArchives" TargetMode="External"/><Relationship Id="rId2755" Type="http://schemas.openxmlformats.org/officeDocument/2006/relationships/hyperlink" Target="https://youtu.be/kg-vUbcM24o" TargetMode="External"/><Relationship Id="rId1425" Type="http://schemas.openxmlformats.org/officeDocument/2006/relationships/hyperlink" Target="https://www.youtube.com/watch?v=_PfYAzurAI4&amp;feature=youtu.be&amp;ab_channel=SMSArchives" TargetMode="External"/><Relationship Id="rId2756" Type="http://schemas.openxmlformats.org/officeDocument/2006/relationships/hyperlink" Target="https://youtu.be/osCrQ1lADdc" TargetMode="External"/><Relationship Id="rId1426" Type="http://schemas.openxmlformats.org/officeDocument/2006/relationships/hyperlink" Target="https://www.youtube.com/watch?v=eYpG_iVMffo&amp;ab_channel=SMSArchives" TargetMode="External"/><Relationship Id="rId2757" Type="http://schemas.openxmlformats.org/officeDocument/2006/relationships/hyperlink" Target="https://youtu.be/zsrXVb9ExP4" TargetMode="External"/><Relationship Id="rId1427" Type="http://schemas.openxmlformats.org/officeDocument/2006/relationships/hyperlink" Target="https://www.youtube.com/watch?v=5QJU66OmfuU&amp;feature=youtu.be&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ZSLWIt5toU&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jIAKd6pqTdA&amp;ab_channel=SMSArchives" TargetMode="External"/><Relationship Id="rId2750" Type="http://schemas.openxmlformats.org/officeDocument/2006/relationships/hyperlink" Target="https://youtu.be/UHWQG8h8Iyw" TargetMode="External"/><Relationship Id="rId1420" Type="http://schemas.openxmlformats.org/officeDocument/2006/relationships/hyperlink" Target="https://www.youtube.com/watch?v=aosbwsVIz4Y&amp;ab_channel=SMSArchives" TargetMode="External"/><Relationship Id="rId2751" Type="http://schemas.openxmlformats.org/officeDocument/2006/relationships/hyperlink" Target="https://youtu.be/pSvdq6isPSo" TargetMode="External"/><Relationship Id="rId1421" Type="http://schemas.openxmlformats.org/officeDocument/2006/relationships/hyperlink" Target="https://www.youtube.com/watch?v=YVTtTIgWfxk&amp;feature=youtu.be&amp;ab_channel=SMSArchives" TargetMode="External"/><Relationship Id="rId2752" Type="http://schemas.openxmlformats.org/officeDocument/2006/relationships/hyperlink" Target="https://youtu.be/TUrbTV994n8" TargetMode="External"/><Relationship Id="rId3238" Type="http://schemas.openxmlformats.org/officeDocument/2006/relationships/hyperlink" Target="https://www.twitch.tv/videos/1224432075" TargetMode="External"/><Relationship Id="rId3237" Type="http://schemas.openxmlformats.org/officeDocument/2006/relationships/hyperlink" Target="https://www.twitch.tv/videos/1230321696" TargetMode="External"/><Relationship Id="rId3239" Type="http://schemas.openxmlformats.org/officeDocument/2006/relationships/hyperlink" Target="https://clips.twitch.tv/UnsightlyObservantCrabsKappaClaus-1ZkgEyeYp8b3WKgQ" TargetMode="External"/><Relationship Id="rId3230" Type="http://schemas.openxmlformats.org/officeDocument/2006/relationships/hyperlink" Target="https://youtu.be/oJ7uiss0Fac" TargetMode="External"/><Relationship Id="rId3232" Type="http://schemas.openxmlformats.org/officeDocument/2006/relationships/hyperlink" Target="https://youtu.be/HhrXXa3_6QQ" TargetMode="External"/><Relationship Id="rId3231" Type="http://schemas.openxmlformats.org/officeDocument/2006/relationships/hyperlink" Target="https://youtu.be/cMWcL3kLKVs" TargetMode="External"/><Relationship Id="rId3234" Type="http://schemas.openxmlformats.org/officeDocument/2006/relationships/hyperlink" Target="https://clips.twitch.tv/OpenSwissHorseradishPlanking-F6U4Rdie9N3lGJTB" TargetMode="External"/><Relationship Id="rId3233" Type="http://schemas.openxmlformats.org/officeDocument/2006/relationships/hyperlink" Target="https://youtu.be/pTOrGSUJHWI" TargetMode="External"/><Relationship Id="rId3236" Type="http://schemas.openxmlformats.org/officeDocument/2006/relationships/hyperlink" Target="https://clips.twitch.tv/AmericanTardyDugongSpicyBoy-u5HRN4Pv98XlV4QZ" TargetMode="External"/><Relationship Id="rId3235" Type="http://schemas.openxmlformats.org/officeDocument/2006/relationships/hyperlink" Target="https://clips.twitch.tv/AdorableAuspiciousPonyOMGScoots-cOHUPAy5-HX8cTlY" TargetMode="External"/><Relationship Id="rId3227" Type="http://schemas.openxmlformats.org/officeDocument/2006/relationships/hyperlink" Target="https://youtu.be/_yyE2bJP2Bk" TargetMode="External"/><Relationship Id="rId3226" Type="http://schemas.openxmlformats.org/officeDocument/2006/relationships/hyperlink" Target="https://youtu.be/5awgm4vADLQ" TargetMode="External"/><Relationship Id="rId3229" Type="http://schemas.openxmlformats.org/officeDocument/2006/relationships/hyperlink" Target="https://youtu.be/6in2eMbJ0ow" TargetMode="External"/><Relationship Id="rId3228" Type="http://schemas.openxmlformats.org/officeDocument/2006/relationships/hyperlink" Target="https://youtu.be/K9g9bFufOgE" TargetMode="External"/><Relationship Id="rId699" Type="http://schemas.openxmlformats.org/officeDocument/2006/relationships/hyperlink" Target="https://youtu.be/353T_gxI6vk" TargetMode="External"/><Relationship Id="rId698" Type="http://schemas.openxmlformats.org/officeDocument/2006/relationships/hyperlink" Target="https://youtu.be/QDMo9z0dsSk" TargetMode="External"/><Relationship Id="rId693" Type="http://schemas.openxmlformats.org/officeDocument/2006/relationships/hyperlink" Target="https://youtu.be/l2KGJwqhT9g" TargetMode="External"/><Relationship Id="rId692" Type="http://schemas.openxmlformats.org/officeDocument/2006/relationships/hyperlink" Target="https://youtu.be/L9mAOlzbPjQ" TargetMode="External"/><Relationship Id="rId691" Type="http://schemas.openxmlformats.org/officeDocument/2006/relationships/hyperlink" Target="https://youtu.be/NCVXU7L7Gk8" TargetMode="External"/><Relationship Id="rId3221" Type="http://schemas.openxmlformats.org/officeDocument/2006/relationships/hyperlink" Target="https://youtu.be/S2-pKof3drs" TargetMode="External"/><Relationship Id="rId690" Type="http://schemas.openxmlformats.org/officeDocument/2006/relationships/hyperlink" Target="https://youtu.be/VP8pKlRx0aA" TargetMode="External"/><Relationship Id="rId3220" Type="http://schemas.openxmlformats.org/officeDocument/2006/relationships/hyperlink" Target="https://youtu.be/69ic33AvIaQ" TargetMode="External"/><Relationship Id="rId697" Type="http://schemas.openxmlformats.org/officeDocument/2006/relationships/hyperlink" Target="https://youtu.be/E-6bj_y_D6Y" TargetMode="External"/><Relationship Id="rId3223" Type="http://schemas.openxmlformats.org/officeDocument/2006/relationships/hyperlink" Target="https://youtu.be/gs6T_sN1V7s" TargetMode="External"/><Relationship Id="rId696" Type="http://schemas.openxmlformats.org/officeDocument/2006/relationships/hyperlink" Target="https://youtu.be/Q6ECV2ua2OM" TargetMode="External"/><Relationship Id="rId3222" Type="http://schemas.openxmlformats.org/officeDocument/2006/relationships/hyperlink" Target="https://youtu.be/UbE6nG94rbc" TargetMode="External"/><Relationship Id="rId695" Type="http://schemas.openxmlformats.org/officeDocument/2006/relationships/hyperlink" Target="https://youtu.be/-Qj3_DL1bb4" TargetMode="External"/><Relationship Id="rId3225" Type="http://schemas.openxmlformats.org/officeDocument/2006/relationships/hyperlink" Target="https://youtu.be/Oc0mzisGZgM" TargetMode="External"/><Relationship Id="rId694" Type="http://schemas.openxmlformats.org/officeDocument/2006/relationships/hyperlink" Target="https://youtu.be/yo4gByPVB1c" TargetMode="External"/><Relationship Id="rId3224" Type="http://schemas.openxmlformats.org/officeDocument/2006/relationships/hyperlink" Target="https://youtu.be/qKz5kBAucjo" TargetMode="External"/><Relationship Id="rId3259" Type="http://schemas.openxmlformats.org/officeDocument/2006/relationships/hyperlink" Target="https://youtu.be/PW3RefbTtj8" TargetMode="External"/><Relationship Id="rId3250" Type="http://schemas.openxmlformats.org/officeDocument/2006/relationships/hyperlink" Target="https://youtu.be/3VT120o91Mg" TargetMode="External"/><Relationship Id="rId3252" Type="http://schemas.openxmlformats.org/officeDocument/2006/relationships/hyperlink" Target="https://youtu.be/mEmDaTtNmiw" TargetMode="External"/><Relationship Id="rId3251" Type="http://schemas.openxmlformats.org/officeDocument/2006/relationships/hyperlink" Target="https://youtu.be/YQQ0q65ToQQ" TargetMode="External"/><Relationship Id="rId3254" Type="http://schemas.openxmlformats.org/officeDocument/2006/relationships/hyperlink" Target="https://youtu.be/BzPxFP5PIps" TargetMode="External"/><Relationship Id="rId3253" Type="http://schemas.openxmlformats.org/officeDocument/2006/relationships/hyperlink" Target="https://youtu.be/MMo3ZBMPIrU" TargetMode="External"/><Relationship Id="rId3256" Type="http://schemas.openxmlformats.org/officeDocument/2006/relationships/hyperlink" Target="https://youtu.be/x4wUe8VzFL4" TargetMode="External"/><Relationship Id="rId3255" Type="http://schemas.openxmlformats.org/officeDocument/2006/relationships/hyperlink" Target="https://youtu.be/ewGQiYOg6F4" TargetMode="External"/><Relationship Id="rId3258" Type="http://schemas.openxmlformats.org/officeDocument/2006/relationships/hyperlink" Target="https://youtu.be/ktYmL9p1dwQ" TargetMode="External"/><Relationship Id="rId3257" Type="http://schemas.openxmlformats.org/officeDocument/2006/relationships/hyperlink" Target="https://youtu.be/hfxXpN4iAks" TargetMode="External"/><Relationship Id="rId3249" Type="http://schemas.openxmlformats.org/officeDocument/2006/relationships/hyperlink" Target="https://youtu.be/MpHdG2rZYIU" TargetMode="External"/><Relationship Id="rId3248" Type="http://schemas.openxmlformats.org/officeDocument/2006/relationships/hyperlink" Target="https://www.twitch.tv/videos/1608947983" TargetMode="External"/><Relationship Id="rId3241" Type="http://schemas.openxmlformats.org/officeDocument/2006/relationships/hyperlink" Target="https://www.twitch.tv/videos/1264996095" TargetMode="External"/><Relationship Id="rId3240" Type="http://schemas.openxmlformats.org/officeDocument/2006/relationships/hyperlink" Target="https://clips.twitch.tv/SarcasticJoyousMacaroniSaltBae-7jY8PhjdTlVbfUri" TargetMode="External"/><Relationship Id="rId3243" Type="http://schemas.openxmlformats.org/officeDocument/2006/relationships/hyperlink" Target="https://www.youtube.com/watch?v=Z8jGC0Sx7P0" TargetMode="External"/><Relationship Id="rId3242" Type="http://schemas.openxmlformats.org/officeDocument/2006/relationships/hyperlink" Target="https://www.twitch.tv/videos/1252488021" TargetMode="External"/><Relationship Id="rId3245" Type="http://schemas.openxmlformats.org/officeDocument/2006/relationships/hyperlink" Target="https://youtu.be/RNYZoSLvrpg" TargetMode="External"/><Relationship Id="rId3244" Type="http://schemas.openxmlformats.org/officeDocument/2006/relationships/hyperlink" Target="https://www.twitch.tv/videos/926486795" TargetMode="External"/><Relationship Id="rId3247" Type="http://schemas.openxmlformats.org/officeDocument/2006/relationships/hyperlink" Target="https://www.twitch.tv/videos/1000192108" TargetMode="External"/><Relationship Id="rId3246" Type="http://schemas.openxmlformats.org/officeDocument/2006/relationships/hyperlink" Target="https://youtu.be/U69TxGBhuZk" TargetMode="External"/><Relationship Id="rId1499" Type="http://schemas.openxmlformats.org/officeDocument/2006/relationships/hyperlink" Target="https://youtu.be/pXFrYmrGD6A" TargetMode="External"/><Relationship Id="rId668" Type="http://schemas.openxmlformats.org/officeDocument/2006/relationships/hyperlink" Target="https://youtu.be/HnIvLZM6wX0" TargetMode="External"/><Relationship Id="rId667" Type="http://schemas.openxmlformats.org/officeDocument/2006/relationships/hyperlink" Target="https://youtu.be/p14VSotfGkw" TargetMode="External"/><Relationship Id="rId666" Type="http://schemas.openxmlformats.org/officeDocument/2006/relationships/hyperlink" Target="https://youtu.be/KMDLMYUPGLc?t=2464" TargetMode="External"/><Relationship Id="rId665" Type="http://schemas.openxmlformats.org/officeDocument/2006/relationships/hyperlink" Target="https://youtu.be/j4UmeWgjdWk" TargetMode="External"/><Relationship Id="rId669" Type="http://schemas.openxmlformats.org/officeDocument/2006/relationships/hyperlink" Target="https://youtu.be/8_VthWVmLLE" TargetMode="External"/><Relationship Id="rId1490" Type="http://schemas.openxmlformats.org/officeDocument/2006/relationships/hyperlink" Target="https://youtu.be/qqRX8pnVdmo" TargetMode="External"/><Relationship Id="rId660" Type="http://schemas.openxmlformats.org/officeDocument/2006/relationships/hyperlink" Target="https://youtu.be/9aJePPnzCAM" TargetMode="External"/><Relationship Id="rId1491" Type="http://schemas.openxmlformats.org/officeDocument/2006/relationships/hyperlink" Target="https://clips.twitch.tv/CloudyShyWrenOpieOP-LVWabQMV173rVqS_" TargetMode="External"/><Relationship Id="rId1492" Type="http://schemas.openxmlformats.org/officeDocument/2006/relationships/hyperlink" Target="https://clips.twitch.tv/FuriousLivelyYakCharlietheUnicorn--jW20SKguKkWWxkP" TargetMode="External"/><Relationship Id="rId1493" Type="http://schemas.openxmlformats.org/officeDocument/2006/relationships/hyperlink" Target="https://clips.twitch.tv/EnchantingSaltyArugulaPeteZaroll-2a2rW-_xWSZlHq6C" TargetMode="External"/><Relationship Id="rId1494" Type="http://schemas.openxmlformats.org/officeDocument/2006/relationships/hyperlink" Target="https://clips.twitch.tv/SmoggySplendidRavenDogFace-tmlMoCV-g_6KtMSK" TargetMode="External"/><Relationship Id="rId664" Type="http://schemas.openxmlformats.org/officeDocument/2006/relationships/hyperlink" Target="https://youtu.be/ef8Ev-phptA" TargetMode="External"/><Relationship Id="rId1495" Type="http://schemas.openxmlformats.org/officeDocument/2006/relationships/hyperlink" Target="https://clips.twitch.tv/DepressedCuriousAniseSoBayed-s7zSbegx5rhzTA_9" TargetMode="External"/><Relationship Id="rId663" Type="http://schemas.openxmlformats.org/officeDocument/2006/relationships/hyperlink" Target="https://youtu.be/wCjo5Uf-1LQ" TargetMode="External"/><Relationship Id="rId1496" Type="http://schemas.openxmlformats.org/officeDocument/2006/relationships/hyperlink" Target="https://youtu.be/6a5CR-Xmpio" TargetMode="External"/><Relationship Id="rId662" Type="http://schemas.openxmlformats.org/officeDocument/2006/relationships/hyperlink" Target="https://youtu.be/kcvHcRI5oeg" TargetMode="External"/><Relationship Id="rId1497" Type="http://schemas.openxmlformats.org/officeDocument/2006/relationships/hyperlink" Target="https://clips.twitch.tv/ElegantPopularHawkTTours-fO1j20Qbf63XG-up" TargetMode="External"/><Relationship Id="rId661" Type="http://schemas.openxmlformats.org/officeDocument/2006/relationships/hyperlink" Target="https://youtu.be/LNQSwJD2XFc" TargetMode="External"/><Relationship Id="rId1498" Type="http://schemas.openxmlformats.org/officeDocument/2006/relationships/hyperlink" Target="https://clips.twitch.tv/FantasticVenomousDotterelOMGScoots-vqYgEg6Ny5jn8BZ0" TargetMode="External"/><Relationship Id="rId1488" Type="http://schemas.openxmlformats.org/officeDocument/2006/relationships/hyperlink" Target="https://clips.twitch.tv/SpookyEagerGarageBrokeBack-gcYbdpzcO5bD769X" TargetMode="External"/><Relationship Id="rId1489" Type="http://schemas.openxmlformats.org/officeDocument/2006/relationships/hyperlink" Target="https://youtu.be/4aJoVSWl9HI" TargetMode="External"/><Relationship Id="rId657" Type="http://schemas.openxmlformats.org/officeDocument/2006/relationships/hyperlink" Target="https://youtu.be/NVPznJOC_6w" TargetMode="External"/><Relationship Id="rId656" Type="http://schemas.openxmlformats.org/officeDocument/2006/relationships/hyperlink" Target="https://youtu.be/wHWrrNo91X8" TargetMode="External"/><Relationship Id="rId655" Type="http://schemas.openxmlformats.org/officeDocument/2006/relationships/hyperlink" Target="https://youtu.be/3moUuzlGRl0" TargetMode="External"/><Relationship Id="rId654" Type="http://schemas.openxmlformats.org/officeDocument/2006/relationships/hyperlink" Target="https://youtu.be/aFsUEgiKBR0" TargetMode="External"/><Relationship Id="rId659" Type="http://schemas.openxmlformats.org/officeDocument/2006/relationships/hyperlink" Target="https://youtu.be/LDvYvMhvP3E" TargetMode="External"/><Relationship Id="rId658" Type="http://schemas.openxmlformats.org/officeDocument/2006/relationships/hyperlink" Target="https://youtu.be/fBXIu8WvCoo" TargetMode="External"/><Relationship Id="rId1480" Type="http://schemas.openxmlformats.org/officeDocument/2006/relationships/hyperlink" Target="https://youtu.be/9qDflAGPQ2E" TargetMode="External"/><Relationship Id="rId1481" Type="http://schemas.openxmlformats.org/officeDocument/2006/relationships/hyperlink" Target="https://clips.twitch.tv/BlueJollyNostrilTwitchRaid-m4E3TQgrD_uCVUVX" TargetMode="External"/><Relationship Id="rId1482" Type="http://schemas.openxmlformats.org/officeDocument/2006/relationships/hyperlink" Target="https://youtu.be/OkqwIgVhF7o" TargetMode="External"/><Relationship Id="rId1483" Type="http://schemas.openxmlformats.org/officeDocument/2006/relationships/hyperlink" Target="https://www.twitch.tv/videos/1190055018?t=00h00m33s" TargetMode="External"/><Relationship Id="rId653" Type="http://schemas.openxmlformats.org/officeDocument/2006/relationships/hyperlink" Target="https://youtu.be/MrBKVuxVGT0" TargetMode="External"/><Relationship Id="rId1484" Type="http://schemas.openxmlformats.org/officeDocument/2006/relationships/hyperlink" Target="https://youtu.be/pHOCkrzH6mE" TargetMode="External"/><Relationship Id="rId652" Type="http://schemas.openxmlformats.org/officeDocument/2006/relationships/hyperlink" Target="https://youtu.be/bMmHbJOUhvM" TargetMode="External"/><Relationship Id="rId1485" Type="http://schemas.openxmlformats.org/officeDocument/2006/relationships/hyperlink" Target="https://clips.twitch.tv/FuriousSlickCheetahBuddhaBar-7onx5xTGvW5oAS_N" TargetMode="External"/><Relationship Id="rId651" Type="http://schemas.openxmlformats.org/officeDocument/2006/relationships/hyperlink" Target="https://youtu.be/8MyAgEDWNbg" TargetMode="External"/><Relationship Id="rId1486" Type="http://schemas.openxmlformats.org/officeDocument/2006/relationships/hyperlink" Target="https://clips.twitch.tv/AnimatedBoxyKittenTBCheesePull-0UHkbWxTomWj3w1z" TargetMode="External"/><Relationship Id="rId650" Type="http://schemas.openxmlformats.org/officeDocument/2006/relationships/hyperlink" Target="https://youtu.be/jN658N9Gmmw" TargetMode="External"/><Relationship Id="rId1487" Type="http://schemas.openxmlformats.org/officeDocument/2006/relationships/hyperlink" Target="https://clips.twitch.tv/GleamingManlyCrabsHoneyBadger-ZL51rggfRWPZKlyr" TargetMode="External"/><Relationship Id="rId3216" Type="http://schemas.openxmlformats.org/officeDocument/2006/relationships/hyperlink" Target="https://youtu.be/EvtQbxNgSyc" TargetMode="External"/><Relationship Id="rId3215" Type="http://schemas.openxmlformats.org/officeDocument/2006/relationships/hyperlink" Target="https://youtu.be/nggxOuqniqE" TargetMode="External"/><Relationship Id="rId3218" Type="http://schemas.openxmlformats.org/officeDocument/2006/relationships/hyperlink" Target="https://youtu.be/is_vY-GrcvA" TargetMode="External"/><Relationship Id="rId3217" Type="http://schemas.openxmlformats.org/officeDocument/2006/relationships/hyperlink" Target="https://youtu.be/I7ZgVTZnK5E" TargetMode="External"/><Relationship Id="rId3219" Type="http://schemas.openxmlformats.org/officeDocument/2006/relationships/hyperlink" Target="https://youtu.be/L3JP_GvYE7c" TargetMode="External"/><Relationship Id="rId689" Type="http://schemas.openxmlformats.org/officeDocument/2006/relationships/hyperlink" Target="https://youtu.be/izObacf6238" TargetMode="External"/><Relationship Id="rId688" Type="http://schemas.openxmlformats.org/officeDocument/2006/relationships/hyperlink" Target="https://youtu.be/n-qaWwALEQQ" TargetMode="External"/><Relationship Id="rId687" Type="http://schemas.openxmlformats.org/officeDocument/2006/relationships/hyperlink" Target="https://youtu.be/BRXHIC4aA2E" TargetMode="External"/><Relationship Id="rId682" Type="http://schemas.openxmlformats.org/officeDocument/2006/relationships/hyperlink" Target="https://youtu.be/xj-Ru2Kr7Ho" TargetMode="External"/><Relationship Id="rId681" Type="http://schemas.openxmlformats.org/officeDocument/2006/relationships/hyperlink" Target="https://youtu.be/tiWXIZsZOoE?t=21" TargetMode="External"/><Relationship Id="rId680" Type="http://schemas.openxmlformats.org/officeDocument/2006/relationships/hyperlink" Target="https://youtu.be/tiWXIZsZOoE" TargetMode="External"/><Relationship Id="rId3210" Type="http://schemas.openxmlformats.org/officeDocument/2006/relationships/hyperlink" Target="https://youtu.be/q-qecF2b-PI" TargetMode="External"/><Relationship Id="rId686" Type="http://schemas.openxmlformats.org/officeDocument/2006/relationships/hyperlink" Target="https://youtu.be/eHNPB6DMRDA" TargetMode="External"/><Relationship Id="rId3212" Type="http://schemas.openxmlformats.org/officeDocument/2006/relationships/hyperlink" Target="https://youtu.be/rWyWVJ-1mOc" TargetMode="External"/><Relationship Id="rId685" Type="http://schemas.openxmlformats.org/officeDocument/2006/relationships/hyperlink" Target="https://youtu.be/dMWImdFQ8wg" TargetMode="External"/><Relationship Id="rId3211" Type="http://schemas.openxmlformats.org/officeDocument/2006/relationships/hyperlink" Target="https://youtu.be/n4rYYEWURhw" TargetMode="External"/><Relationship Id="rId684" Type="http://schemas.openxmlformats.org/officeDocument/2006/relationships/hyperlink" Target="https://youtu.be/jovJMM7SOns" TargetMode="External"/><Relationship Id="rId3214" Type="http://schemas.openxmlformats.org/officeDocument/2006/relationships/hyperlink" Target="https://youtu.be/P1zYoS5W0-o" TargetMode="External"/><Relationship Id="rId683" Type="http://schemas.openxmlformats.org/officeDocument/2006/relationships/hyperlink" Target="https://youtu.be/O6694vISsGo" TargetMode="External"/><Relationship Id="rId3213" Type="http://schemas.openxmlformats.org/officeDocument/2006/relationships/hyperlink" Target="https://youtu.be/0cqSvG8RrCo" TargetMode="External"/><Relationship Id="rId3205" Type="http://schemas.openxmlformats.org/officeDocument/2006/relationships/hyperlink" Target="https://youtu.be/eGf89D1COSQ" TargetMode="External"/><Relationship Id="rId3204" Type="http://schemas.openxmlformats.org/officeDocument/2006/relationships/hyperlink" Target="https://youtu.be/Cr_xP8bgJec" TargetMode="External"/><Relationship Id="rId3207" Type="http://schemas.openxmlformats.org/officeDocument/2006/relationships/hyperlink" Target="https://youtu.be/Fwi1P8hhbEM" TargetMode="External"/><Relationship Id="rId3206" Type="http://schemas.openxmlformats.org/officeDocument/2006/relationships/hyperlink" Target="https://youtu.be/fnGzQtN80aI" TargetMode="External"/><Relationship Id="rId3209" Type="http://schemas.openxmlformats.org/officeDocument/2006/relationships/hyperlink" Target="https://youtu.be/79vpdi3lud8" TargetMode="External"/><Relationship Id="rId3208" Type="http://schemas.openxmlformats.org/officeDocument/2006/relationships/hyperlink" Target="https://youtu.be/u-0TbF-x-ys" TargetMode="External"/><Relationship Id="rId679" Type="http://schemas.openxmlformats.org/officeDocument/2006/relationships/hyperlink" Target="https://youtu.be/VoCz5SN8gOU" TargetMode="External"/><Relationship Id="rId678" Type="http://schemas.openxmlformats.org/officeDocument/2006/relationships/hyperlink" Target="https://youtu.be/1Xutm2SHr-s" TargetMode="External"/><Relationship Id="rId677" Type="http://schemas.openxmlformats.org/officeDocument/2006/relationships/hyperlink" Target="https://youtu.be/ur_npkuox4s" TargetMode="External"/><Relationship Id="rId676" Type="http://schemas.openxmlformats.org/officeDocument/2006/relationships/hyperlink" Target="https://youtu.be/kArZqSMq8JM" TargetMode="External"/><Relationship Id="rId671" Type="http://schemas.openxmlformats.org/officeDocument/2006/relationships/hyperlink" Target="https://youtu.be/0pffW6f37E8" TargetMode="External"/><Relationship Id="rId670" Type="http://schemas.openxmlformats.org/officeDocument/2006/relationships/hyperlink" Target="https://youtu.be/p1I5hAONaEs" TargetMode="External"/><Relationship Id="rId675" Type="http://schemas.openxmlformats.org/officeDocument/2006/relationships/hyperlink" Target="https://youtu.be/Xh-8m98g_io" TargetMode="External"/><Relationship Id="rId3201" Type="http://schemas.openxmlformats.org/officeDocument/2006/relationships/hyperlink" Target="https://youtu.be/74H20Y0ruuk" TargetMode="External"/><Relationship Id="rId674" Type="http://schemas.openxmlformats.org/officeDocument/2006/relationships/hyperlink" Target="https://youtu.be/jWIbizmpcnY" TargetMode="External"/><Relationship Id="rId3200" Type="http://schemas.openxmlformats.org/officeDocument/2006/relationships/hyperlink" Target="https://youtu.be/NqCh1AR43cg" TargetMode="External"/><Relationship Id="rId673" Type="http://schemas.openxmlformats.org/officeDocument/2006/relationships/hyperlink" Target="https://youtu.be/LhyR6hTH7pk" TargetMode="External"/><Relationship Id="rId3203" Type="http://schemas.openxmlformats.org/officeDocument/2006/relationships/hyperlink" Target="https://youtu.be/eXKS8y_04vY" TargetMode="External"/><Relationship Id="rId672" Type="http://schemas.openxmlformats.org/officeDocument/2006/relationships/hyperlink" Target="https://youtu.be/IBS4yLRlQ5E" TargetMode="External"/><Relationship Id="rId3202" Type="http://schemas.openxmlformats.org/officeDocument/2006/relationships/hyperlink" Target="https://youtu.be/ixBwATUne_8"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www.youtube.com/watch?v=M12Dk2UYNYc"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FW1dE53KkGs" TargetMode="External"/><Relationship Id="rId3274" Type="http://schemas.openxmlformats.org/officeDocument/2006/relationships/hyperlink" Target="https://youtu.be/v8KAMn60AmI" TargetMode="External"/><Relationship Id="rId142" Type="http://schemas.openxmlformats.org/officeDocument/2006/relationships/hyperlink" Target="https://youtu.be/ePnJ4WzEO2w" TargetMode="External"/><Relationship Id="rId3273" Type="http://schemas.openxmlformats.org/officeDocument/2006/relationships/hyperlink" Target="https://youtu.be/JNGeEHSpy7M" TargetMode="External"/><Relationship Id="rId141" Type="http://schemas.openxmlformats.org/officeDocument/2006/relationships/hyperlink" Target="https://youtu.be/1sBA5dNwoHk" TargetMode="External"/><Relationship Id="rId3276" Type="http://schemas.openxmlformats.org/officeDocument/2006/relationships/hyperlink" Target="https://youtu.be/wrHqU3R3n8s" TargetMode="External"/><Relationship Id="rId140" Type="http://schemas.openxmlformats.org/officeDocument/2006/relationships/hyperlink" Target="https://youtu.be/xud23Z3_1Dw" TargetMode="External"/><Relationship Id="rId3275" Type="http://schemas.openxmlformats.org/officeDocument/2006/relationships/hyperlink" Target="https://youtu.be/y0NuMK8xHqg" TargetMode="External"/><Relationship Id="rId147" Type="http://schemas.openxmlformats.org/officeDocument/2006/relationships/hyperlink" Target="https://youtu.be/jCh84bu7RPY" TargetMode="External"/><Relationship Id="rId3278" Type="http://schemas.openxmlformats.org/officeDocument/2006/relationships/hyperlink" Target="https://youtu.be/5-gF0Swsi3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5DZ8BfAN4c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SlWniPyjlm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jpRgtYWDDw" TargetMode="External"/><Relationship Id="rId3260" Type="http://schemas.openxmlformats.org/officeDocument/2006/relationships/hyperlink" Target="https://youtu.be/YAMDglE01T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odXAa6vbda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NBnUp-T3fh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BzUWjt9z1GM" TargetMode="External"/><Relationship Id="rId3264" Type="http://schemas.openxmlformats.org/officeDocument/2006/relationships/hyperlink" Target="https://youtu.be/-X-8cgwjxbo" TargetMode="External"/><Relationship Id="rId136" Type="http://schemas.openxmlformats.org/officeDocument/2006/relationships/hyperlink" Target="https://youtu.be/KZpeJ0HMcNI" TargetMode="External"/><Relationship Id="rId3267" Type="http://schemas.openxmlformats.org/officeDocument/2006/relationships/hyperlink" Target="https://youtu.be/H3JDwX7khMg" TargetMode="External"/><Relationship Id="rId135" Type="http://schemas.openxmlformats.org/officeDocument/2006/relationships/hyperlink" Target="https://youtu.be/fPeAZqiDa0o" TargetMode="External"/><Relationship Id="rId3266" Type="http://schemas.openxmlformats.org/officeDocument/2006/relationships/hyperlink" Target="https://youtu.be/BEMGpElzeI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dOp5piQQY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lDJUqcUgN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B9LQDhmWDY" TargetMode="External"/><Relationship Id="rId3292" Type="http://schemas.openxmlformats.org/officeDocument/2006/relationships/hyperlink" Target="https://youtu.be/ADxHxNj6HV0" TargetMode="External"/><Relationship Id="rId3291" Type="http://schemas.openxmlformats.org/officeDocument/2006/relationships/hyperlink" Target="https://youtu.be/0XUpJc8IzRk" TargetMode="External"/><Relationship Id="rId3294" Type="http://schemas.openxmlformats.org/officeDocument/2006/relationships/hyperlink" Target="https://youtu.be/_iXBKQwq-Ys" TargetMode="External"/><Relationship Id="rId3293" Type="http://schemas.openxmlformats.org/officeDocument/2006/relationships/hyperlink" Target="https://youtu.be/HLtLqTHqXYA" TargetMode="External"/><Relationship Id="rId165" Type="http://schemas.openxmlformats.org/officeDocument/2006/relationships/hyperlink" Target="https://youtu.be/ZygQ_uEAoUU" TargetMode="External"/><Relationship Id="rId3296" Type="http://schemas.openxmlformats.org/officeDocument/2006/relationships/hyperlink" Target="https://youtu.be/qhvHHeJ6c_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o_9Tt8brs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Ei5En16ra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1dW06SPmkiU"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aROk5J96rU0"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MKOCINv5g9w"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ZnBxf4JU_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PAuCtRTeOZQ"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youtube.com/watch?v=traHO3RCM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2fhIenEkLl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qgluFqR_tL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www.youtube.com/watch?v=cVqxWzGaYCM" TargetMode="External"/><Relationship Id="rId2825" Type="http://schemas.openxmlformats.org/officeDocument/2006/relationships/hyperlink" Target="https://www.youtube.com/watch?v=4cm-Sr8GgEk" TargetMode="External"/><Relationship Id="rId2826" Type="http://schemas.openxmlformats.org/officeDocument/2006/relationships/hyperlink" Target="https://youtu.be/5mrfekwFvpo?t=16" TargetMode="External"/><Relationship Id="rId2827" Type="http://schemas.openxmlformats.org/officeDocument/2006/relationships/hyperlink" Target="https://www.youtube.com/watch?v=C9yFXcBHC_0" TargetMode="External"/><Relationship Id="rId2828" Type="http://schemas.openxmlformats.org/officeDocument/2006/relationships/hyperlink" Target="https://www.youtube.com/watch?v=br5HS4fpTQg" TargetMode="External"/><Relationship Id="rId2829" Type="http://schemas.openxmlformats.org/officeDocument/2006/relationships/hyperlink" Target="https://youtu.be/PEMSpVJNgU0?t=11"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LovelyGenerousEndive4Head-KVNAx_Rr9ZmFsmME" TargetMode="External"/><Relationship Id="rId2841" Type="http://schemas.openxmlformats.org/officeDocument/2006/relationships/hyperlink" Target="https://www.twitch.tv/videos/1608779591" TargetMode="External"/><Relationship Id="rId1511" Type="http://schemas.openxmlformats.org/officeDocument/2006/relationships/hyperlink" Target="https://clips.twitch.tv/CooperativeTiredLettuceTooSpicy--GS6bdt8pC69HiY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youtu.be/8m7lmwTbuQw" TargetMode="External"/><Relationship Id="rId2843" Type="http://schemas.openxmlformats.org/officeDocument/2006/relationships/hyperlink" Target="https://www.twitch.tv/videos/1628903048" TargetMode="External"/><Relationship Id="rId1513" Type="http://schemas.openxmlformats.org/officeDocument/2006/relationships/hyperlink" Target="https://youtu.be/-_eROov5P2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ViscousDelightfulGoblinTwitchRaid--zC-TruEMHJdOLN-"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VainHilariousRingDuDudu-OcaTNOX2PGE6BYjr"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clips.twitch.tv/SuccessfulWiseHeronKAPOW-kuAKqDC1KiI0rXJ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ArborealAgileGalagoPipeHype-NapmxC-S3q11Jt3_"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SmoggyLitigiousWrenYee-sRHIOk-8jGmskUvz"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l4XNywD7rG4" TargetMode="External"/><Relationship Id="rId2840" Type="http://schemas.openxmlformats.org/officeDocument/2006/relationships/hyperlink" Target="https://www.twitch.tv/videos/1621253586" TargetMode="External"/><Relationship Id="rId2830" Type="http://schemas.openxmlformats.org/officeDocument/2006/relationships/hyperlink" Target="https://www.youtube.com/watch?v=nn9nk809yJ0" TargetMode="External"/><Relationship Id="rId1500" Type="http://schemas.openxmlformats.org/officeDocument/2006/relationships/hyperlink" Target="https://clips.twitch.tv/InterestingHungryLegCharlieBitMe-nG52ng1TQY_vIuix" TargetMode="External"/><Relationship Id="rId2831" Type="http://schemas.openxmlformats.org/officeDocument/2006/relationships/hyperlink" Target="https://www.youtube.com/watch?v=rWtVKWorU44" TargetMode="External"/><Relationship Id="rId1501" Type="http://schemas.openxmlformats.org/officeDocument/2006/relationships/hyperlink" Target="https://clips.twitch.tv/OnerousSpotlessShallotMcaT-ll0DZF6ziVHpIr1D" TargetMode="External"/><Relationship Id="rId2832" Type="http://schemas.openxmlformats.org/officeDocument/2006/relationships/hyperlink" Target="https://youtu.be/jCH6O91Q-Og?t=9" TargetMode="External"/><Relationship Id="rId1502" Type="http://schemas.openxmlformats.org/officeDocument/2006/relationships/hyperlink" Target="https://youtu.be/sDPkawvhuRo" TargetMode="External"/><Relationship Id="rId2833" Type="http://schemas.openxmlformats.org/officeDocument/2006/relationships/hyperlink" Target="https://www.youtube.com/watch?v=1G0q6FmTpKo" TargetMode="External"/><Relationship Id="rId1503" Type="http://schemas.openxmlformats.org/officeDocument/2006/relationships/hyperlink" Target="https://youtu.be/8suNcpbyE7g"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clips.twitch.tv/CooperativeNastyPterodactylWOOP-nlp9xtnzKIkAzJr3"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clips.twitch.tv/NiceZanyLaptopMikeHogu-5GQscXuTB947s_C_"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ViscousInexpensivePotatoGrammarKing-r5IOwG-JWVcOLeqt"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1276352363"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FrigidStrangeMushroomYouWHY-T7Obnpc12hjlehIe" TargetMode="External"/><Relationship Id="rId2839" Type="http://schemas.openxmlformats.org/officeDocument/2006/relationships/hyperlink" Target="https://www.twitch.tv/videos/1611310855" TargetMode="External"/><Relationship Id="rId1509" Type="http://schemas.openxmlformats.org/officeDocument/2006/relationships/hyperlink" Target="https://www.twitch.tv/videos/1054952961"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fc6l-rFRgb8?t=191" TargetMode="External"/><Relationship Id="rId1577" Type="http://schemas.openxmlformats.org/officeDocument/2006/relationships/hyperlink" Target="https://youtu.be/Vr3gIRP_XVg" TargetMode="External"/><Relationship Id="rId1578" Type="http://schemas.openxmlformats.org/officeDocument/2006/relationships/hyperlink" Target="https://youtu.be/lPDaoiMyXBQ" TargetMode="External"/><Relationship Id="rId1579" Type="http://schemas.openxmlformats.org/officeDocument/2006/relationships/hyperlink" Target="https://youtu.be/gEq0l-ixE7M" TargetMode="External"/><Relationship Id="rId987" Type="http://schemas.openxmlformats.org/officeDocument/2006/relationships/hyperlink" Target="https://youtu.be/zHWhQKKsN6A" TargetMode="External"/><Relationship Id="rId986" Type="http://schemas.openxmlformats.org/officeDocument/2006/relationships/hyperlink" Target="https://youtu.be/5FQ35-yKd98" TargetMode="External"/><Relationship Id="rId985" Type="http://schemas.openxmlformats.org/officeDocument/2006/relationships/hyperlink" Target="https://youtu.be/RPNLhL9Mwx8" TargetMode="External"/><Relationship Id="rId984" Type="http://schemas.openxmlformats.org/officeDocument/2006/relationships/hyperlink" Target="https://youtu.be/bEnkKuin0AU" TargetMode="External"/><Relationship Id="rId989" Type="http://schemas.openxmlformats.org/officeDocument/2006/relationships/hyperlink" Target="https://youtu.be/iTRADg-My-0" TargetMode="External"/><Relationship Id="rId988" Type="http://schemas.openxmlformats.org/officeDocument/2006/relationships/hyperlink" Target="https://youtu.be/G5m9wYb9T68"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2qsci_GLiAo" TargetMode="External"/><Relationship Id="rId1572" Type="http://schemas.openxmlformats.org/officeDocument/2006/relationships/hyperlink" Target="https://youtu.be/a3bwbz1r5L8?t=45" TargetMode="External"/><Relationship Id="rId982" Type="http://schemas.openxmlformats.org/officeDocument/2006/relationships/hyperlink" Target="https://youtu.be/w24tLS6_Gyw" TargetMode="External"/><Relationship Id="rId1573" Type="http://schemas.openxmlformats.org/officeDocument/2006/relationships/hyperlink" Target="https://youtu.be/r3eee0ZgkS4" TargetMode="External"/><Relationship Id="rId981" Type="http://schemas.openxmlformats.org/officeDocument/2006/relationships/hyperlink" Target="https://youtu.be/hnKKRjK056w" TargetMode="External"/><Relationship Id="rId1574" Type="http://schemas.openxmlformats.org/officeDocument/2006/relationships/hyperlink" Target="https://youtu.be/sq5BxsfnZDw" TargetMode="External"/><Relationship Id="rId980" Type="http://schemas.openxmlformats.org/officeDocument/2006/relationships/hyperlink" Target="https://www.youtube.com/watch?v=eEkLGxE62vg" TargetMode="External"/><Relationship Id="rId1575" Type="http://schemas.openxmlformats.org/officeDocument/2006/relationships/hyperlink" Target="https://youtu.be/0wD8BB_opNE" TargetMode="External"/><Relationship Id="rId1565" Type="http://schemas.openxmlformats.org/officeDocument/2006/relationships/hyperlink" Target="https://youtu.be/iZrVJGFnRhU" TargetMode="External"/><Relationship Id="rId2896" Type="http://schemas.openxmlformats.org/officeDocument/2006/relationships/hyperlink" Target="https://youtu.be/pvc2JoTgioU"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rwx07fh8Tf0" TargetMode="External"/><Relationship Id="rId1567" Type="http://schemas.openxmlformats.org/officeDocument/2006/relationships/hyperlink" Target="https://youtu.be/e9eX3OFKMDQ" TargetMode="External"/><Relationship Id="rId2898" Type="http://schemas.openxmlformats.org/officeDocument/2006/relationships/hyperlink" Target="https://youtu.be/HP3O4N-AQZc" TargetMode="External"/><Relationship Id="rId1568" Type="http://schemas.openxmlformats.org/officeDocument/2006/relationships/hyperlink" Target="https://youtu.be/25c5cuyuB9M" TargetMode="External"/><Relationship Id="rId2899" Type="http://schemas.openxmlformats.org/officeDocument/2006/relationships/hyperlink" Target="https://youtu.be/4OiYB6Vi-2M" TargetMode="External"/><Relationship Id="rId1569" Type="http://schemas.openxmlformats.org/officeDocument/2006/relationships/hyperlink" Target="https://youtu.be/6qIWHHF6eug" TargetMode="External"/><Relationship Id="rId976" Type="http://schemas.openxmlformats.org/officeDocument/2006/relationships/hyperlink" Target="https://youtu.be/SJjzPBhhwWM" TargetMode="External"/><Relationship Id="rId975" Type="http://schemas.openxmlformats.org/officeDocument/2006/relationships/hyperlink" Target="https://youtu.be/e3MSHViMtDw?t=19" TargetMode="External"/><Relationship Id="rId974" Type="http://schemas.openxmlformats.org/officeDocument/2006/relationships/hyperlink" Target="https://youtu.be/SS2FpPAQTFM" TargetMode="External"/><Relationship Id="rId973" Type="http://schemas.openxmlformats.org/officeDocument/2006/relationships/hyperlink" Target="https://youtu.be/pjuSqRrbQw0" TargetMode="External"/><Relationship Id="rId979" Type="http://schemas.openxmlformats.org/officeDocument/2006/relationships/hyperlink" Target="https://youtu.be/MPlNTwHHCGk" TargetMode="External"/><Relationship Id="rId978" Type="http://schemas.openxmlformats.org/officeDocument/2006/relationships/hyperlink" Target="https://youtu.be/bNpZK_MlQRg" TargetMode="External"/><Relationship Id="rId977" Type="http://schemas.openxmlformats.org/officeDocument/2006/relationships/hyperlink" Target="https://www.youtube.com/watch?v=QpiouoEYElw&amp;ab_channel=frededish" TargetMode="External"/><Relationship Id="rId2890" Type="http://schemas.openxmlformats.org/officeDocument/2006/relationships/hyperlink" Target="https://youtu.be/bvygfLAU1AU" TargetMode="External"/><Relationship Id="rId1560" Type="http://schemas.openxmlformats.org/officeDocument/2006/relationships/hyperlink" Target="https://youtu.be/OG-Na1we3z4" TargetMode="External"/><Relationship Id="rId2891" Type="http://schemas.openxmlformats.org/officeDocument/2006/relationships/hyperlink" Target="https://youtu.be/TtM0SMIEFds" TargetMode="External"/><Relationship Id="rId972" Type="http://schemas.openxmlformats.org/officeDocument/2006/relationships/hyperlink" Target="https://youtu.be/luLYzzXJ5zk" TargetMode="External"/><Relationship Id="rId1561" Type="http://schemas.openxmlformats.org/officeDocument/2006/relationships/hyperlink" Target="https://youtu.be/wlWTuIlWQSw" TargetMode="External"/><Relationship Id="rId2892" Type="http://schemas.openxmlformats.org/officeDocument/2006/relationships/hyperlink" Target="https://youtu.be/eqhG79kxi0A" TargetMode="External"/><Relationship Id="rId971" Type="http://schemas.openxmlformats.org/officeDocument/2006/relationships/hyperlink" Target="https://www.youtube.com/watch?v=Nhub3tKdJTw&amp;ab_channel=frededish" TargetMode="External"/><Relationship Id="rId1562" Type="http://schemas.openxmlformats.org/officeDocument/2006/relationships/hyperlink" Target="https://youtu.be/wIw8njveG1A" TargetMode="External"/><Relationship Id="rId2893" Type="http://schemas.openxmlformats.org/officeDocument/2006/relationships/hyperlink" Target="https://youtu.be/5Us0VMAHyDM" TargetMode="External"/><Relationship Id="rId970" Type="http://schemas.openxmlformats.org/officeDocument/2006/relationships/hyperlink" Target="https://youtu.be/TSB8odfaCW8" TargetMode="External"/><Relationship Id="rId1563" Type="http://schemas.openxmlformats.org/officeDocument/2006/relationships/hyperlink" Target="https://youtu.be/segQwMPQDyE" TargetMode="External"/><Relationship Id="rId2894" Type="http://schemas.openxmlformats.org/officeDocument/2006/relationships/hyperlink" Target="https://youtu.be/L0kwtUs8tjs" TargetMode="External"/><Relationship Id="rId1564" Type="http://schemas.openxmlformats.org/officeDocument/2006/relationships/hyperlink" Target="https://youtu.be/a4mlAjzbyqI" TargetMode="External"/><Relationship Id="rId2895" Type="http://schemas.openxmlformats.org/officeDocument/2006/relationships/hyperlink" Target="https://youtu.be/QjvRF9dDu7Q" TargetMode="External"/><Relationship Id="rId1598" Type="http://schemas.openxmlformats.org/officeDocument/2006/relationships/hyperlink" Target="https://www.youtube.com/watch?v=gPcGg2scCXQ" TargetMode="External"/><Relationship Id="rId1599" Type="http://schemas.openxmlformats.org/officeDocument/2006/relationships/hyperlink" Target="https://youtu.be/rR6Bei52GAs" TargetMode="External"/><Relationship Id="rId1590" Type="http://schemas.openxmlformats.org/officeDocument/2006/relationships/hyperlink" Target="https://www.youtube.com/watch?v=UmWMxSpXo6g" TargetMode="External"/><Relationship Id="rId1591" Type="http://schemas.openxmlformats.org/officeDocument/2006/relationships/hyperlink" Target="https://youtu.be/j1OQslHejiY" TargetMode="External"/><Relationship Id="rId1592" Type="http://schemas.openxmlformats.org/officeDocument/2006/relationships/hyperlink" Target="https://youtu.be/1siv5SyRrKg" TargetMode="External"/><Relationship Id="rId1593" Type="http://schemas.openxmlformats.org/officeDocument/2006/relationships/hyperlink" Target="https://youtu.be/hnKXmpbuxM4?t=87" TargetMode="External"/><Relationship Id="rId1594" Type="http://schemas.openxmlformats.org/officeDocument/2006/relationships/hyperlink" Target="https://www.youtube.com/watch?v=go56KF8IZOI" TargetMode="External"/><Relationship Id="rId1595" Type="http://schemas.openxmlformats.org/officeDocument/2006/relationships/hyperlink" Target="https://youtu.be/zuchlKzO90A" TargetMode="External"/><Relationship Id="rId1596" Type="http://schemas.openxmlformats.org/officeDocument/2006/relationships/hyperlink" Target="https://youtu.be/vcbvt-lvT8s" TargetMode="External"/><Relationship Id="rId1597" Type="http://schemas.openxmlformats.org/officeDocument/2006/relationships/hyperlink" Target="https://youtu.be/KruubNNRPoA" TargetMode="External"/><Relationship Id="rId1587" Type="http://schemas.openxmlformats.org/officeDocument/2006/relationships/hyperlink" Target="https://youtu.be/EiDfU4dl7-0" TargetMode="External"/><Relationship Id="rId1588" Type="http://schemas.openxmlformats.org/officeDocument/2006/relationships/hyperlink" Target="https://youtu.be/_0eY5bnDUK8" TargetMode="External"/><Relationship Id="rId1589" Type="http://schemas.openxmlformats.org/officeDocument/2006/relationships/hyperlink" Target="https://youtu.be/TvnjjOvq4G8?t=23" TargetMode="External"/><Relationship Id="rId998" Type="http://schemas.openxmlformats.org/officeDocument/2006/relationships/hyperlink" Target="https://youtu.be/-svqIJeAEj4" TargetMode="External"/><Relationship Id="rId997" Type="http://schemas.openxmlformats.org/officeDocument/2006/relationships/hyperlink" Target="https://youtu.be/_U3-cnpmxZg" TargetMode="External"/><Relationship Id="rId996" Type="http://schemas.openxmlformats.org/officeDocument/2006/relationships/hyperlink" Target="https://youtu.be/NaIf1LkSjQ4" TargetMode="External"/><Relationship Id="rId995" Type="http://schemas.openxmlformats.org/officeDocument/2006/relationships/hyperlink" Target="https://youtu.be/Rg8wVe1WNlo" TargetMode="External"/><Relationship Id="rId999" Type="http://schemas.openxmlformats.org/officeDocument/2006/relationships/hyperlink" Target="https://youtu.be/P_f0_l88NWU" TargetMode="External"/><Relationship Id="rId990" Type="http://schemas.openxmlformats.org/officeDocument/2006/relationships/hyperlink" Target="https://youtu.be/-mK09zAJ_v0" TargetMode="External"/><Relationship Id="rId1580" Type="http://schemas.openxmlformats.org/officeDocument/2006/relationships/hyperlink" Target="https://youtu.be/zEsGuVGGhQQ" TargetMode="External"/><Relationship Id="rId1581" Type="http://schemas.openxmlformats.org/officeDocument/2006/relationships/hyperlink" Target="https://youtu.be/TMRcgPQJvik" TargetMode="External"/><Relationship Id="rId1582" Type="http://schemas.openxmlformats.org/officeDocument/2006/relationships/hyperlink" Target="https://www.youtube.com/watch?v=Bg1EFdpKmks" TargetMode="External"/><Relationship Id="rId994" Type="http://schemas.openxmlformats.org/officeDocument/2006/relationships/hyperlink" Target="https://youtu.be/dPdmztlNoT4" TargetMode="External"/><Relationship Id="rId1583" Type="http://schemas.openxmlformats.org/officeDocument/2006/relationships/hyperlink" Target="https://youtu.be/PCH-drYx9pc" TargetMode="External"/><Relationship Id="rId993" Type="http://schemas.openxmlformats.org/officeDocument/2006/relationships/hyperlink" Target="https://youtu.be/9gozY2-zXkk" TargetMode="External"/><Relationship Id="rId1584" Type="http://schemas.openxmlformats.org/officeDocument/2006/relationships/hyperlink" Target="https://youtu.be/MmJbclHf-MA" TargetMode="External"/><Relationship Id="rId992" Type="http://schemas.openxmlformats.org/officeDocument/2006/relationships/hyperlink" Target="https://youtu.be/yph6D6wDf94" TargetMode="External"/><Relationship Id="rId1585" Type="http://schemas.openxmlformats.org/officeDocument/2006/relationships/hyperlink" Target="https://youtu.be/kiFDuNwQStg" TargetMode="External"/><Relationship Id="rId991" Type="http://schemas.openxmlformats.org/officeDocument/2006/relationships/hyperlink" Target="https://youtu.be/qws0hq0kCVI" TargetMode="External"/><Relationship Id="rId1586" Type="http://schemas.openxmlformats.org/officeDocument/2006/relationships/hyperlink" Target="https://youtu.be/WkPa68rpgO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clips.twitch.tv/KindToughNightingaleBigBrother-YCLU_oqZm5Agyi3b" TargetMode="External"/><Relationship Id="rId1535" Type="http://schemas.openxmlformats.org/officeDocument/2006/relationships/hyperlink" Target="https://youtu.be/HFYEp8Cwuu0" TargetMode="External"/><Relationship Id="rId2866" Type="http://schemas.openxmlformats.org/officeDocument/2006/relationships/hyperlink" Target="https://clips.twitch.tv/SpotlessApatheticPonyWTRuck-mXl0VMbEX74zfa4p"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youtu.be/PyywvXauxXo" TargetMode="External"/><Relationship Id="rId2868" Type="http://schemas.openxmlformats.org/officeDocument/2006/relationships/hyperlink" Target="https://clips.twitch.tv/TiredScrumptiousMouseBloodTrail-2UTmo4ATFSKQ1Vnu" TargetMode="External"/><Relationship Id="rId1538" Type="http://schemas.openxmlformats.org/officeDocument/2006/relationships/hyperlink" Target="https://youtu.be/TjlgRuQW9S4"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youtu.be/P7ngqIpqHs0" TargetMode="External"/><Relationship Id="rId949" Type="http://schemas.openxmlformats.org/officeDocument/2006/relationships/hyperlink" Target="https://youtu.be/xizsD7lwCUI" TargetMode="External"/><Relationship Id="rId948" Type="http://schemas.openxmlformats.org/officeDocument/2006/relationships/hyperlink" Target="https://youtu.be/-aqgEfzkVAg" TargetMode="External"/><Relationship Id="rId943" Type="http://schemas.openxmlformats.org/officeDocument/2006/relationships/hyperlink" Target="https://youtu.be/W_gKZ51fVWI" TargetMode="External"/><Relationship Id="rId942" Type="http://schemas.openxmlformats.org/officeDocument/2006/relationships/hyperlink" Target="https://youtu.be/WYuA_C--zYg" TargetMode="External"/><Relationship Id="rId941" Type="http://schemas.openxmlformats.org/officeDocument/2006/relationships/hyperlink" Target="https://youtu.be/3jYAmHn5jLQ" TargetMode="External"/><Relationship Id="rId940" Type="http://schemas.openxmlformats.org/officeDocument/2006/relationships/hyperlink" Target="https://youtu.be/WGZR3q1qmy8" TargetMode="External"/><Relationship Id="rId947" Type="http://schemas.openxmlformats.org/officeDocument/2006/relationships/hyperlink" Target="https://youtu.be/G-eH1jMDwbo?t=3" TargetMode="External"/><Relationship Id="rId946" Type="http://schemas.openxmlformats.org/officeDocument/2006/relationships/hyperlink" Target="https://youtu.be/h7tydleE5Wk" TargetMode="External"/><Relationship Id="rId945" Type="http://schemas.openxmlformats.org/officeDocument/2006/relationships/hyperlink" Target="https://www.youtube.com/watch?v=1SxI5-meOeo" TargetMode="External"/><Relationship Id="rId944" Type="http://schemas.openxmlformats.org/officeDocument/2006/relationships/hyperlink" Target="https://youtu.be/FBSg1_1VGIk" TargetMode="External"/><Relationship Id="rId2860" Type="http://schemas.openxmlformats.org/officeDocument/2006/relationships/hyperlink" Target="https://www.twitch.tv/videos/1624405057" TargetMode="External"/><Relationship Id="rId1530" Type="http://schemas.openxmlformats.org/officeDocument/2006/relationships/hyperlink" Target="https://youtu.be/q1J17if5PjY" TargetMode="External"/><Relationship Id="rId2861" Type="http://schemas.openxmlformats.org/officeDocument/2006/relationships/hyperlink" Target="https://www.twitch.tv/videos/1632815303"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JA-sgoCHNk4"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CulturedCoweringHorseradishShazBotstix-Ugtr1lsf7-VFV6Lr"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HumbleEnchantingCormorantPRChase-jg0h0Sr9cxTjXVcG"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FriendlyDifferentGarlicRaccAttack-6YCSuTZxvzXL6h5E"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SpinelessCrowdedMarjoramWutFace-oYS2P5n-o1AbdvK-"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SoftHelplessBaguettePraiseIt-JVg-_eBShrNO9E3L" TargetMode="External"/><Relationship Id="rId2857" Type="http://schemas.openxmlformats.org/officeDocument/2006/relationships/hyperlink" Target="https://www.twitch.tv/videos/1632818182" TargetMode="External"/><Relationship Id="rId1527" Type="http://schemas.openxmlformats.org/officeDocument/2006/relationships/hyperlink" Target="https://clips.twitch.tv/TolerantMagnificentThymeRickroll-VBGhvr3nHpjJh6lp"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FunAdorableTurnipPanicVis-9Zic8V_ezFmzTZMt" TargetMode="External"/><Relationship Id="rId2859" Type="http://schemas.openxmlformats.org/officeDocument/2006/relationships/hyperlink" Target="https://www.twitch.tv/videos/1624073687" TargetMode="External"/><Relationship Id="rId1529" Type="http://schemas.openxmlformats.org/officeDocument/2006/relationships/hyperlink" Target="https://youtu.be/U7gE8zZT8-c" TargetMode="External"/><Relationship Id="rId939" Type="http://schemas.openxmlformats.org/officeDocument/2006/relationships/hyperlink" Target="https://www.youtube.com/watch?v=hp5e6W_gInQ" TargetMode="External"/><Relationship Id="rId938" Type="http://schemas.openxmlformats.org/officeDocument/2006/relationships/hyperlink" Target="https://youtu.be/XcQURnrBsEE" TargetMode="External"/><Relationship Id="rId937" Type="http://schemas.openxmlformats.org/officeDocument/2006/relationships/hyperlink" Target="https://youtu.be/J-7K943NxUc" TargetMode="External"/><Relationship Id="rId932" Type="http://schemas.openxmlformats.org/officeDocument/2006/relationships/hyperlink" Target="https://youtu.be/2KLJRH1MTzs" TargetMode="External"/><Relationship Id="rId931" Type="http://schemas.openxmlformats.org/officeDocument/2006/relationships/hyperlink" Target="https://youtu.be/qXTC3c4_020" TargetMode="External"/><Relationship Id="rId930" Type="http://schemas.openxmlformats.org/officeDocument/2006/relationships/hyperlink" Target="https://youtu.be/ozwb7tFnVdE" TargetMode="External"/><Relationship Id="rId936" Type="http://schemas.openxmlformats.org/officeDocument/2006/relationships/hyperlink" Target="https://youtu.be/dt0nPEhw_28" TargetMode="External"/><Relationship Id="rId935" Type="http://schemas.openxmlformats.org/officeDocument/2006/relationships/hyperlink" Target="https://youtu.be/8ptLDQFudnE" TargetMode="External"/><Relationship Id="rId934" Type="http://schemas.openxmlformats.org/officeDocument/2006/relationships/hyperlink" Target="https://youtu.be/UgoWmGFAS9M" TargetMode="External"/><Relationship Id="rId933" Type="http://schemas.openxmlformats.org/officeDocument/2006/relationships/hyperlink" Target="https://youtu.be/RRV1CACuMgQ?t=52"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9h0s0Jee_QA"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NsjUou8DYdE" TargetMode="External"/><Relationship Id="rId2885" Type="http://schemas.openxmlformats.org/officeDocument/2006/relationships/hyperlink" Target="https://youtu.be/7wzWHqHzSnc" TargetMode="External"/><Relationship Id="rId1555" Type="http://schemas.openxmlformats.org/officeDocument/2006/relationships/hyperlink" Target="https://youtu.be/ntkWYsir1hI" TargetMode="External"/><Relationship Id="rId2886" Type="http://schemas.openxmlformats.org/officeDocument/2006/relationships/hyperlink" Target="https://youtu.be/1coKhdk-r1E" TargetMode="External"/><Relationship Id="rId1556" Type="http://schemas.openxmlformats.org/officeDocument/2006/relationships/hyperlink" Target="https://youtu.be/1nvP-Sr9c6g" TargetMode="External"/><Relationship Id="rId2887" Type="http://schemas.openxmlformats.org/officeDocument/2006/relationships/hyperlink" Target="https://youtu.be/vB01RfoXMUk" TargetMode="External"/><Relationship Id="rId1557" Type="http://schemas.openxmlformats.org/officeDocument/2006/relationships/hyperlink" Target="https://youtu.be/1ODp1_KHUXk" TargetMode="External"/><Relationship Id="rId2888" Type="http://schemas.openxmlformats.org/officeDocument/2006/relationships/hyperlink" Target="https://youtu.be/HvP3lvkcZGw" TargetMode="External"/><Relationship Id="rId1558" Type="http://schemas.openxmlformats.org/officeDocument/2006/relationships/hyperlink" Target="https://youtu.be/4Ja94xnHdyE" TargetMode="External"/><Relationship Id="rId2889" Type="http://schemas.openxmlformats.org/officeDocument/2006/relationships/hyperlink" Target="https://youtu.be/y3Ad_ddcjhc" TargetMode="External"/><Relationship Id="rId1559" Type="http://schemas.openxmlformats.org/officeDocument/2006/relationships/hyperlink" Target="https://youtu.be/8pUCG6pIQt8" TargetMode="External"/><Relationship Id="rId965" Type="http://schemas.openxmlformats.org/officeDocument/2006/relationships/hyperlink" Target="https://www.youtube.com/watch?v=DfpHrf9wBXM" TargetMode="External"/><Relationship Id="rId964" Type="http://schemas.openxmlformats.org/officeDocument/2006/relationships/hyperlink" Target="https://youtu.be/IR_jGnNQm7M" TargetMode="External"/><Relationship Id="rId963" Type="http://schemas.openxmlformats.org/officeDocument/2006/relationships/hyperlink" Target="https://youtu.be/1SWv-HdCZwI" TargetMode="External"/><Relationship Id="rId962" Type="http://schemas.openxmlformats.org/officeDocument/2006/relationships/hyperlink" Target="https://youtu.be/TsQqqpW92RA" TargetMode="External"/><Relationship Id="rId969" Type="http://schemas.openxmlformats.org/officeDocument/2006/relationships/hyperlink" Target="https://youtu.be/ZtVmc1h2JCY?t=12" TargetMode="External"/><Relationship Id="rId968" Type="http://schemas.openxmlformats.org/officeDocument/2006/relationships/hyperlink" Target="https://youtu.be/lyLMMVjAffg" TargetMode="External"/><Relationship Id="rId967" Type="http://schemas.openxmlformats.org/officeDocument/2006/relationships/hyperlink" Target="https://youtu.be/njZog1RRUjE" TargetMode="External"/><Relationship Id="rId966" Type="http://schemas.openxmlformats.org/officeDocument/2006/relationships/hyperlink" Target="https://youtu.be/Zy-gz7mebF4" TargetMode="External"/><Relationship Id="rId2880" Type="http://schemas.openxmlformats.org/officeDocument/2006/relationships/hyperlink" Target="https://youtu.be/vOrhzrLsIhs" TargetMode="External"/><Relationship Id="rId961" Type="http://schemas.openxmlformats.org/officeDocument/2006/relationships/hyperlink" Target="https://youtu.be/Q78CschdSSM" TargetMode="External"/><Relationship Id="rId1550" Type="http://schemas.openxmlformats.org/officeDocument/2006/relationships/hyperlink" Target="https://youtu.be/JJjudR8C9eI" TargetMode="External"/><Relationship Id="rId2881" Type="http://schemas.openxmlformats.org/officeDocument/2006/relationships/hyperlink" Target="https://youtu.be/5B0EY1e0EPs" TargetMode="External"/><Relationship Id="rId960" Type="http://schemas.openxmlformats.org/officeDocument/2006/relationships/hyperlink" Target="https://youtu.be/2-cd43D1IpY"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k45yNW4sC_M" TargetMode="External"/><Relationship Id="rId1552" Type="http://schemas.openxmlformats.org/officeDocument/2006/relationships/hyperlink" Target="https://youtu.be/WDHxPkuC07w" TargetMode="External"/><Relationship Id="rId2883" Type="http://schemas.openxmlformats.org/officeDocument/2006/relationships/hyperlink" Target="https://youtu.be/nlrPDrjW3lQ" TargetMode="External"/><Relationship Id="rId1553" Type="http://schemas.openxmlformats.org/officeDocument/2006/relationships/hyperlink" Target="https://youtu.be/TVfrZQtTkJs" TargetMode="External"/><Relationship Id="rId2884" Type="http://schemas.openxmlformats.org/officeDocument/2006/relationships/hyperlink" Target="https://youtu.be/3K7GRSqLL78" TargetMode="External"/><Relationship Id="rId1543" Type="http://schemas.openxmlformats.org/officeDocument/2006/relationships/hyperlink" Target="https://youtu.be/frzZS9slwkY"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XUJrov2gSU" TargetMode="External"/><Relationship Id="rId2875" Type="http://schemas.openxmlformats.org/officeDocument/2006/relationships/hyperlink" Target="https://youtu.be/VEWojbDRB5g" TargetMode="External"/><Relationship Id="rId1545" Type="http://schemas.openxmlformats.org/officeDocument/2006/relationships/hyperlink" Target="https://youtu.be/vq5GAzn1fZw" TargetMode="External"/><Relationship Id="rId2876" Type="http://schemas.openxmlformats.org/officeDocument/2006/relationships/hyperlink" Target="https://youtu.be/kaGzTfzwFJE"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Rinj2LSAHUk" TargetMode="External"/><Relationship Id="rId1547" Type="http://schemas.openxmlformats.org/officeDocument/2006/relationships/hyperlink" Target="https://youtu.be/KYZnzcA5n7Y" TargetMode="External"/><Relationship Id="rId2878" Type="http://schemas.openxmlformats.org/officeDocument/2006/relationships/hyperlink" Target="https://youtu.be/WvBLxMdbnes" TargetMode="External"/><Relationship Id="rId1548" Type="http://schemas.openxmlformats.org/officeDocument/2006/relationships/hyperlink" Target="https://youtu.be/7f8U91Aw0u8" TargetMode="External"/><Relationship Id="rId2879" Type="http://schemas.openxmlformats.org/officeDocument/2006/relationships/hyperlink" Target="https://youtu.be/5cAH39S3MTw"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youtu.be/zHo-zAkPFYw" TargetMode="External"/><Relationship Id="rId954" Type="http://schemas.openxmlformats.org/officeDocument/2006/relationships/hyperlink" Target="https://youtu.be/k0aPIKi_9iw" TargetMode="External"/><Relationship Id="rId953" Type="http://schemas.openxmlformats.org/officeDocument/2006/relationships/hyperlink" Target="https://youtu.be/83rPbAUrS5c" TargetMode="External"/><Relationship Id="rId952" Type="http://schemas.openxmlformats.org/officeDocument/2006/relationships/hyperlink" Target="https://youtu.be/nZCT6AUpD5Y" TargetMode="External"/><Relationship Id="rId951" Type="http://schemas.openxmlformats.org/officeDocument/2006/relationships/hyperlink" Target="https://youtu.be/GnhxYIoLuXk" TargetMode="External"/><Relationship Id="rId958" Type="http://schemas.openxmlformats.org/officeDocument/2006/relationships/hyperlink" Target="https://youtu.be/ax5iIWGrlV4" TargetMode="External"/><Relationship Id="rId957" Type="http://schemas.openxmlformats.org/officeDocument/2006/relationships/hyperlink" Target="https://youtu.be/DC9kSemmQcE" TargetMode="External"/><Relationship Id="rId956" Type="http://schemas.openxmlformats.org/officeDocument/2006/relationships/hyperlink" Target="https://youtu.be/Kj-It4K_OhM" TargetMode="External"/><Relationship Id="rId955" Type="http://schemas.openxmlformats.org/officeDocument/2006/relationships/hyperlink" Target="https://youtu.be/7HKPmumexX4" TargetMode="External"/><Relationship Id="rId950" Type="http://schemas.openxmlformats.org/officeDocument/2006/relationships/hyperlink" Target="https://youtu.be/xizsD7lwCUI?t=15" TargetMode="External"/><Relationship Id="rId2870" Type="http://schemas.openxmlformats.org/officeDocument/2006/relationships/hyperlink" Target="https://clips.twitch.tv/FunnyLongSrirachaAllenHuhu-OHfAcLfBuxqFU0Fk" TargetMode="External"/><Relationship Id="rId1540" Type="http://schemas.openxmlformats.org/officeDocument/2006/relationships/hyperlink" Target="https://youtu.be/8yabOhg3fUI" TargetMode="External"/><Relationship Id="rId2871" Type="http://schemas.openxmlformats.org/officeDocument/2006/relationships/hyperlink" Target="https://clips.twitch.tv/GorgeousTenderGnatRalpherZ-Avtb7vnGlyR9TKXb" TargetMode="External"/><Relationship Id="rId1541" Type="http://schemas.openxmlformats.org/officeDocument/2006/relationships/hyperlink" Target="https://youtu.be/44-NKBQRGJk"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youtu.be/lCIDNnQsWl0"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1.xml"/><Relationship Id="rId2020" Type="http://schemas.openxmlformats.org/officeDocument/2006/relationships/hyperlink" Target="https://youtu.be/418hKZDiUWU" TargetMode="External"/><Relationship Id="rId2021" Type="http://schemas.openxmlformats.org/officeDocument/2006/relationships/hyperlink" Target="https://youtu.be/tVGCL0jGJVw" TargetMode="External"/><Relationship Id="rId3353" Type="http://schemas.openxmlformats.org/officeDocument/2006/relationships/table" Target="../tables/table3.xml"/><Relationship Id="rId2022" Type="http://schemas.openxmlformats.org/officeDocument/2006/relationships/hyperlink" Target="https://youtu.be/eovNcQ0BceQ" TargetMode="External"/><Relationship Id="rId3352" Type="http://schemas.openxmlformats.org/officeDocument/2006/relationships/table" Target="../tables/table2.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2017" Type="http://schemas.openxmlformats.org/officeDocument/2006/relationships/hyperlink" Target="https://youtu.be/Rnb5iaz4D2Q" TargetMode="External"/><Relationship Id="rId3347" Type="http://schemas.openxmlformats.org/officeDocument/2006/relationships/vmlDrawing" Target="../drawings/vmlDrawing1.vm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twitter.com/zelpikukirby/status/1295234878305271808" TargetMode="External"/><Relationship Id="rId2011" Type="http://schemas.openxmlformats.org/officeDocument/2006/relationships/hyperlink" Target="https://youtu.be/heIYVyxaiZY" TargetMode="External"/><Relationship Id="rId3341" Type="http://schemas.openxmlformats.org/officeDocument/2006/relationships/hyperlink" Target="https://youtu.be/1HDBaMUS5Dw"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jnPwKDR0zzc&amp;ab_channel=RedSpeedruns" TargetMode="External"/><Relationship Id="rId2013" Type="http://schemas.openxmlformats.org/officeDocument/2006/relationships/hyperlink" Target="https://youtu.be/nFjlj-sDjoA" TargetMode="External"/><Relationship Id="rId3343" Type="http://schemas.openxmlformats.org/officeDocument/2006/relationships/hyperlink" Target="https://youtu.be/7fwDH3Vvugs" TargetMode="External"/><Relationship Id="rId2014" Type="http://schemas.openxmlformats.org/officeDocument/2006/relationships/hyperlink" Target="https://youtu.be/s469-d-Zasg" TargetMode="External"/><Relationship Id="rId3346" Type="http://schemas.openxmlformats.org/officeDocument/2006/relationships/drawing" Target="../drawings/drawing2.xml"/><Relationship Id="rId2015" Type="http://schemas.openxmlformats.org/officeDocument/2006/relationships/hyperlink" Target="https://www.twitch.tv/videos/954151465" TargetMode="External"/><Relationship Id="rId3345" Type="http://schemas.openxmlformats.org/officeDocument/2006/relationships/hyperlink" Target="https://clips.twitch.tv/FantasticHumbleNuggetsAMPTropPunch-8vOucFusTrXlS3mn"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www.youtube.com/watch?v=u5aVDsE4yZs&amp;ab_channel=Trobbin" TargetMode="External"/><Relationship Id="rId3314" Type="http://schemas.openxmlformats.org/officeDocument/2006/relationships/hyperlink" Target="https://www.youtube.com/watch?v=Z4wlm-YC5rk&amp;ab_channel=Trobbin" TargetMode="External"/><Relationship Id="rId3317" Type="http://schemas.openxmlformats.org/officeDocument/2006/relationships/hyperlink" Target="https://www.youtube.com/watch?v=l-imREf_VJU&amp;list=PLH8CCpX902G8-DFOg7YgVOyqIefxKmrqU&amp;index=2&amp;ab_channel=Trobbin" TargetMode="External"/><Relationship Id="rId3316" Type="http://schemas.openxmlformats.org/officeDocument/2006/relationships/hyperlink" Target="https://clips.twitch.tv/HelpfulRenownedMangoSoBayed-Zs9YC8cIaAL4tKOa" TargetMode="External"/><Relationship Id="rId3319" Type="http://schemas.openxmlformats.org/officeDocument/2006/relationships/hyperlink" Target="https://www.youtube.com/watch?v=pup88pmhfik&amp;list=PLH8CCpX902G8-DFOg7YgVOyqIefxKmrqU&amp;index=1&amp;ab_channel=Trobbin" TargetMode="External"/><Relationship Id="rId3318" Type="http://schemas.openxmlformats.org/officeDocument/2006/relationships/hyperlink" Target="https://www.youtube.com/watch?v=dOCaFHQS77I&amp;ab_channel=Trobbin"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youtu.be/X-ta1hc2wpQ" TargetMode="External"/><Relationship Id="rId3303" Type="http://schemas.openxmlformats.org/officeDocument/2006/relationships/hyperlink" Target="https://www.twitch.tv/videos/1562978554"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youtu.be/PbuzEBssXKI" TargetMode="External"/><Relationship Id="rId3300" Type="http://schemas.openxmlformats.org/officeDocument/2006/relationships/hyperlink" Target="https://youtu.be/M0zcfBzYqS0" TargetMode="External"/><Relationship Id="rId3302" Type="http://schemas.openxmlformats.org/officeDocument/2006/relationships/hyperlink" Target="https://youtu.be/umgWlwQvLlg" TargetMode="External"/><Relationship Id="rId3301" Type="http://schemas.openxmlformats.org/officeDocument/2006/relationships/hyperlink" Target="https://youtu.be/2pdrTGGpy2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youtube.com/watch?v=PCcI6CIPGqk" TargetMode="External"/><Relationship Id="rId2006" Type="http://schemas.openxmlformats.org/officeDocument/2006/relationships/hyperlink" Target="https://youtu.be/3xXcJ2B6gHc" TargetMode="External"/><Relationship Id="rId3336" Type="http://schemas.openxmlformats.org/officeDocument/2006/relationships/hyperlink" Target="https://www.twitch.tv/videos/924471122"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oO5-I1f_Syo"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xWCGegw2YqQ" TargetMode="External"/><Relationship Id="rId2009" Type="http://schemas.openxmlformats.org/officeDocument/2006/relationships/hyperlink" Target="https://youtu.be/6jIjn6oyNm4" TargetMode="External"/><Relationship Id="rId3331" Type="http://schemas.openxmlformats.org/officeDocument/2006/relationships/hyperlink" Target="https://www.dailymotion.com/video/x7ykd9v" TargetMode="External"/><Relationship Id="rId2000" Type="http://schemas.openxmlformats.org/officeDocument/2006/relationships/hyperlink" Target="https://www.twitch.tv/videos/945087952" TargetMode="External"/><Relationship Id="rId3330" Type="http://schemas.openxmlformats.org/officeDocument/2006/relationships/hyperlink" Target="https://clips.twitch.tv/BoredGrossSageResidentSleeper-RoadRockbjIdqeRh"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youtube.com/watch?v=HPXO9760duU&amp;" TargetMode="External"/><Relationship Id="rId2002" Type="http://schemas.openxmlformats.org/officeDocument/2006/relationships/hyperlink" Target="https://youtu.be/rpHwfObx6Jo" TargetMode="External"/><Relationship Id="rId3332" Type="http://schemas.openxmlformats.org/officeDocument/2006/relationships/hyperlink" Target="https://www.youtube.com/watch?v=sJkf6_jvdMY"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JVJuFsqyJ7Q"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R4IxK2k5dl0&amp;"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DFSFi_y42_4" TargetMode="External"/><Relationship Id="rId3327" Type="http://schemas.openxmlformats.org/officeDocument/2006/relationships/hyperlink" Target="https://www.twitch.tv/videos/1623676612" TargetMode="External"/><Relationship Id="rId3329" Type="http://schemas.openxmlformats.org/officeDocument/2006/relationships/hyperlink" Target="https://youtu.be/m3di6ACAgl4" TargetMode="External"/><Relationship Id="rId3320" Type="http://schemas.openxmlformats.org/officeDocument/2006/relationships/hyperlink" Target="https://www.youtube.com/watch?v=bymG0fP87Kc&amp;list=PLH8CCpX902G8-DFOg7YgVOyqIefxKmrqU&amp;index=5&amp;ab_channel=Trobbin" TargetMode="External"/><Relationship Id="rId3322" Type="http://schemas.openxmlformats.org/officeDocument/2006/relationships/hyperlink" Target="https://youtu.be/A8KjkBjUfOk" TargetMode="External"/><Relationship Id="rId3321" Type="http://schemas.openxmlformats.org/officeDocument/2006/relationships/hyperlink" Target="https://www.youtube.com/watch?v=g9Q1066yuWk&amp;list=PLH8CCpX902G8-DFOg7YgVOyqIefxKmrqU&amp;index=12&amp;ab_channel=Trobbin"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vRD_ott4DpA"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6NIiiOR1JE" TargetMode="External"/><Relationship Id="rId1610" Type="http://schemas.openxmlformats.org/officeDocument/2006/relationships/hyperlink" Target="https://youtu.be/bab7p0rN0BY" TargetMode="External"/><Relationship Id="rId2941" Type="http://schemas.openxmlformats.org/officeDocument/2006/relationships/hyperlink" Target="https://www.youtube.com/watch?v=1lSjQDmXPV4" TargetMode="External"/><Relationship Id="rId1611" Type="http://schemas.openxmlformats.org/officeDocument/2006/relationships/hyperlink" Target="https://youtu.be/AOasVZ3NcbQ" TargetMode="External"/><Relationship Id="rId2942" Type="http://schemas.openxmlformats.org/officeDocument/2006/relationships/hyperlink" Target="https://www.youtube.com/watch?v=RBXgjzCnmA8" TargetMode="External"/><Relationship Id="rId1612" Type="http://schemas.openxmlformats.org/officeDocument/2006/relationships/hyperlink" Target="https://youtu.be/UAWAQLv239I" TargetMode="External"/><Relationship Id="rId2943" Type="http://schemas.openxmlformats.org/officeDocument/2006/relationships/hyperlink" Target="https://www.youtube.com/watch?v=nTi7p7Xt3Pw" TargetMode="External"/><Relationship Id="rId1613" Type="http://schemas.openxmlformats.org/officeDocument/2006/relationships/hyperlink" Target="https://youtu.be/Wb73iKszeVk?t=210" TargetMode="External"/><Relationship Id="rId2944" Type="http://schemas.openxmlformats.org/officeDocument/2006/relationships/hyperlink" Target="https://www.youtube.com/watch?v=_0djMnD5vs4" TargetMode="External"/><Relationship Id="rId1614" Type="http://schemas.openxmlformats.org/officeDocument/2006/relationships/hyperlink" Target="https://youtu.be/03lTbh6te2U?t=205" TargetMode="External"/><Relationship Id="rId2945" Type="http://schemas.openxmlformats.org/officeDocument/2006/relationships/hyperlink" Target="https://www.youtube.com/watch?v=BAG5FY3kVjI" TargetMode="External"/><Relationship Id="rId1615" Type="http://schemas.openxmlformats.org/officeDocument/2006/relationships/hyperlink" Target="https://youtu.be/3CnpEfJ0I1I" TargetMode="External"/><Relationship Id="rId2946" Type="http://schemas.openxmlformats.org/officeDocument/2006/relationships/hyperlink" Target="https://www.youtube.com/watch?v=ClHigHZYVxY" TargetMode="External"/><Relationship Id="rId1616" Type="http://schemas.openxmlformats.org/officeDocument/2006/relationships/hyperlink" Target="https://youtu.be/yN9553vTNp4" TargetMode="External"/><Relationship Id="rId2947" Type="http://schemas.openxmlformats.org/officeDocument/2006/relationships/hyperlink" Target="https://www.youtube.com/watch?v=ZN38JdGGFmk" TargetMode="External"/><Relationship Id="rId907" Type="http://schemas.openxmlformats.org/officeDocument/2006/relationships/hyperlink" Target="https://youtu.be/fhukxtokYnM" TargetMode="External"/><Relationship Id="rId1617" Type="http://schemas.openxmlformats.org/officeDocument/2006/relationships/hyperlink" Target="https://youtu.be/eRWK6mfnIu4" TargetMode="External"/><Relationship Id="rId2948" Type="http://schemas.openxmlformats.org/officeDocument/2006/relationships/hyperlink" Target="https://www.youtube.com/watch?v=KeDOSS_rZyY" TargetMode="External"/><Relationship Id="rId906" Type="http://schemas.openxmlformats.org/officeDocument/2006/relationships/hyperlink" Target="https://youtu.be/4J-qB6cVP5E" TargetMode="External"/><Relationship Id="rId1618" Type="http://schemas.openxmlformats.org/officeDocument/2006/relationships/hyperlink" Target="https://youtu.be/yTlJld17VW4" TargetMode="External"/><Relationship Id="rId2949" Type="http://schemas.openxmlformats.org/officeDocument/2006/relationships/hyperlink" Target="https://www.youtube.com/watch?v=BD-mRbQcJAM" TargetMode="External"/><Relationship Id="rId905" Type="http://schemas.openxmlformats.org/officeDocument/2006/relationships/hyperlink" Target="https://youtu.be/Kk8g_-PNVdk" TargetMode="External"/><Relationship Id="rId1619" Type="http://schemas.openxmlformats.org/officeDocument/2006/relationships/hyperlink" Target="https://twitter.com/SuperWeegeeX/status/1265208641742868480" TargetMode="External"/><Relationship Id="rId904" Type="http://schemas.openxmlformats.org/officeDocument/2006/relationships/hyperlink" Target="https://youtu.be/DTJHzK_x_Nk" TargetMode="External"/><Relationship Id="rId909" Type="http://schemas.openxmlformats.org/officeDocument/2006/relationships/hyperlink" Target="https://youtu.be/cg5uwoWfURQ" TargetMode="External"/><Relationship Id="rId908" Type="http://schemas.openxmlformats.org/officeDocument/2006/relationships/hyperlink" Target="https://youtu.be/dtvyXfFTuuY" TargetMode="External"/><Relationship Id="rId903" Type="http://schemas.openxmlformats.org/officeDocument/2006/relationships/hyperlink" Target="https://youtu.be/7Mhgn15Ov0o" TargetMode="External"/><Relationship Id="rId902" Type="http://schemas.openxmlformats.org/officeDocument/2006/relationships/hyperlink" Target="https://youtu.be/Tnmwhrjlqgo" TargetMode="External"/><Relationship Id="rId901" Type="http://schemas.openxmlformats.org/officeDocument/2006/relationships/hyperlink" Target="https://youtu.be/wJXpqcpjJlw" TargetMode="External"/><Relationship Id="rId900" Type="http://schemas.openxmlformats.org/officeDocument/2006/relationships/hyperlink" Target="https://www.youtube.com/watch?v=uT1YTPstKVI&amp;ab_channel=SMSArchives" TargetMode="External"/><Relationship Id="rId2930" Type="http://schemas.openxmlformats.org/officeDocument/2006/relationships/hyperlink" Target="https://www.youtube.com/watch?v=oYJmt9xuN2s" TargetMode="External"/><Relationship Id="rId1600" Type="http://schemas.openxmlformats.org/officeDocument/2006/relationships/hyperlink" Target="https://youtu.be/I3_aPWEG0Ao" TargetMode="External"/><Relationship Id="rId2931" Type="http://schemas.openxmlformats.org/officeDocument/2006/relationships/hyperlink" Target="https://www.youtube.com/watch?v=a5SKsvLsNUU" TargetMode="External"/><Relationship Id="rId1601" Type="http://schemas.openxmlformats.org/officeDocument/2006/relationships/hyperlink" Target="https://www.youtube.com/watch?v=yiaCxDu_8B4" TargetMode="External"/><Relationship Id="rId2932" Type="http://schemas.openxmlformats.org/officeDocument/2006/relationships/hyperlink" Target="https://www.youtube.com/watch?v=bE2vqCzhDBk" TargetMode="External"/><Relationship Id="rId1602" Type="http://schemas.openxmlformats.org/officeDocument/2006/relationships/hyperlink" Target="https://youtu.be/bA-BxgBCzvc" TargetMode="External"/><Relationship Id="rId2933" Type="http://schemas.openxmlformats.org/officeDocument/2006/relationships/hyperlink" Target="https://www.youtube.com/watch?v=8vGl0Io2elk" TargetMode="External"/><Relationship Id="rId1603" Type="http://schemas.openxmlformats.org/officeDocument/2006/relationships/hyperlink" Target="https://www.youtube.com/watch?v=YL6LKIJ7fDg" TargetMode="External"/><Relationship Id="rId2934" Type="http://schemas.openxmlformats.org/officeDocument/2006/relationships/hyperlink" Target="https://www.youtube.com/watch?v=eIr_vT2HyBU" TargetMode="External"/><Relationship Id="rId1604" Type="http://schemas.openxmlformats.org/officeDocument/2006/relationships/hyperlink" Target="https://youtu.be/IIZV8234JlA" TargetMode="External"/><Relationship Id="rId2935" Type="http://schemas.openxmlformats.org/officeDocument/2006/relationships/hyperlink" Target="https://www.youtube.com/watch?v=h08q6m_4FLI" TargetMode="External"/><Relationship Id="rId1605" Type="http://schemas.openxmlformats.org/officeDocument/2006/relationships/hyperlink" Target="https://youtu.be/oXuooRJ3Rq8" TargetMode="External"/><Relationship Id="rId2936" Type="http://schemas.openxmlformats.org/officeDocument/2006/relationships/hyperlink" Target="https://youtu.be/h08q6m_4FLI?t=17" TargetMode="External"/><Relationship Id="rId1606" Type="http://schemas.openxmlformats.org/officeDocument/2006/relationships/hyperlink" Target="https://youtu.be/KR_rtGLAf4k" TargetMode="External"/><Relationship Id="rId2937" Type="http://schemas.openxmlformats.org/officeDocument/2006/relationships/hyperlink" Target="https://www.youtube.com/watch?v=qxetrmxdIsQ" TargetMode="External"/><Relationship Id="rId1607" Type="http://schemas.openxmlformats.org/officeDocument/2006/relationships/hyperlink" Target="https://youtu.be/aKr_vaQ8puk" TargetMode="External"/><Relationship Id="rId2938" Type="http://schemas.openxmlformats.org/officeDocument/2006/relationships/hyperlink" Target="https://www.youtube.com/watch?v=mJsdbX_IStQ" TargetMode="External"/><Relationship Id="rId1608" Type="http://schemas.openxmlformats.org/officeDocument/2006/relationships/hyperlink" Target="https://youtu.be/HVKDaBd8Sbs" TargetMode="External"/><Relationship Id="rId2939" Type="http://schemas.openxmlformats.org/officeDocument/2006/relationships/hyperlink" Target="https://www.youtube.com/watch?v=mjXcdhjjYEw" TargetMode="External"/><Relationship Id="rId1609" Type="http://schemas.openxmlformats.org/officeDocument/2006/relationships/hyperlink" Target="https://youtu.be/ETpISC9v7mQ"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twitter.com/HiyokoVideo/status/1473273538799091723"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twitter.com/HiyokoVideo/status/1460578448959623177"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HiyokoVideo/status/1447109177495621635"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HiyokoVideo/status/1385998782345613317"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twitter.com/HiyokoVideo/status/1386655995112288256"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clips.twitch.tv/SincereFrailKiwiMcaT-cll-Z5LVUleWSJQj"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twitter.com/HiyokoVideo/status/139250034517194343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twitter.com/HiyokoVideo/status/1392120536860303360" TargetMode="External"/><Relationship Id="rId929" Type="http://schemas.openxmlformats.org/officeDocument/2006/relationships/hyperlink" Target="https://youtu.be/l_Cclto7v5A"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ZDftSYccQE8" TargetMode="External"/><Relationship Id="rId927" Type="http://schemas.openxmlformats.org/officeDocument/2006/relationships/hyperlink" Target="https://youtu.be/LXqGwMZSJe4" TargetMode="External"/><Relationship Id="rId926" Type="http://schemas.openxmlformats.org/officeDocument/2006/relationships/hyperlink" Target="https://youtu.be/LyRV8Meq1G0" TargetMode="External"/><Relationship Id="rId921" Type="http://schemas.openxmlformats.org/officeDocument/2006/relationships/hyperlink" Target="https://youtu.be/TVGdgvzsAaM" TargetMode="External"/><Relationship Id="rId920" Type="http://schemas.openxmlformats.org/officeDocument/2006/relationships/hyperlink" Target="https://youtu.be/DmxeBzyIJs4" TargetMode="External"/><Relationship Id="rId925" Type="http://schemas.openxmlformats.org/officeDocument/2006/relationships/hyperlink" Target="https://youtu.be/CDsvg5U6NgI" TargetMode="External"/><Relationship Id="rId924" Type="http://schemas.openxmlformats.org/officeDocument/2006/relationships/hyperlink" Target="https://youtu.be/OxyRiiNTsZE" TargetMode="External"/><Relationship Id="rId923" Type="http://schemas.openxmlformats.org/officeDocument/2006/relationships/hyperlink" Target="https://youtu.be/oNkVEQKJUtQ" TargetMode="External"/><Relationship Id="rId922" Type="http://schemas.openxmlformats.org/officeDocument/2006/relationships/hyperlink" Target="https://youtu.be/9gpASI6mXLA" TargetMode="External"/><Relationship Id="rId2960" Type="http://schemas.openxmlformats.org/officeDocument/2006/relationships/hyperlink" Target="https://twitter.com/HiyokoVideo/status/139251804453924455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HiyokoVideo/status/1388496092182941700" TargetMode="External"/><Relationship Id="rId1620" Type="http://schemas.openxmlformats.org/officeDocument/2006/relationships/hyperlink" Target="https://clips.twitch.tv/CallousGleamingCakeNomNom" TargetMode="External"/><Relationship Id="rId2951" Type="http://schemas.openxmlformats.org/officeDocument/2006/relationships/hyperlink" Target="https://www.youtube.com/watch?v=88q7o_zP_TI" TargetMode="External"/><Relationship Id="rId1621" Type="http://schemas.openxmlformats.org/officeDocument/2006/relationships/hyperlink" Target="https://www.youtube.com/watch?v=S0bibwCQ-Z4" TargetMode="External"/><Relationship Id="rId2952" Type="http://schemas.openxmlformats.org/officeDocument/2006/relationships/hyperlink" Target="https://www.youtube.com/watch?v=STNcYhrfQBU" TargetMode="External"/><Relationship Id="rId1622" Type="http://schemas.openxmlformats.org/officeDocument/2006/relationships/hyperlink" Target="https://clips.twitch.tv/CourteousSmilingHamburgerTriHard" TargetMode="External"/><Relationship Id="rId2953" Type="http://schemas.openxmlformats.org/officeDocument/2006/relationships/hyperlink" Target="https://www.youtube.com/watch?v=ei_mzBjl3hw" TargetMode="External"/><Relationship Id="rId1623" Type="http://schemas.openxmlformats.org/officeDocument/2006/relationships/hyperlink" Target="https://www.youtube.com/watch?v=EPEj38_SbRM" TargetMode="External"/><Relationship Id="rId2954" Type="http://schemas.openxmlformats.org/officeDocument/2006/relationships/hyperlink" Target="https://www.youtube.com/watch?v=VkSJErBsxQ4&amp;feature=youtu.be" TargetMode="External"/><Relationship Id="rId1624" Type="http://schemas.openxmlformats.org/officeDocument/2006/relationships/hyperlink" Target="https://www.youtube.com/watch?v=T17l15C41xA" TargetMode="External"/><Relationship Id="rId2955" Type="http://schemas.openxmlformats.org/officeDocument/2006/relationships/hyperlink" Target="https://www.youtube.com/watch?v=8hV9BTnmR04" TargetMode="External"/><Relationship Id="rId1625" Type="http://schemas.openxmlformats.org/officeDocument/2006/relationships/hyperlink" Target="https://www.youtube.com/watch?v=KSCkazHQY38" TargetMode="External"/><Relationship Id="rId2956" Type="http://schemas.openxmlformats.org/officeDocument/2006/relationships/hyperlink" Target="https://twitter.com/HiyokoVideo/status/1395036836762816515" TargetMode="External"/><Relationship Id="rId1626" Type="http://schemas.openxmlformats.org/officeDocument/2006/relationships/hyperlink" Target="https://clips.twitch.tv/BrightBenevolentBulgogiAMPEnergy" TargetMode="External"/><Relationship Id="rId2957" Type="http://schemas.openxmlformats.org/officeDocument/2006/relationships/hyperlink" Target="https://twitter.com/hiyoko_gaming/status/1374359061391581191"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clips.twitch.tv/MagnificentSavageLionResidentSleeper-iqxh7JjaEGn-6K98" TargetMode="External"/><Relationship Id="rId918" Type="http://schemas.openxmlformats.org/officeDocument/2006/relationships/hyperlink" Target="https://youtu.be/y4KBHA9gtvM" TargetMode="External"/><Relationship Id="rId1628" Type="http://schemas.openxmlformats.org/officeDocument/2006/relationships/hyperlink" Target="https://www.twitch.tv/videos/890925851" TargetMode="External"/><Relationship Id="rId2959" Type="http://schemas.openxmlformats.org/officeDocument/2006/relationships/hyperlink" Target="https://twitter.com/HiyokoVideo/status/1462006974032273409" TargetMode="External"/><Relationship Id="rId917" Type="http://schemas.openxmlformats.org/officeDocument/2006/relationships/hyperlink" Target="https://youtu.be/2zG9qeaqTPo"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gVjqnuiRQFw" TargetMode="External"/><Relationship Id="rId915" Type="http://schemas.openxmlformats.org/officeDocument/2006/relationships/hyperlink" Target="https://youtu.be/WfOnFJfAdHI" TargetMode="External"/><Relationship Id="rId919" Type="http://schemas.openxmlformats.org/officeDocument/2006/relationships/hyperlink" Target="https://youtu.be/AMvAgo1dwEI" TargetMode="External"/><Relationship Id="rId910" Type="http://schemas.openxmlformats.org/officeDocument/2006/relationships/hyperlink" Target="https://youtu.be/OvW9VYHZHGM" TargetMode="External"/><Relationship Id="rId914" Type="http://schemas.openxmlformats.org/officeDocument/2006/relationships/hyperlink" Target="https://youtu.be/6iVGtz8DKaE" TargetMode="External"/><Relationship Id="rId913" Type="http://schemas.openxmlformats.org/officeDocument/2006/relationships/hyperlink" Target="https://youtu.be/C_te37mNXH8" TargetMode="External"/><Relationship Id="rId912" Type="http://schemas.openxmlformats.org/officeDocument/2006/relationships/hyperlink" Target="https://youtu.be/k1QHkUSMwsc" TargetMode="External"/><Relationship Id="rId911" Type="http://schemas.openxmlformats.org/officeDocument/2006/relationships/hyperlink" Target="https://youtu.be/6vaydf2PmLA" TargetMode="External"/><Relationship Id="rId2950" Type="http://schemas.openxmlformats.org/officeDocument/2006/relationships/hyperlink" Target="https://www.youtube.com/watch?v=1e9z1PbD77A" TargetMode="External"/><Relationship Id="rId2900" Type="http://schemas.openxmlformats.org/officeDocument/2006/relationships/hyperlink" Target="https://youtu.be/pp011r7Tdks" TargetMode="External"/><Relationship Id="rId2901" Type="http://schemas.openxmlformats.org/officeDocument/2006/relationships/hyperlink" Target="https://youtu.be/gXXxm7tPaRE" TargetMode="External"/><Relationship Id="rId2902" Type="http://schemas.openxmlformats.org/officeDocument/2006/relationships/hyperlink" Target="https://youtu.be/pbuzM06NSg4" TargetMode="External"/><Relationship Id="rId2903" Type="http://schemas.openxmlformats.org/officeDocument/2006/relationships/hyperlink" Target="https://youtu.be/dMmH5Zszksc" TargetMode="External"/><Relationship Id="rId2904" Type="http://schemas.openxmlformats.org/officeDocument/2006/relationships/hyperlink" Target="https://www.twitch.tv/videos/1460809770" TargetMode="External"/><Relationship Id="rId2905" Type="http://schemas.openxmlformats.org/officeDocument/2006/relationships/hyperlink" Target="https://youtu.be/BFC8g-DaB4A" TargetMode="External"/><Relationship Id="rId2906" Type="http://schemas.openxmlformats.org/officeDocument/2006/relationships/hyperlink" Target="https://youtu.be/tdJ75Ys5-7U" TargetMode="External"/><Relationship Id="rId2907" Type="http://schemas.openxmlformats.org/officeDocument/2006/relationships/hyperlink" Target="https://youtu.be/5xHI31b1xvc" TargetMode="External"/><Relationship Id="rId2908" Type="http://schemas.openxmlformats.org/officeDocument/2006/relationships/hyperlink" Target="https://youtu.be/L8xSftKRu_U" TargetMode="External"/><Relationship Id="rId2909" Type="http://schemas.openxmlformats.org/officeDocument/2006/relationships/hyperlink" Target="https://youtu.be/pXKZerLi3f4" TargetMode="External"/><Relationship Id="rId2920" Type="http://schemas.openxmlformats.org/officeDocument/2006/relationships/hyperlink" Target="https://youtu.be/L5KFF_6302E" TargetMode="External"/><Relationship Id="rId2921" Type="http://schemas.openxmlformats.org/officeDocument/2006/relationships/hyperlink" Target="https://youtu.be/PIcAVkxTJkM" TargetMode="External"/><Relationship Id="rId2922" Type="http://schemas.openxmlformats.org/officeDocument/2006/relationships/hyperlink" Target="https://youtu.be/8kAPcI0sVo4" TargetMode="External"/><Relationship Id="rId2923" Type="http://schemas.openxmlformats.org/officeDocument/2006/relationships/hyperlink" Target="https://www.twitch.tv/videos/1460806233" TargetMode="External"/><Relationship Id="rId2924" Type="http://schemas.openxmlformats.org/officeDocument/2006/relationships/hyperlink" Target="https://www.youtube.com/watch?v=jvdFWQScL4g" TargetMode="External"/><Relationship Id="rId2925" Type="http://schemas.openxmlformats.org/officeDocument/2006/relationships/hyperlink" Target="https://www.youtube.com/watch?v=c1a0JbGeYQw" TargetMode="External"/><Relationship Id="rId2926" Type="http://schemas.openxmlformats.org/officeDocument/2006/relationships/hyperlink" Target="https://youtu.be/iqxAAuoszW0" TargetMode="External"/><Relationship Id="rId2927" Type="http://schemas.openxmlformats.org/officeDocument/2006/relationships/hyperlink" Target="https://youtu.be/p6taesLvQnI" TargetMode="External"/><Relationship Id="rId2928" Type="http://schemas.openxmlformats.org/officeDocument/2006/relationships/hyperlink" Target="https://www.youtube.com/watch?v=8nEu-AX89xQ" TargetMode="External"/><Relationship Id="rId2929" Type="http://schemas.openxmlformats.org/officeDocument/2006/relationships/hyperlink" Target="https://www.youtube.com/watch?v=5n5G5Prn4E4" TargetMode="External"/><Relationship Id="rId2910" Type="http://schemas.openxmlformats.org/officeDocument/2006/relationships/hyperlink" Target="https://youtu.be/YElmdP0PFbQ" TargetMode="External"/><Relationship Id="rId2911" Type="http://schemas.openxmlformats.org/officeDocument/2006/relationships/hyperlink" Target="https://youtu.be/IOkYplnaPzo" TargetMode="External"/><Relationship Id="rId2912" Type="http://schemas.openxmlformats.org/officeDocument/2006/relationships/hyperlink" Target="https://youtu.be/TxsGFwVhwuM" TargetMode="External"/><Relationship Id="rId2913" Type="http://schemas.openxmlformats.org/officeDocument/2006/relationships/hyperlink" Target="https://youtu.be/gT1XKMpbSGg" TargetMode="External"/><Relationship Id="rId2914" Type="http://schemas.openxmlformats.org/officeDocument/2006/relationships/hyperlink" Target="https://youtu.be/FuJwJXH4fBc" TargetMode="External"/><Relationship Id="rId2915" Type="http://schemas.openxmlformats.org/officeDocument/2006/relationships/hyperlink" Target="https://youtu.be/FuJwJXH4fBc" TargetMode="External"/><Relationship Id="rId2916" Type="http://schemas.openxmlformats.org/officeDocument/2006/relationships/hyperlink" Target="https://youtu.be/a4EHNG6MltE" TargetMode="External"/><Relationship Id="rId2917" Type="http://schemas.openxmlformats.org/officeDocument/2006/relationships/hyperlink" Target="https://youtu.be/VSwsDg-qqdM" TargetMode="External"/><Relationship Id="rId2918" Type="http://schemas.openxmlformats.org/officeDocument/2006/relationships/hyperlink" Target="https://youtu.be/eT23JDdPU5Y" TargetMode="External"/><Relationship Id="rId2919" Type="http://schemas.openxmlformats.org/officeDocument/2006/relationships/hyperlink" Target="https://youtu.be/T9E3KVuY3nk" TargetMode="External"/><Relationship Id="rId1697" Type="http://schemas.openxmlformats.org/officeDocument/2006/relationships/hyperlink" Target="https://www.youtube.com/watch?v=yja2wKi9E7U&amp;ab_channel=SMSArchives" TargetMode="External"/><Relationship Id="rId1698" Type="http://schemas.openxmlformats.org/officeDocument/2006/relationships/hyperlink" Target="https://www.youtube.com/watch?v=YvsKyE8QJ3Y&amp;feature=youtu.be&amp;ab_channel=SMSArchives" TargetMode="External"/><Relationship Id="rId1699" Type="http://schemas.openxmlformats.org/officeDocument/2006/relationships/hyperlink" Target="https://www.youtube.com/watch?v=YYUFqjCGCc8&amp;ab_channel=SMSArchives" TargetMode="External"/><Relationship Id="rId866" Type="http://schemas.openxmlformats.org/officeDocument/2006/relationships/hyperlink" Target="https://youtu.be/ow4dPH8yC9s" TargetMode="External"/><Relationship Id="rId865" Type="http://schemas.openxmlformats.org/officeDocument/2006/relationships/hyperlink" Target="https://youtu.be/En4P9k1DYGM" TargetMode="External"/><Relationship Id="rId864" Type="http://schemas.openxmlformats.org/officeDocument/2006/relationships/hyperlink" Target="https://youtu.be/7CUKmCF5tCE" TargetMode="External"/><Relationship Id="rId863" Type="http://schemas.openxmlformats.org/officeDocument/2006/relationships/hyperlink" Target="https://youtu.be/0SdmxBStK6Q" TargetMode="External"/><Relationship Id="rId869" Type="http://schemas.openxmlformats.org/officeDocument/2006/relationships/hyperlink" Target="https://youtu.be/kMuUCUDAcdk" TargetMode="External"/><Relationship Id="rId868" Type="http://schemas.openxmlformats.org/officeDocument/2006/relationships/hyperlink" Target="https://www.youtube.com/watch?v=Xez7zuPnhFs" TargetMode="External"/><Relationship Id="rId867" Type="http://schemas.openxmlformats.org/officeDocument/2006/relationships/hyperlink" Target="https://youtu.be/bBi7ykkVmSU" TargetMode="External"/><Relationship Id="rId1690" Type="http://schemas.openxmlformats.org/officeDocument/2006/relationships/hyperlink" Target="https://www.youtube.com/watch?v=syBmTiYiQas&amp;ab_channel=SMSArchives" TargetMode="External"/><Relationship Id="rId1691" Type="http://schemas.openxmlformats.org/officeDocument/2006/relationships/hyperlink" Target="https://www.youtube.com/watch?v=pXwYV6pySXg&amp;ab_channel=SMSArchives" TargetMode="External"/><Relationship Id="rId1692" Type="http://schemas.openxmlformats.org/officeDocument/2006/relationships/hyperlink" Target="https://www.youtube.com/watch?v=hG85Cfg9K-k&amp;feature=youtu.be&amp;ab_channel=SMSArchives" TargetMode="External"/><Relationship Id="rId862" Type="http://schemas.openxmlformats.org/officeDocument/2006/relationships/hyperlink" Target="https://youtu.be/AXGhwLx5Exw" TargetMode="External"/><Relationship Id="rId1693" Type="http://schemas.openxmlformats.org/officeDocument/2006/relationships/hyperlink" Target="https://www.youtube.com/watch?v=W4hfp51tmP4&amp;feature=youtu.be&amp;ab_channel=SMSArchives" TargetMode="External"/><Relationship Id="rId861" Type="http://schemas.openxmlformats.org/officeDocument/2006/relationships/hyperlink" Target="https://youtu.be/Vaz9RLUdUKI" TargetMode="External"/><Relationship Id="rId1694" Type="http://schemas.openxmlformats.org/officeDocument/2006/relationships/hyperlink" Target="https://www.youtube.com/watch?v=0_LlF-9612A&amp;feature=youtu.be&amp;ab_channel=SMSArchives" TargetMode="External"/><Relationship Id="rId860" Type="http://schemas.openxmlformats.org/officeDocument/2006/relationships/hyperlink" Target="https://youtu.be/63-zQ00A-EU" TargetMode="External"/><Relationship Id="rId1695" Type="http://schemas.openxmlformats.org/officeDocument/2006/relationships/hyperlink" Target="https://www.youtube.com/watch?v=qsLSxG65HqE&amp;ab_channel=SMSArchives" TargetMode="External"/><Relationship Id="rId1696" Type="http://schemas.openxmlformats.org/officeDocument/2006/relationships/hyperlink" Target="https://www.youtube.com/watch?v=flxuJjJ0LU0&amp;feature=youtu.be&amp;ab_channel=SMSArchives" TargetMode="External"/><Relationship Id="rId1686" Type="http://schemas.openxmlformats.org/officeDocument/2006/relationships/hyperlink" Target="https://www.youtube.com/watch?v=ErrLaP-KbXE&amp;feature=youtu.be&amp;ab_channel=SMSArchives" TargetMode="External"/><Relationship Id="rId1687" Type="http://schemas.openxmlformats.org/officeDocument/2006/relationships/hyperlink" Target="https://www.youtube.com/watch?v=X9-sEvoq5AA&amp;feature=youtu.be&amp;ab_channel=SMSArchives" TargetMode="External"/><Relationship Id="rId1688" Type="http://schemas.openxmlformats.org/officeDocument/2006/relationships/hyperlink" Target="https://www.youtube.com/watch?v=fDQmM2qO9tM&amp;feature=youtu.be&amp;ab_channel=SMSArchives" TargetMode="External"/><Relationship Id="rId1689" Type="http://schemas.openxmlformats.org/officeDocument/2006/relationships/hyperlink" Target="https://www.youtube.com/watch?v=oFFtFD7Sft0&amp;feature=youtu.be&amp;ab_channel=SMSArchives" TargetMode="External"/><Relationship Id="rId855" Type="http://schemas.openxmlformats.org/officeDocument/2006/relationships/hyperlink" Target="https://youtu.be/1-eSJVzzM0s" TargetMode="External"/><Relationship Id="rId854" Type="http://schemas.openxmlformats.org/officeDocument/2006/relationships/hyperlink" Target="https://youtu.be/8__y2Qad2Og" TargetMode="External"/><Relationship Id="rId853" Type="http://schemas.openxmlformats.org/officeDocument/2006/relationships/hyperlink" Target="https://youtu.be/xknzl-aZiJ0" TargetMode="External"/><Relationship Id="rId852" Type="http://schemas.openxmlformats.org/officeDocument/2006/relationships/hyperlink" Target="https://youtu.be/H5RMxzEDcjg" TargetMode="External"/><Relationship Id="rId859" Type="http://schemas.openxmlformats.org/officeDocument/2006/relationships/hyperlink" Target="https://youtu.be/R5fJuDPO8F0" TargetMode="External"/><Relationship Id="rId858" Type="http://schemas.openxmlformats.org/officeDocument/2006/relationships/hyperlink" Target="https://youtu.be/CpkY5Gke1Fs" TargetMode="External"/><Relationship Id="rId857" Type="http://schemas.openxmlformats.org/officeDocument/2006/relationships/hyperlink" Target="https://youtu.be/KqbN_8JLv5c" TargetMode="External"/><Relationship Id="rId856" Type="http://schemas.openxmlformats.org/officeDocument/2006/relationships/hyperlink" Target="https://youtu.be/cYlUsh0pTiM" TargetMode="External"/><Relationship Id="rId1680" Type="http://schemas.openxmlformats.org/officeDocument/2006/relationships/hyperlink" Target="https://www.youtube.com/watch?v=LHSFFb8DdwY&amp;feature=youtu.be&amp;ab_channel=SMSArchives" TargetMode="External"/><Relationship Id="rId1681" Type="http://schemas.openxmlformats.org/officeDocument/2006/relationships/hyperlink" Target="https://www.youtube.com/watch?v=nxA5W8l33wI&amp;ab_channel=SMSArchives" TargetMode="External"/><Relationship Id="rId851" Type="http://schemas.openxmlformats.org/officeDocument/2006/relationships/hyperlink" Target="https://youtu.be/cEmgxvM8biI" TargetMode="External"/><Relationship Id="rId1682" Type="http://schemas.openxmlformats.org/officeDocument/2006/relationships/hyperlink" Target="https://www.youtube.com/watch?v=WoZEoCCbM-Q&amp;ab_channel=SMSArchives" TargetMode="External"/><Relationship Id="rId850" Type="http://schemas.openxmlformats.org/officeDocument/2006/relationships/hyperlink" Target="https://youtu.be/CVN1rgl7ijQ" TargetMode="External"/><Relationship Id="rId1683" Type="http://schemas.openxmlformats.org/officeDocument/2006/relationships/hyperlink" Target="https://www.youtube.com/watch?v=UfCbys21wKg&amp;feature=youtu.be&amp;ab_channel=SMSArchives" TargetMode="External"/><Relationship Id="rId1684" Type="http://schemas.openxmlformats.org/officeDocument/2006/relationships/hyperlink" Target="https://www.youtube.com/watch?v=PQPkCTis_dQ&amp;feature=youtu.be&amp;ab_channel=SMSArchives" TargetMode="External"/><Relationship Id="rId1685" Type="http://schemas.openxmlformats.org/officeDocument/2006/relationships/hyperlink" Target="https://www.youtube.com/watch?v=9DC3-rDoOiw&amp;ab_channel=SMSArchives" TargetMode="External"/><Relationship Id="rId888" Type="http://schemas.openxmlformats.org/officeDocument/2006/relationships/hyperlink" Target="https://youtu.be/IWT8MTtc_bY" TargetMode="External"/><Relationship Id="rId887" Type="http://schemas.openxmlformats.org/officeDocument/2006/relationships/hyperlink" Target="https://youtu.be/BscO6fEkknM" TargetMode="External"/><Relationship Id="rId886" Type="http://schemas.openxmlformats.org/officeDocument/2006/relationships/hyperlink" Target="https://youtu.be/VkEsQrMELeQ" TargetMode="External"/><Relationship Id="rId885" Type="http://schemas.openxmlformats.org/officeDocument/2006/relationships/hyperlink" Target="https://youtu.be/1XmqPaMOiiY" TargetMode="External"/><Relationship Id="rId889" Type="http://schemas.openxmlformats.org/officeDocument/2006/relationships/hyperlink" Target="https://youtu.be/ncwLZhBr8GE" TargetMode="External"/><Relationship Id="rId880" Type="http://schemas.openxmlformats.org/officeDocument/2006/relationships/hyperlink" Target="https://youtu.be/NXynaSDqhMI" TargetMode="External"/><Relationship Id="rId884" Type="http://schemas.openxmlformats.org/officeDocument/2006/relationships/hyperlink" Target="https://youtu.be/DKv_4rurSS0" TargetMode="External"/><Relationship Id="rId883" Type="http://schemas.openxmlformats.org/officeDocument/2006/relationships/hyperlink" Target="https://youtu.be/8wbzdVItY_g" TargetMode="External"/><Relationship Id="rId882" Type="http://schemas.openxmlformats.org/officeDocument/2006/relationships/hyperlink" Target="https://youtu.be/GuoEdRqCJUA" TargetMode="External"/><Relationship Id="rId881" Type="http://schemas.openxmlformats.org/officeDocument/2006/relationships/hyperlink" Target="https://youtu.be/xPsv1plmq-E" TargetMode="External"/><Relationship Id="rId877" Type="http://schemas.openxmlformats.org/officeDocument/2006/relationships/hyperlink" Target="https://youtu.be/ZKJe4yG34WU" TargetMode="External"/><Relationship Id="rId876" Type="http://schemas.openxmlformats.org/officeDocument/2006/relationships/hyperlink" Target="https://youtu.be/l1oHkskow4M" TargetMode="External"/><Relationship Id="rId875" Type="http://schemas.openxmlformats.org/officeDocument/2006/relationships/hyperlink" Target="https://youtu.be/-mHdWlySoq4" TargetMode="External"/><Relationship Id="rId874" Type="http://schemas.openxmlformats.org/officeDocument/2006/relationships/hyperlink" Target="https://youtu.be/obM0WDl_1s4" TargetMode="External"/><Relationship Id="rId879" Type="http://schemas.openxmlformats.org/officeDocument/2006/relationships/hyperlink" Target="https://youtu.be/TimHtxCkrCY" TargetMode="External"/><Relationship Id="rId878" Type="http://schemas.openxmlformats.org/officeDocument/2006/relationships/hyperlink" Target="https://youtu.be/HJCHtf50t14" TargetMode="External"/><Relationship Id="rId873" Type="http://schemas.openxmlformats.org/officeDocument/2006/relationships/hyperlink" Target="https://youtu.be/oMAvg-aEqSE" TargetMode="External"/><Relationship Id="rId872" Type="http://schemas.openxmlformats.org/officeDocument/2006/relationships/hyperlink" Target="https://youtu.be/mjRN8CUWyiA" TargetMode="External"/><Relationship Id="rId871" Type="http://schemas.openxmlformats.org/officeDocument/2006/relationships/hyperlink" Target="https://youtu.be/K3FbfuIU85Y" TargetMode="External"/><Relationship Id="rId870" Type="http://schemas.openxmlformats.org/officeDocument/2006/relationships/hyperlink" Target="https://youtu.be/WXAd-urRBGY" TargetMode="External"/><Relationship Id="rId1653" Type="http://schemas.openxmlformats.org/officeDocument/2006/relationships/hyperlink" Target="https://clips.twitch.tv/TriumphantExuberantTildeYee-is5En9yzrj7PPV_P" TargetMode="External"/><Relationship Id="rId2984" Type="http://schemas.openxmlformats.org/officeDocument/2006/relationships/hyperlink" Target="https://www.youtube.com/watch?v=bgFM20J1BXg"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youtube.com/watch?v=ZrfhNe_zSDk"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youtube.com/watch?v=steRzjHmiE0" TargetMode="External"/><Relationship Id="rId1656" Type="http://schemas.openxmlformats.org/officeDocument/2006/relationships/hyperlink" Target="https://youtu.be/apTie4KP5-o?t=93" TargetMode="External"/><Relationship Id="rId2987" Type="http://schemas.openxmlformats.org/officeDocument/2006/relationships/hyperlink" Target="https://www.youtube.com/watch?v=6dazNb50DcI"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youtube.com/watch?v=hUwyAk-T4HY" TargetMode="External"/><Relationship Id="rId1658" Type="http://schemas.openxmlformats.org/officeDocument/2006/relationships/hyperlink" Target="https://youtu.be/PB1x95nZfPg?t=83" TargetMode="External"/><Relationship Id="rId2989" Type="http://schemas.openxmlformats.org/officeDocument/2006/relationships/hyperlink" Target="https://www.youtube.com/watch?v=z2lvlGEOHn0" TargetMode="External"/><Relationship Id="rId1659" Type="http://schemas.openxmlformats.org/officeDocument/2006/relationships/hyperlink" Target="https://www.youtube.com/watch?v=FTOuGcOfTfg&amp;ab_channel=SMSArchives" TargetMode="External"/><Relationship Id="rId829" Type="http://schemas.openxmlformats.org/officeDocument/2006/relationships/hyperlink" Target="https://youtu.be/_LgYzYysz5M" TargetMode="External"/><Relationship Id="rId828" Type="http://schemas.openxmlformats.org/officeDocument/2006/relationships/hyperlink" Target="https://youtu.be/kRKJxyptfmg" TargetMode="External"/><Relationship Id="rId827" Type="http://schemas.openxmlformats.org/officeDocument/2006/relationships/hyperlink" Target="https://www.youtube.com/watch?v=fFlPXk_oMnc" TargetMode="External"/><Relationship Id="rId822" Type="http://schemas.openxmlformats.org/officeDocument/2006/relationships/hyperlink" Target="https://youtu.be/dpIltYUKJBs" TargetMode="External"/><Relationship Id="rId821" Type="http://schemas.openxmlformats.org/officeDocument/2006/relationships/hyperlink" Target="https://youtu.be/oHX-tRQjLSw" TargetMode="External"/><Relationship Id="rId820" Type="http://schemas.openxmlformats.org/officeDocument/2006/relationships/hyperlink" Target="https://youtu.be/1MnOeSxBFZw" TargetMode="External"/><Relationship Id="rId826" Type="http://schemas.openxmlformats.org/officeDocument/2006/relationships/hyperlink" Target="https://youtu.be/o3YFQgS5nNo" TargetMode="External"/><Relationship Id="rId825" Type="http://schemas.openxmlformats.org/officeDocument/2006/relationships/hyperlink" Target="https://youtu.be/34W02iMh0k4" TargetMode="External"/><Relationship Id="rId824" Type="http://schemas.openxmlformats.org/officeDocument/2006/relationships/hyperlink" Target="https://youtu.be/6li4R2NzmTY" TargetMode="External"/><Relationship Id="rId823" Type="http://schemas.openxmlformats.org/officeDocument/2006/relationships/hyperlink" Target="https://youtu.be/9K9dEskUFVM" TargetMode="External"/><Relationship Id="rId2980" Type="http://schemas.openxmlformats.org/officeDocument/2006/relationships/hyperlink" Target="https://www.youtube.com/watch?v=4a9t8QQ8Hpc" TargetMode="External"/><Relationship Id="rId1650" Type="http://schemas.openxmlformats.org/officeDocument/2006/relationships/hyperlink" Target="https://youtu.be/dPalNjc9ZuE" TargetMode="External"/><Relationship Id="rId2981" Type="http://schemas.openxmlformats.org/officeDocument/2006/relationships/hyperlink" Target="https://www.youtube.com/watch?v=NI_eFWO8vc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youtube.com/watch?v=bd8BstfzLK4" TargetMode="External"/><Relationship Id="rId1652" Type="http://schemas.openxmlformats.org/officeDocument/2006/relationships/hyperlink" Target="https://youtu.be/EdwItdY1IIo?t=60" TargetMode="External"/><Relationship Id="rId2983" Type="http://schemas.openxmlformats.org/officeDocument/2006/relationships/hyperlink" Target="https://www.youtube.com/watch?v=H7bFpLcD-W0" TargetMode="External"/><Relationship Id="rId1642" Type="http://schemas.openxmlformats.org/officeDocument/2006/relationships/hyperlink" Target="https://youtu.be/q2SW3Uu23Ek?t=51" TargetMode="External"/><Relationship Id="rId2973" Type="http://schemas.openxmlformats.org/officeDocument/2006/relationships/hyperlink" Target="https://www.youtube.com/watch?v=vbdvMNZFFug"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KathishNaiveMarrowPogChamp"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youtube.com/watch?v=6DNL3nIer-o" TargetMode="External"/><Relationship Id="rId1645" Type="http://schemas.openxmlformats.org/officeDocument/2006/relationships/hyperlink" Target="https://youtu.be/qV87SrOX0ds?t=51" TargetMode="External"/><Relationship Id="rId2976" Type="http://schemas.openxmlformats.org/officeDocument/2006/relationships/hyperlink" Target="https://clips.twitch.tv/TenuousUglyTofuChefFrank"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www.youtube.com/watch?v=XfqPu5IyiKk"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www.youtube.com/watch?v=TNON8fY4oy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youtube.com/watch?v=yvjAOvKZAiA" TargetMode="External"/><Relationship Id="rId1649" Type="http://schemas.openxmlformats.org/officeDocument/2006/relationships/hyperlink" Target="https://youtu.be/A-O7-jDgekE?t=138" TargetMode="External"/><Relationship Id="rId819" Type="http://schemas.openxmlformats.org/officeDocument/2006/relationships/hyperlink" Target="https://youtu.be/Isgvy7_AuBw" TargetMode="External"/><Relationship Id="rId818" Type="http://schemas.openxmlformats.org/officeDocument/2006/relationships/hyperlink" Target="https://youtu.be/fO033qZ2s68" TargetMode="External"/><Relationship Id="rId817" Type="http://schemas.openxmlformats.org/officeDocument/2006/relationships/hyperlink" Target="https://youtu.be/x08vdtqyVxo" TargetMode="External"/><Relationship Id="rId816" Type="http://schemas.openxmlformats.org/officeDocument/2006/relationships/hyperlink" Target="https://youtu.be/_7U9ffKEqZs" TargetMode="External"/><Relationship Id="rId811" Type="http://schemas.openxmlformats.org/officeDocument/2006/relationships/hyperlink" Target="https://youtu.be/1-M3LLAyNyw" TargetMode="External"/><Relationship Id="rId810" Type="http://schemas.openxmlformats.org/officeDocument/2006/relationships/hyperlink" Target="https://youtu.be/hrSaxbnkNGA" TargetMode="External"/><Relationship Id="rId815" Type="http://schemas.openxmlformats.org/officeDocument/2006/relationships/hyperlink" Target="https://youtu.be/Fucc5lxM70g" TargetMode="External"/><Relationship Id="rId814" Type="http://schemas.openxmlformats.org/officeDocument/2006/relationships/hyperlink" Target="https://youtu.be/-QXogYZAVck" TargetMode="External"/><Relationship Id="rId813" Type="http://schemas.openxmlformats.org/officeDocument/2006/relationships/hyperlink" Target="https://youtu.be/R6aup3OHT4I" TargetMode="External"/><Relationship Id="rId812" Type="http://schemas.openxmlformats.org/officeDocument/2006/relationships/hyperlink" Target="https://www.youtube.com/watch?v=wCvrasdHQbc" TargetMode="External"/><Relationship Id="rId2970" Type="http://schemas.openxmlformats.org/officeDocument/2006/relationships/hyperlink" Target="https://www.youtube.com/watch?v=ltwagdpYLDc"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p6j_MUKckJM" TargetMode="External"/><Relationship Id="rId1641" Type="http://schemas.openxmlformats.org/officeDocument/2006/relationships/hyperlink" Target="https://www.youtube.com/watch?v=l3DP9U068Nc&amp;start=3497" TargetMode="External"/><Relationship Id="rId2972" Type="http://schemas.openxmlformats.org/officeDocument/2006/relationships/hyperlink" Target="https://www.youtube.com/watch?v=X3T9ZZSIzjI" TargetMode="External"/><Relationship Id="rId1675" Type="http://schemas.openxmlformats.org/officeDocument/2006/relationships/hyperlink" Target="https://www.youtube.com/watch?v=UtDcbaCFiFM&amp;ab_channel=SMSArchives" TargetMode="External"/><Relationship Id="rId1676" Type="http://schemas.openxmlformats.org/officeDocument/2006/relationships/hyperlink" Target="https://www.youtube.com/watch?v=0xp3VK_dxuU&amp;ab_channel=SMSArchives" TargetMode="External"/><Relationship Id="rId1677" Type="http://schemas.openxmlformats.org/officeDocument/2006/relationships/hyperlink" Target="https://www.youtube.com/watch?v=LqHYtbo8UGY&amp;feature=youtu.be&amp;ab_channel=SMSArchives" TargetMode="External"/><Relationship Id="rId1678" Type="http://schemas.openxmlformats.org/officeDocument/2006/relationships/hyperlink" Target="https://www.youtube.com/watch?v=5H0Q8LuI1VQ&amp;feature=youtu.be&amp;ab_channel=SMSArchives" TargetMode="External"/><Relationship Id="rId1679" Type="http://schemas.openxmlformats.org/officeDocument/2006/relationships/hyperlink" Target="https://www.youtube.com/watch?v=2qOu_DbP5iw&amp;feature=youtu.be&amp;ab_channel=SMSArchives" TargetMode="External"/><Relationship Id="rId849" Type="http://schemas.openxmlformats.org/officeDocument/2006/relationships/hyperlink" Target="https://youtu.be/LT7mG0z2iY0" TargetMode="External"/><Relationship Id="rId844" Type="http://schemas.openxmlformats.org/officeDocument/2006/relationships/hyperlink" Target="https://youtu.be/zAvXnSqF9Ds" TargetMode="External"/><Relationship Id="rId843" Type="http://schemas.openxmlformats.org/officeDocument/2006/relationships/hyperlink" Target="https://youtu.be/YQJv_9wRAtE" TargetMode="External"/><Relationship Id="rId842" Type="http://schemas.openxmlformats.org/officeDocument/2006/relationships/hyperlink" Target="https://youtu.be/iAe6a9Ez46A" TargetMode="External"/><Relationship Id="rId841" Type="http://schemas.openxmlformats.org/officeDocument/2006/relationships/hyperlink" Target="https://youtu.be/yLuiK1hTX4g" TargetMode="External"/><Relationship Id="rId848" Type="http://schemas.openxmlformats.org/officeDocument/2006/relationships/hyperlink" Target="https://youtu.be/w7a9IBFYHvs" TargetMode="External"/><Relationship Id="rId847" Type="http://schemas.openxmlformats.org/officeDocument/2006/relationships/hyperlink" Target="https://youtu.be/xQfvr2QXz38" TargetMode="External"/><Relationship Id="rId846" Type="http://schemas.openxmlformats.org/officeDocument/2006/relationships/hyperlink" Target="https://youtu.be/Q6MfUYaIsQ8" TargetMode="External"/><Relationship Id="rId845" Type="http://schemas.openxmlformats.org/officeDocument/2006/relationships/hyperlink" Target="https://youtu.be/lP-LYv7G--0" TargetMode="External"/><Relationship Id="rId1670" Type="http://schemas.openxmlformats.org/officeDocument/2006/relationships/hyperlink" Target="https://www.youtube.com/watch?v=wAM0t8u1K3w&amp;ab_channel=SMSArchives" TargetMode="External"/><Relationship Id="rId840" Type="http://schemas.openxmlformats.org/officeDocument/2006/relationships/hyperlink" Target="https://youtu.be/MErOSUpVeaM" TargetMode="External"/><Relationship Id="rId1671" Type="http://schemas.openxmlformats.org/officeDocument/2006/relationships/hyperlink" Target="https://www.youtube.com/watch?v=C1aDy_96eIE&amp;feature=youtu.be&amp;ab_channel=SMSArchives" TargetMode="External"/><Relationship Id="rId1672" Type="http://schemas.openxmlformats.org/officeDocument/2006/relationships/hyperlink" Target="https://youtu.be/C1aDy_96eIE?t=13" TargetMode="External"/><Relationship Id="rId1673" Type="http://schemas.openxmlformats.org/officeDocument/2006/relationships/hyperlink" Target="https://www.youtube.com/watch?v=BEqndvZNWP8&amp;ab_channel=SMSArchives" TargetMode="External"/><Relationship Id="rId1674" Type="http://schemas.openxmlformats.org/officeDocument/2006/relationships/hyperlink" Target="https://www.youtube.com/watch?v=QrESl5_eDHU&amp;feature=youtu.be&amp;ab_channel=SMSArchives" TargetMode="External"/><Relationship Id="rId1664" Type="http://schemas.openxmlformats.org/officeDocument/2006/relationships/hyperlink" Target="https://www.youtube.com/watch?v=qmHh9wtR4W8&amp;ab_channel=SMSArchives" TargetMode="External"/><Relationship Id="rId2995" Type="http://schemas.openxmlformats.org/officeDocument/2006/relationships/hyperlink" Target="https://www.youtube.com/watch?v=60ATcpC4rTI" TargetMode="External"/><Relationship Id="rId1665" Type="http://schemas.openxmlformats.org/officeDocument/2006/relationships/hyperlink" Target="https://www.youtube.com/watch?v=1iYBc4YMr14&amp;feature=youtu.be&amp;ab_channel=SMSArchives" TargetMode="External"/><Relationship Id="rId2996" Type="http://schemas.openxmlformats.org/officeDocument/2006/relationships/hyperlink" Target="https://www.youtube.com/watch?v=xcxhZO7BvJw" TargetMode="External"/><Relationship Id="rId1666" Type="http://schemas.openxmlformats.org/officeDocument/2006/relationships/hyperlink" Target="https://www.youtube.com/watch?v=9lBiVWKsBl4&amp;ab_channel=SMSArchives" TargetMode="External"/><Relationship Id="rId2997" Type="http://schemas.openxmlformats.org/officeDocument/2006/relationships/hyperlink" Target="https://www.youtube.com/watch?v=kKfeqwrHHg8" TargetMode="External"/><Relationship Id="rId1667" Type="http://schemas.openxmlformats.org/officeDocument/2006/relationships/hyperlink" Target="https://www.youtube.com/watch?v=NnVWCMBayNM&amp;feature=youtu.be&amp;ab_channel=SMSArchives" TargetMode="External"/><Relationship Id="rId2998" Type="http://schemas.openxmlformats.org/officeDocument/2006/relationships/hyperlink" Target="https://www.youtube.com/watch?v=FJKfE_oi77Q" TargetMode="External"/><Relationship Id="rId1668" Type="http://schemas.openxmlformats.org/officeDocument/2006/relationships/hyperlink" Target="https://www.youtube.com/watch?v=PaM7KFKMwVM&amp;ab_channel=SMSArchives" TargetMode="External"/><Relationship Id="rId2999" Type="http://schemas.openxmlformats.org/officeDocument/2006/relationships/hyperlink" Target="https://www.youtube.com/watch?v=40nfD6pREm0" TargetMode="External"/><Relationship Id="rId1669" Type="http://schemas.openxmlformats.org/officeDocument/2006/relationships/hyperlink" Target="https://www.youtube.com/watch?v=GACuPgrYs2M&amp;feature=youtu.be&amp;ab_channel=SMSArchives" TargetMode="External"/><Relationship Id="rId839" Type="http://schemas.openxmlformats.org/officeDocument/2006/relationships/hyperlink" Target="https://youtu.be/QHWFfQPL9yU" TargetMode="External"/><Relationship Id="rId838" Type="http://schemas.openxmlformats.org/officeDocument/2006/relationships/hyperlink" Target="https://youtu.be/HvR_n1Qvd_s" TargetMode="External"/><Relationship Id="rId833" Type="http://schemas.openxmlformats.org/officeDocument/2006/relationships/hyperlink" Target="https://youtu.be/Xa48shzFfm0" TargetMode="External"/><Relationship Id="rId832" Type="http://schemas.openxmlformats.org/officeDocument/2006/relationships/hyperlink" Target="https://youtu.be/eqEXJ-l76dc" TargetMode="External"/><Relationship Id="rId831" Type="http://schemas.openxmlformats.org/officeDocument/2006/relationships/hyperlink" Target="https://youtu.be/yxWi5BLPVkM" TargetMode="External"/><Relationship Id="rId830" Type="http://schemas.openxmlformats.org/officeDocument/2006/relationships/hyperlink" Target="https://youtu.be/w22JGwbHO6Q" TargetMode="External"/><Relationship Id="rId837" Type="http://schemas.openxmlformats.org/officeDocument/2006/relationships/hyperlink" Target="https://youtu.be/W2AQ3rKTFUY" TargetMode="External"/><Relationship Id="rId836" Type="http://schemas.openxmlformats.org/officeDocument/2006/relationships/hyperlink" Target="https://youtu.be/ghqODYL8Srg" TargetMode="External"/><Relationship Id="rId835" Type="http://schemas.openxmlformats.org/officeDocument/2006/relationships/hyperlink" Target="https://youtu.be/8i1KEKXFryQ" TargetMode="External"/><Relationship Id="rId834" Type="http://schemas.openxmlformats.org/officeDocument/2006/relationships/hyperlink" Target="https://youtu.be/7FMo02iOJHs" TargetMode="External"/><Relationship Id="rId2990" Type="http://schemas.openxmlformats.org/officeDocument/2006/relationships/hyperlink" Target="https://clips.twitch.tv/TangentialLittleLadiesUWot" TargetMode="External"/><Relationship Id="rId1660" Type="http://schemas.openxmlformats.org/officeDocument/2006/relationships/hyperlink" Target="https://www.youtube.com/watch?v=eVA17cUc-Ts&amp;ab_channel=SMSArchives" TargetMode="External"/><Relationship Id="rId2991" Type="http://schemas.openxmlformats.org/officeDocument/2006/relationships/hyperlink" Target="https://clips.twitch.tv/SlipperyGoodHippoTF2John" TargetMode="External"/><Relationship Id="rId1661" Type="http://schemas.openxmlformats.org/officeDocument/2006/relationships/hyperlink" Target="https://www.youtube.com/watch?v=3bB5DrtDcPc&amp;feature=youtu.be&amp;ab_channel=SMSArchives" TargetMode="External"/><Relationship Id="rId2992" Type="http://schemas.openxmlformats.org/officeDocument/2006/relationships/hyperlink" Target="https://www.youtube.com/watch?v=_3JPlL3PmjI" TargetMode="External"/><Relationship Id="rId1662" Type="http://schemas.openxmlformats.org/officeDocument/2006/relationships/hyperlink" Target="https://www.youtube.com/watch?v=pvzOyEGPrCA&amp;feature=youtu.be&amp;ab_channel=SMSArchives" TargetMode="External"/><Relationship Id="rId2993" Type="http://schemas.openxmlformats.org/officeDocument/2006/relationships/hyperlink" Target="https://www.youtube.com/watch?v=S4oGlzAKWF0" TargetMode="External"/><Relationship Id="rId1663" Type="http://schemas.openxmlformats.org/officeDocument/2006/relationships/hyperlink" Target="https://www.youtube.com/watch?v=GOOWuKE_hXo&amp;feature=youtu.be&amp;ab_channel=SMSArchives" TargetMode="External"/><Relationship Id="rId2994" Type="http://schemas.openxmlformats.org/officeDocument/2006/relationships/hyperlink" Target="https://www.youtube.com/watch?v=L0pX0kEFF2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xgJaj07Wfoc" TargetMode="External"/><Relationship Id="rId898" Type="http://schemas.openxmlformats.org/officeDocument/2006/relationships/hyperlink" Target="https://youtu.be/5M9BYr-7SRo" TargetMode="External"/><Relationship Id="rId897" Type="http://schemas.openxmlformats.org/officeDocument/2006/relationships/hyperlink" Target="https://youtu.be/8mlyC-IshFc" TargetMode="External"/><Relationship Id="rId896" Type="http://schemas.openxmlformats.org/officeDocument/2006/relationships/hyperlink" Target="https://youtu.be/8WTflQ-UW8o" TargetMode="External"/><Relationship Id="rId891" Type="http://schemas.openxmlformats.org/officeDocument/2006/relationships/hyperlink" Target="https://youtu.be/kPoIju-AS9o" TargetMode="External"/><Relationship Id="rId890" Type="http://schemas.openxmlformats.org/officeDocument/2006/relationships/hyperlink" Target="https://youtu.be/CwbLgREWKVs" TargetMode="External"/><Relationship Id="rId895" Type="http://schemas.openxmlformats.org/officeDocument/2006/relationships/hyperlink" Target="https://youtu.be/hdq8HO9vBQE" TargetMode="External"/><Relationship Id="rId894" Type="http://schemas.openxmlformats.org/officeDocument/2006/relationships/hyperlink" Target="https://youtu.be/9YcqDmX9ZPU" TargetMode="External"/><Relationship Id="rId893" Type="http://schemas.openxmlformats.org/officeDocument/2006/relationships/hyperlink" Target="https://youtu.be/-V8eAuSHds4" TargetMode="External"/><Relationship Id="rId892" Type="http://schemas.openxmlformats.org/officeDocument/2006/relationships/hyperlink" Target="https://youtu.be/uM1I8GG5zVk"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433</v>
      </c>
      <c r="E8" s="108" t="s">
        <v>330</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466</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447</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525</v>
      </c>
      <c r="DL8" s="212" t="s">
        <v>627</v>
      </c>
      <c r="DM8" s="211" t="s">
        <v>534</v>
      </c>
      <c r="DN8" s="212" t="s">
        <v>202</v>
      </c>
      <c r="DO8" s="212" t="s">
        <v>313</v>
      </c>
      <c r="DP8" s="211" t="s">
        <v>628</v>
      </c>
      <c r="DQ8" s="215" t="s">
        <v>629</v>
      </c>
      <c r="DR8" s="211" t="s">
        <v>630</v>
      </c>
      <c r="DS8" s="212" t="s">
        <v>206</v>
      </c>
      <c r="DT8" s="212" t="s">
        <v>631</v>
      </c>
      <c r="DU8" s="212" t="s">
        <v>527</v>
      </c>
      <c r="DV8" s="212" t="s">
        <v>632</v>
      </c>
      <c r="DW8" s="212" t="s">
        <v>210</v>
      </c>
      <c r="DX8" s="214" t="s">
        <v>633</v>
      </c>
      <c r="DY8" s="214" t="s">
        <v>634</v>
      </c>
      <c r="DZ8" s="216" t="s">
        <v>635</v>
      </c>
      <c r="EA8" s="217" t="s">
        <v>636</v>
      </c>
      <c r="EB8" s="153" t="s">
        <v>215</v>
      </c>
    </row>
    <row r="9" ht="15.75" customHeight="1">
      <c r="A9" s="218" t="s">
        <v>637</v>
      </c>
      <c r="B9" s="83" t="s">
        <v>638</v>
      </c>
      <c r="C9" s="84" t="s">
        <v>639</v>
      </c>
      <c r="D9" s="85" t="s">
        <v>640</v>
      </c>
      <c r="E9" s="86" t="s">
        <v>542</v>
      </c>
      <c r="F9" s="87" t="s">
        <v>544</v>
      </c>
      <c r="G9" s="83" t="s">
        <v>544</v>
      </c>
      <c r="H9" s="90" t="s">
        <v>641</v>
      </c>
      <c r="I9" s="90" t="s">
        <v>642</v>
      </c>
      <c r="J9" s="90" t="s">
        <v>643</v>
      </c>
      <c r="K9" s="90" t="s">
        <v>548</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562</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576</v>
      </c>
      <c r="AU9" s="90" t="s">
        <v>665</v>
      </c>
      <c r="AV9" s="90" t="s">
        <v>666</v>
      </c>
      <c r="AW9" s="90" t="s">
        <v>138</v>
      </c>
      <c r="AX9" s="90" t="s">
        <v>667</v>
      </c>
      <c r="AY9" s="90" t="s">
        <v>668</v>
      </c>
      <c r="AZ9" s="98"/>
      <c r="BA9" s="90" t="s">
        <v>669</v>
      </c>
      <c r="BB9" s="90" t="s">
        <v>475</v>
      </c>
      <c r="BC9" s="90" t="s">
        <v>476</v>
      </c>
      <c r="BD9" s="90" t="s">
        <v>670</v>
      </c>
      <c r="BE9" s="90" t="s">
        <v>671</v>
      </c>
      <c r="BF9" s="90" t="s">
        <v>549</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471</v>
      </c>
      <c r="AX10" s="121" t="s">
        <v>763</v>
      </c>
      <c r="AY10" s="222" t="s">
        <v>764</v>
      </c>
      <c r="AZ10" s="92"/>
      <c r="BA10" s="128" t="str">
        <f>HYPERLINK("https://www.youtube.com/watch?v=eFt2RrKz2X8","49.51")</f>
        <v>49.51</v>
      </c>
      <c r="BB10" s="126" t="s">
        <v>765</v>
      </c>
      <c r="BC10" s="126" t="s">
        <v>766</v>
      </c>
      <c r="BD10" s="126" t="s">
        <v>767</v>
      </c>
      <c r="BE10" s="127" t="s">
        <v>447</v>
      </c>
      <c r="BF10" s="126" t="s">
        <v>479</v>
      </c>
      <c r="BG10" s="126" t="s">
        <v>768</v>
      </c>
      <c r="BH10" s="224" t="s">
        <v>769</v>
      </c>
      <c r="BI10" s="129"/>
      <c r="BJ10" s="126" t="s">
        <v>770</v>
      </c>
      <c r="BK10" s="126" t="s">
        <v>771</v>
      </c>
      <c r="BL10" s="132" t="s">
        <v>772</v>
      </c>
      <c r="BM10" s="126" t="s">
        <v>773</v>
      </c>
      <c r="BN10" s="126" t="s">
        <v>153</v>
      </c>
      <c r="BO10" s="126" t="s">
        <v>774</v>
      </c>
      <c r="BP10" s="163"/>
      <c r="BQ10" s="134" t="s">
        <v>775</v>
      </c>
      <c r="BR10" s="134" t="s">
        <v>776</v>
      </c>
      <c r="BS10" s="134" t="s">
        <v>777</v>
      </c>
      <c r="BT10" s="134" t="s">
        <v>778</v>
      </c>
      <c r="BU10" s="134" t="s">
        <v>779</v>
      </c>
      <c r="BV10" s="134" t="s">
        <v>780</v>
      </c>
      <c r="BW10" s="138" t="s">
        <v>781</v>
      </c>
      <c r="BX10" s="225"/>
      <c r="BY10" s="134" t="s">
        <v>782</v>
      </c>
      <c r="BZ10" s="134" t="s">
        <v>783</v>
      </c>
      <c r="CA10" s="134" t="s">
        <v>784</v>
      </c>
      <c r="CB10" s="134" t="s">
        <v>785</v>
      </c>
      <c r="CC10" s="226" t="s">
        <v>498</v>
      </c>
      <c r="CD10" s="138" t="s">
        <v>168</v>
      </c>
      <c r="CE10" s="138"/>
      <c r="CF10" s="140" t="s">
        <v>362</v>
      </c>
      <c r="CG10" s="140" t="s">
        <v>786</v>
      </c>
      <c r="CH10" s="140" t="s">
        <v>787</v>
      </c>
      <c r="CI10" s="140" t="s">
        <v>788</v>
      </c>
      <c r="CJ10" s="140" t="s">
        <v>173</v>
      </c>
      <c r="CK10" s="140" t="s">
        <v>789</v>
      </c>
      <c r="CL10" s="140" t="s">
        <v>790</v>
      </c>
      <c r="CM10" s="227" t="s">
        <v>611</v>
      </c>
      <c r="CN10" s="140" t="s">
        <v>791</v>
      </c>
      <c r="CO10" s="140" t="s">
        <v>294</v>
      </c>
      <c r="CP10" s="227"/>
      <c r="CQ10" s="140" t="s">
        <v>792</v>
      </c>
      <c r="CR10" s="141" t="s">
        <v>793</v>
      </c>
      <c r="CS10" s="145"/>
      <c r="CT10" s="146" t="s">
        <v>794</v>
      </c>
      <c r="CU10" s="146" t="s">
        <v>183</v>
      </c>
      <c r="CV10" s="146" t="s">
        <v>666</v>
      </c>
      <c r="CW10" s="146" t="s">
        <v>795</v>
      </c>
      <c r="CX10" s="228" t="s">
        <v>796</v>
      </c>
      <c r="CY10" s="146" t="s">
        <v>797</v>
      </c>
      <c r="CZ10" s="149" t="s">
        <v>798</v>
      </c>
      <c r="DA10" s="146" t="s">
        <v>468</v>
      </c>
      <c r="DB10" s="146" t="s">
        <v>799</v>
      </c>
      <c r="DC10" s="146" t="s">
        <v>800</v>
      </c>
      <c r="DD10" s="146" t="s">
        <v>801</v>
      </c>
      <c r="DE10" s="229" t="s">
        <v>802</v>
      </c>
      <c r="DF10" s="229"/>
      <c r="DG10" s="151" t="s">
        <v>803</v>
      </c>
      <c r="DH10" s="151" t="s">
        <v>195</v>
      </c>
      <c r="DI10" s="151" t="s">
        <v>804</v>
      </c>
      <c r="DJ10" s="155" t="s">
        <v>805</v>
      </c>
      <c r="DK10" s="154" t="s">
        <v>198</v>
      </c>
      <c r="DL10" s="151" t="s">
        <v>280</v>
      </c>
      <c r="DM10" s="152" t="s">
        <v>806</v>
      </c>
      <c r="DN10" s="151" t="s">
        <v>807</v>
      </c>
      <c r="DO10" s="152" t="s">
        <v>713</v>
      </c>
      <c r="DP10" s="151" t="s">
        <v>808</v>
      </c>
      <c r="DQ10" s="151" t="s">
        <v>809</v>
      </c>
      <c r="DR10" s="151" t="s">
        <v>810</v>
      </c>
      <c r="DS10" s="152" t="s">
        <v>811</v>
      </c>
      <c r="DT10" s="151" t="s">
        <v>812</v>
      </c>
      <c r="DU10" s="151" t="s">
        <v>813</v>
      </c>
      <c r="DV10" s="151" t="s">
        <v>814</v>
      </c>
      <c r="DW10" s="151" t="s">
        <v>815</v>
      </c>
      <c r="DX10" s="151" t="s">
        <v>816</v>
      </c>
      <c r="DY10" s="151" t="s">
        <v>817</v>
      </c>
      <c r="DZ10" s="151" t="s">
        <v>427</v>
      </c>
      <c r="EA10" s="151" t="s">
        <v>818</v>
      </c>
      <c r="EB10" s="153" t="s">
        <v>539</v>
      </c>
    </row>
    <row r="11" ht="15.75" customHeight="1">
      <c r="A11" s="230" t="s">
        <v>819</v>
      </c>
      <c r="B11" s="83" t="s">
        <v>820</v>
      </c>
      <c r="C11" s="84" t="s">
        <v>821</v>
      </c>
      <c r="D11" s="85" t="s">
        <v>640</v>
      </c>
      <c r="E11" s="86" t="s">
        <v>433</v>
      </c>
      <c r="F11" s="87" t="s">
        <v>822</v>
      </c>
      <c r="G11" s="83" t="s">
        <v>822</v>
      </c>
      <c r="H11" s="89" t="s">
        <v>823</v>
      </c>
      <c r="I11" s="89" t="s">
        <v>824</v>
      </c>
      <c r="J11" s="89" t="s">
        <v>825</v>
      </c>
      <c r="K11" s="97"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766</v>
      </c>
      <c r="BD11" s="89" t="s">
        <v>858</v>
      </c>
      <c r="BE11" s="231" t="s">
        <v>859</v>
      </c>
      <c r="BF11" s="90" t="s">
        <v>860</v>
      </c>
      <c r="BG11" s="99"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2"/>
      <c r="CF11" s="89" t="s">
        <v>877</v>
      </c>
      <c r="CG11" s="89" t="s">
        <v>878</v>
      </c>
      <c r="CH11" s="89" t="s">
        <v>879</v>
      </c>
      <c r="CI11" s="89" t="str">
        <f>HYPERLINK("https://youtu.be/lvZbx4yxPFo","1:34.62")</f>
        <v>1:34.62</v>
      </c>
      <c r="CJ11" s="89" t="s">
        <v>630</v>
      </c>
      <c r="CK11" s="89" t="s">
        <v>467</v>
      </c>
      <c r="CL11" s="89" t="s">
        <v>514</v>
      </c>
      <c r="CM11" s="89" t="s">
        <v>525</v>
      </c>
      <c r="CN11" s="90" t="s">
        <v>880</v>
      </c>
      <c r="CO11" s="90" t="s">
        <v>633</v>
      </c>
      <c r="CP11" s="94"/>
      <c r="CQ11" s="90" t="s">
        <v>881</v>
      </c>
      <c r="CR11" s="90" t="s">
        <v>882</v>
      </c>
      <c r="CS11" s="145"/>
      <c r="CT11" s="89" t="s">
        <v>883</v>
      </c>
      <c r="CU11" s="93" t="s">
        <v>513</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198</v>
      </c>
      <c r="DL11" s="90" t="s">
        <v>389</v>
      </c>
      <c r="DM11" s="90" t="s">
        <v>894</v>
      </c>
      <c r="DN11" s="90" t="s">
        <v>895</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539</v>
      </c>
    </row>
    <row r="12" ht="15.75" customHeight="1">
      <c r="A12" s="233" t="s">
        <v>909</v>
      </c>
      <c r="B12" s="105" t="s">
        <v>910</v>
      </c>
      <c r="C12" s="106" t="s">
        <v>911</v>
      </c>
      <c r="D12" s="107" t="s">
        <v>542</v>
      </c>
      <c r="E12" s="108" t="s">
        <v>911</v>
      </c>
      <c r="F12" s="109" t="s">
        <v>912</v>
      </c>
      <c r="G12" s="105" t="s">
        <v>822</v>
      </c>
      <c r="H12" s="220" t="s">
        <v>913</v>
      </c>
      <c r="I12" s="220" t="s">
        <v>914</v>
      </c>
      <c r="J12" s="112" t="str">
        <f>HYPERLINK("https://www.youtube.com/watch?v=tkQbymSQ2xo","37.07")</f>
        <v>37.07</v>
      </c>
      <c r="K12" s="112" t="s">
        <v>915</v>
      </c>
      <c r="L12" s="112" t="s">
        <v>773</v>
      </c>
      <c r="M12" s="220" t="s">
        <v>916</v>
      </c>
      <c r="N12" s="234" t="s">
        <v>917</v>
      </c>
      <c r="O12" s="112" t="s">
        <v>918</v>
      </c>
      <c r="P12" s="110" t="s">
        <v>107</v>
      </c>
      <c r="Q12" s="220" t="s">
        <v>919</v>
      </c>
      <c r="R12" s="110" t="s">
        <v>920</v>
      </c>
      <c r="S12" s="110" t="s">
        <v>342</v>
      </c>
      <c r="T12" s="110" t="s">
        <v>842</v>
      </c>
      <c r="U12" s="220" t="s">
        <v>921</v>
      </c>
      <c r="V12" s="220" t="s">
        <v>922</v>
      </c>
      <c r="W12" s="114"/>
      <c r="X12" s="116" t="s">
        <v>923</v>
      </c>
      <c r="Y12" s="116" t="s">
        <v>560</v>
      </c>
      <c r="Z12" s="235" t="s">
        <v>924</v>
      </c>
      <c r="AA12" s="236" t="s">
        <v>925</v>
      </c>
      <c r="AB12" s="236" t="s">
        <v>926</v>
      </c>
      <c r="AC12" s="236" t="s">
        <v>927</v>
      </c>
      <c r="AD12" s="116" t="s">
        <v>928</v>
      </c>
      <c r="AE12" s="116" t="s">
        <v>929</v>
      </c>
      <c r="AF12" s="236" t="str">
        <f>HYPERLINK("https://www.youtube.com/watch?v=oqSoo8shf5E","15.02")</f>
        <v>15.02</v>
      </c>
      <c r="AG12" s="118" t="s">
        <v>930</v>
      </c>
      <c r="AH12" s="119"/>
      <c r="AI12" s="236" t="str">
        <f>HYPERLINK("https://www.youtube.com/watch?v=8BrDAvD-IV4","1:01.54")</f>
        <v>1:01.54</v>
      </c>
      <c r="AJ12" s="116" t="s">
        <v>931</v>
      </c>
      <c r="AK12" s="114"/>
      <c r="AL12" s="237" t="s">
        <v>932</v>
      </c>
      <c r="AM12" s="238" t="s">
        <v>659</v>
      </c>
      <c r="AN12" s="121" t="s">
        <v>933</v>
      </c>
      <c r="AO12" s="222" t="s">
        <v>934</v>
      </c>
      <c r="AP12" s="121" t="s">
        <v>935</v>
      </c>
      <c r="AQ12" s="121" t="s">
        <v>936</v>
      </c>
      <c r="AR12" s="222" t="s">
        <v>133</v>
      </c>
      <c r="AS12" s="222" t="s">
        <v>937</v>
      </c>
      <c r="AT12" s="121" t="s">
        <v>938</v>
      </c>
      <c r="AU12" s="121" t="s">
        <v>939</v>
      </c>
      <c r="AV12" s="121" t="s">
        <v>940</v>
      </c>
      <c r="AW12" s="121" t="s">
        <v>258</v>
      </c>
      <c r="AX12" s="222" t="s">
        <v>941</v>
      </c>
      <c r="AY12" s="121" t="s">
        <v>942</v>
      </c>
      <c r="AZ12" s="98"/>
      <c r="BA12" s="127" t="s">
        <v>474</v>
      </c>
      <c r="BB12" s="126" t="s">
        <v>943</v>
      </c>
      <c r="BC12" s="128" t="str">
        <f>HYPERLINK("https://youtu.be/-cZziOaZ-0M","28.57")</f>
        <v>28.57</v>
      </c>
      <c r="BD12" s="126" t="s">
        <v>944</v>
      </c>
      <c r="BE12" s="224" t="s">
        <v>945</v>
      </c>
      <c r="BF12" s="132" t="s">
        <v>946</v>
      </c>
      <c r="BG12" s="239" t="s">
        <v>947</v>
      </c>
      <c r="BH12" s="128" t="s">
        <v>268</v>
      </c>
      <c r="BI12" s="128" t="str">
        <f>HYPERLINK("https://youtu.be/9gxH3aJW5Tg", "1:16.85")</f>
        <v>1:16.85</v>
      </c>
      <c r="BJ12" s="129"/>
      <c r="BK12" s="126" t="s">
        <v>948</v>
      </c>
      <c r="BL12" s="132" t="s">
        <v>949</v>
      </c>
      <c r="BM12" s="240" t="s">
        <v>950</v>
      </c>
      <c r="BN12" s="126" t="s">
        <v>951</v>
      </c>
      <c r="BO12" s="224" t="s">
        <v>952</v>
      </c>
      <c r="BP12" s="161"/>
      <c r="BQ12" s="138" t="s">
        <v>953</v>
      </c>
      <c r="BR12" s="226" t="s">
        <v>954</v>
      </c>
      <c r="BS12" s="241" t="s">
        <v>278</v>
      </c>
      <c r="BT12" s="133" t="s">
        <v>955</v>
      </c>
      <c r="BU12" s="134" t="s">
        <v>956</v>
      </c>
      <c r="BV12" s="133" t="str">
        <f>HYPERLINK("https://youtu.be/Rjvv1xMLao8","21.26")</f>
        <v>21.26</v>
      </c>
      <c r="BW12" s="138" t="s">
        <v>957</v>
      </c>
      <c r="BX12" s="133" t="s">
        <v>958</v>
      </c>
      <c r="BY12" s="134" t="s">
        <v>959</v>
      </c>
      <c r="BZ12" s="134" t="s">
        <v>960</v>
      </c>
      <c r="CA12" s="134" t="s">
        <v>784</v>
      </c>
      <c r="CB12" s="133" t="str">
        <f>HYPERLINK("https://www.youtube.com/watch?v=_HQgQjbTLjM","1:11.35")</f>
        <v>1:11.35</v>
      </c>
      <c r="CC12" s="134" t="s">
        <v>961</v>
      </c>
      <c r="CD12" s="134" t="s">
        <v>962</v>
      </c>
      <c r="CE12" s="242"/>
      <c r="CF12" s="243" t="s">
        <v>963</v>
      </c>
      <c r="CG12" s="243" t="s">
        <v>769</v>
      </c>
      <c r="CH12" s="142" t="str">
        <f>HYPERLINK("https://www.youtube.com/watch?v=aWzlUqH0LaM","41.87")</f>
        <v>41.87</v>
      </c>
      <c r="CI12" s="140" t="s">
        <v>964</v>
      </c>
      <c r="CJ12" s="140" t="s">
        <v>965</v>
      </c>
      <c r="CK12" s="244" t="str">
        <f>HYPERLINK("https://www.youtube.com/watch?v=LZjT27th0oY","50.99")</f>
        <v>50.99</v>
      </c>
      <c r="CL12" s="245" t="s">
        <v>966</v>
      </c>
      <c r="CM12" s="140" t="s">
        <v>967</v>
      </c>
      <c r="CN12" s="140" t="s">
        <v>968</v>
      </c>
      <c r="CO12" s="140" t="s">
        <v>969</v>
      </c>
      <c r="CP12" s="246"/>
      <c r="CQ12" s="244" t="str">
        <f>HYPERLINK("https://www.youtube.com/watch?v=yFzs8Y2mRjU","1:11.12")</f>
        <v>1:11.12</v>
      </c>
      <c r="CR12" s="140" t="s">
        <v>970</v>
      </c>
      <c r="CS12" s="145"/>
      <c r="CT12" s="247" t="str">
        <f>HYPERLINK("https://www.youtube.com/watch?v=z8eq5ALteYM","43.11")</f>
        <v>43.11</v>
      </c>
      <c r="CU12" s="146" t="s">
        <v>971</v>
      </c>
      <c r="CV12" s="247" t="s">
        <v>137</v>
      </c>
      <c r="CW12" s="247" t="s">
        <v>972</v>
      </c>
      <c r="CX12" s="150" t="s">
        <v>973</v>
      </c>
      <c r="CY12" s="247" t="s">
        <v>886</v>
      </c>
      <c r="CZ12" s="247" t="s">
        <v>974</v>
      </c>
      <c r="DA12" s="146" t="s">
        <v>975</v>
      </c>
      <c r="DB12" s="146" t="s">
        <v>976</v>
      </c>
      <c r="DC12" s="146" t="s">
        <v>977</v>
      </c>
      <c r="DD12" s="146" t="s">
        <v>978</v>
      </c>
      <c r="DE12" s="146" t="s">
        <v>979</v>
      </c>
      <c r="DF12" s="146"/>
      <c r="DG12" s="153" t="s">
        <v>980</v>
      </c>
      <c r="DH12" s="151" t="s">
        <v>981</v>
      </c>
      <c r="DI12" s="248" t="s">
        <v>982</v>
      </c>
      <c r="DJ12" s="249"/>
      <c r="DK12" s="154" t="s">
        <v>198</v>
      </c>
      <c r="DL12" s="151" t="s">
        <v>983</v>
      </c>
      <c r="DM12" s="151" t="s">
        <v>984</v>
      </c>
      <c r="DN12" s="151" t="s">
        <v>985</v>
      </c>
      <c r="DO12" s="151" t="s">
        <v>986</v>
      </c>
      <c r="DP12" s="151" t="s">
        <v>987</v>
      </c>
      <c r="DQ12" s="250" t="s">
        <v>988</v>
      </c>
      <c r="DR12" s="153" t="s">
        <v>675</v>
      </c>
      <c r="DS12" s="151" t="s">
        <v>989</v>
      </c>
      <c r="DT12" s="151" t="s">
        <v>990</v>
      </c>
      <c r="DU12" s="151" t="s">
        <v>200</v>
      </c>
      <c r="DV12" s="151" t="s">
        <v>991</v>
      </c>
      <c r="DW12" s="151" t="s">
        <v>210</v>
      </c>
      <c r="DX12" s="151" t="s">
        <v>992</v>
      </c>
      <c r="DY12" s="151" t="s">
        <v>993</v>
      </c>
      <c r="DZ12" s="151" t="s">
        <v>994</v>
      </c>
      <c r="EA12" s="248" t="s">
        <v>995</v>
      </c>
      <c r="EB12" s="153" t="s">
        <v>539</v>
      </c>
    </row>
    <row r="13" ht="15.75" customHeight="1">
      <c r="A13" s="82" t="s">
        <v>996</v>
      </c>
      <c r="B13" s="83" t="s">
        <v>997</v>
      </c>
      <c r="C13" s="84" t="s">
        <v>220</v>
      </c>
      <c r="D13" s="85" t="s">
        <v>330</v>
      </c>
      <c r="E13" s="86" t="s">
        <v>330</v>
      </c>
      <c r="F13" s="87" t="s">
        <v>998</v>
      </c>
      <c r="G13" s="83" t="s">
        <v>822</v>
      </c>
      <c r="H13" s="89" t="s">
        <v>545</v>
      </c>
      <c r="I13" s="158" t="s">
        <v>999</v>
      </c>
      <c r="J13" s="89" t="s">
        <v>1000</v>
      </c>
      <c r="K13" s="89" t="s">
        <v>1001</v>
      </c>
      <c r="L13" s="89" t="s">
        <v>803</v>
      </c>
      <c r="M13" s="90" t="s">
        <v>1002</v>
      </c>
      <c r="N13" s="158" t="s">
        <v>1003</v>
      </c>
      <c r="O13" s="89" t="s">
        <v>106</v>
      </c>
      <c r="P13" s="90" t="s">
        <v>1004</v>
      </c>
      <c r="Q13" s="158" t="s">
        <v>1005</v>
      </c>
      <c r="R13" s="158"/>
      <c r="S13" s="89" t="s">
        <v>145</v>
      </c>
      <c r="T13" s="89" t="s">
        <v>842</v>
      </c>
      <c r="U13" s="251" t="s">
        <v>382</v>
      </c>
      <c r="V13" s="89" t="s">
        <v>1006</v>
      </c>
      <c r="W13" s="252"/>
      <c r="X13" s="89" t="s">
        <v>112</v>
      </c>
      <c r="Y13" s="89" t="s">
        <v>744</v>
      </c>
      <c r="Z13" s="90" t="s">
        <v>1007</v>
      </c>
      <c r="AA13" s="90" t="s">
        <v>1008</v>
      </c>
      <c r="AB13" s="90" t="s">
        <v>1009</v>
      </c>
      <c r="AC13" s="89" t="s">
        <v>563</v>
      </c>
      <c r="AD13" s="90" t="s">
        <v>242</v>
      </c>
      <c r="AE13" s="97" t="s">
        <v>565</v>
      </c>
      <c r="AF13" s="158" t="s">
        <v>122</v>
      </c>
      <c r="AG13" s="93" t="s">
        <v>1010</v>
      </c>
      <c r="AH13" s="90" t="s">
        <v>1011</v>
      </c>
      <c r="AI13" s="158" t="s">
        <v>1012</v>
      </c>
      <c r="AJ13" s="89" t="s">
        <v>1013</v>
      </c>
      <c r="AK13" s="114"/>
      <c r="AL13" s="90" t="s">
        <v>1014</v>
      </c>
      <c r="AM13" s="158" t="s">
        <v>1015</v>
      </c>
      <c r="AN13" s="90" t="s">
        <v>1016</v>
      </c>
      <c r="AO13" s="158" t="s">
        <v>1017</v>
      </c>
      <c r="AP13" s="158" t="s">
        <v>1018</v>
      </c>
      <c r="AQ13" s="158"/>
      <c r="AR13" s="97" t="s">
        <v>1019</v>
      </c>
      <c r="AS13" s="89" t="s">
        <v>1020</v>
      </c>
      <c r="AT13" s="90" t="s">
        <v>850</v>
      </c>
      <c r="AU13" s="90" t="s">
        <v>1021</v>
      </c>
      <c r="AV13" s="90" t="s">
        <v>257</v>
      </c>
      <c r="AW13" s="158" t="s">
        <v>1022</v>
      </c>
      <c r="AX13" s="89" t="s">
        <v>1023</v>
      </c>
      <c r="AY13" s="158" t="s">
        <v>1024</v>
      </c>
      <c r="AZ13" s="92"/>
      <c r="BA13" s="90" t="s">
        <v>1025</v>
      </c>
      <c r="BB13" s="90" t="s">
        <v>1026</v>
      </c>
      <c r="BC13" s="90" t="s">
        <v>143</v>
      </c>
      <c r="BD13" s="90" t="s">
        <v>144</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292</v>
      </c>
      <c r="CK13" s="158" t="s">
        <v>1052</v>
      </c>
      <c r="CL13" s="89" t="s">
        <v>1053</v>
      </c>
      <c r="CM13" s="90" t="s">
        <v>611</v>
      </c>
      <c r="CN13" s="93" t="s">
        <v>1054</v>
      </c>
      <c r="CO13" s="90" t="s">
        <v>178</v>
      </c>
      <c r="CP13" s="102" t="s">
        <v>1055</v>
      </c>
      <c r="CQ13" s="102" t="s">
        <v>1056</v>
      </c>
      <c r="CR13" s="99" t="s">
        <v>709</v>
      </c>
      <c r="CS13" s="145"/>
      <c r="CT13" s="158" t="s">
        <v>185</v>
      </c>
      <c r="CU13" s="88" t="s">
        <v>301</v>
      </c>
      <c r="CV13" s="251" t="s">
        <v>1009</v>
      </c>
      <c r="CW13" s="158" t="s">
        <v>185</v>
      </c>
      <c r="CX13" s="158" t="s">
        <v>1057</v>
      </c>
      <c r="CY13" s="90" t="s">
        <v>1058</v>
      </c>
      <c r="CZ13" s="158" t="s">
        <v>1059</v>
      </c>
      <c r="DA13" s="90" t="s">
        <v>518</v>
      </c>
      <c r="DB13" s="251" t="s">
        <v>1060</v>
      </c>
      <c r="DC13" s="90" t="s">
        <v>1061</v>
      </c>
      <c r="DD13" s="99" t="s">
        <v>989</v>
      </c>
      <c r="DE13" s="89" t="s">
        <v>1062</v>
      </c>
      <c r="DF13" s="89"/>
      <c r="DG13" s="89" t="s">
        <v>707</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1074</v>
      </c>
      <c r="DX13" s="90" t="s">
        <v>1075</v>
      </c>
      <c r="DY13" s="158" t="s">
        <v>1076</v>
      </c>
      <c r="DZ13" s="158" t="s">
        <v>1077</v>
      </c>
      <c r="EA13" s="97" t="s">
        <v>538</v>
      </c>
      <c r="EB13" s="89" t="s">
        <v>1078</v>
      </c>
    </row>
    <row r="14" ht="15.75" customHeight="1">
      <c r="A14" s="254" t="s">
        <v>1079</v>
      </c>
      <c r="B14" s="105" t="s">
        <v>1080</v>
      </c>
      <c r="C14" s="106" t="s">
        <v>1081</v>
      </c>
      <c r="D14" s="107" t="s">
        <v>432</v>
      </c>
      <c r="E14" s="108" t="s">
        <v>433</v>
      </c>
      <c r="F14" s="109" t="s">
        <v>1082</v>
      </c>
      <c r="G14" s="105" t="s">
        <v>1082</v>
      </c>
      <c r="H14" s="110" t="s">
        <v>1083</v>
      </c>
      <c r="I14" s="255" t="s">
        <v>1084</v>
      </c>
      <c r="J14" s="255" t="s">
        <v>1085</v>
      </c>
      <c r="K14" s="110" t="s">
        <v>1086</v>
      </c>
      <c r="L14" s="110" t="s">
        <v>1087</v>
      </c>
      <c r="M14" s="110" t="s">
        <v>1088</v>
      </c>
      <c r="N14" s="110" t="s">
        <v>1089</v>
      </c>
      <c r="O14" s="110" t="s">
        <v>1090</v>
      </c>
      <c r="P14" s="110" t="s">
        <v>830</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840</v>
      </c>
      <c r="AF14" s="117" t="s">
        <v>352</v>
      </c>
      <c r="AG14" s="116" t="s">
        <v>1098</v>
      </c>
      <c r="AH14" s="258"/>
      <c r="AI14" s="117"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908</v>
      </c>
      <c r="EB14" s="153" t="s">
        <v>215</v>
      </c>
    </row>
    <row r="15" ht="15.75" customHeight="1">
      <c r="A15" s="270" t="s">
        <v>1147</v>
      </c>
      <c r="B15" s="83" t="s">
        <v>1148</v>
      </c>
      <c r="C15" s="84" t="s">
        <v>821</v>
      </c>
      <c r="D15" s="85" t="s">
        <v>220</v>
      </c>
      <c r="E15" s="86" t="s">
        <v>911</v>
      </c>
      <c r="F15" s="87" t="s">
        <v>1149</v>
      </c>
      <c r="G15" s="83" t="s">
        <v>1150</v>
      </c>
      <c r="H15" s="89" t="s">
        <v>596</v>
      </c>
      <c r="I15" s="89" t="s">
        <v>642</v>
      </c>
      <c r="J15" s="90" t="s">
        <v>101</v>
      </c>
      <c r="K15" s="90" t="s">
        <v>102</v>
      </c>
      <c r="L15" s="90" t="s">
        <v>1151</v>
      </c>
      <c r="M15" s="90" t="s">
        <v>1152</v>
      </c>
      <c r="N15" s="89" t="s">
        <v>1153</v>
      </c>
      <c r="O15" s="158" t="s">
        <v>1154</v>
      </c>
      <c r="P15" s="90" t="s">
        <v>830</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755</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583</v>
      </c>
      <c r="AY15" s="164"/>
      <c r="AZ15" s="114"/>
      <c r="BA15" s="158" t="s">
        <v>1169</v>
      </c>
      <c r="BB15" s="89" t="s">
        <v>943</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778</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633</v>
      </c>
      <c r="CM15" s="90" t="s">
        <v>611</v>
      </c>
      <c r="CN15" s="99" t="s">
        <v>1054</v>
      </c>
      <c r="CO15" s="90" t="s">
        <v>1192</v>
      </c>
      <c r="CP15" s="164"/>
      <c r="CQ15" s="164"/>
      <c r="CR15" s="89" t="s">
        <v>1193</v>
      </c>
      <c r="CS15" s="145"/>
      <c r="CT15" s="158" t="s">
        <v>1194</v>
      </c>
      <c r="CU15" s="89" t="str">
        <f>HYPERLINK("https://www.youtube.com/watch?v=SeVl832TS18&amp;feature=youtu.be","12.57")</f>
        <v>12.57</v>
      </c>
      <c r="CV15" s="158" t="s">
        <v>790</v>
      </c>
      <c r="CW15" s="90" t="s">
        <v>972</v>
      </c>
      <c r="CX15" s="89" t="s">
        <v>1195</v>
      </c>
      <c r="CY15" s="90" t="s">
        <v>187</v>
      </c>
      <c r="CZ15" s="89" t="s">
        <v>1196</v>
      </c>
      <c r="DA15" s="158" t="s">
        <v>1197</v>
      </c>
      <c r="DB15" s="164"/>
      <c r="DC15" s="90" t="s">
        <v>1198</v>
      </c>
      <c r="DD15" s="164"/>
      <c r="DE15" s="89" t="s">
        <v>1199</v>
      </c>
      <c r="DF15" s="89"/>
      <c r="DG15" s="90" t="s">
        <v>194</v>
      </c>
      <c r="DH15" s="90" t="s">
        <v>1200</v>
      </c>
      <c r="DI15" s="164"/>
      <c r="DJ15" s="94"/>
      <c r="DK15" s="97" t="s">
        <v>198</v>
      </c>
      <c r="DL15" s="90" t="s">
        <v>870</v>
      </c>
      <c r="DM15" s="90" t="s">
        <v>1201</v>
      </c>
      <c r="DN15" s="90" t="s">
        <v>1202</v>
      </c>
      <c r="DO15" s="164"/>
      <c r="DP15" s="162" t="s">
        <v>1203</v>
      </c>
      <c r="DQ15" s="89" t="s">
        <v>1204</v>
      </c>
      <c r="DR15" s="90" t="s">
        <v>1205</v>
      </c>
      <c r="DS15" s="90" t="s">
        <v>1206</v>
      </c>
      <c r="DT15" s="158" t="s">
        <v>488</v>
      </c>
      <c r="DU15" s="89" t="s">
        <v>1072</v>
      </c>
      <c r="DV15" s="164"/>
      <c r="DW15" s="90" t="s">
        <v>1207</v>
      </c>
      <c r="DX15" s="164"/>
      <c r="DY15" s="164"/>
      <c r="DZ15" s="90" t="s">
        <v>213</v>
      </c>
      <c r="EA15" s="90" t="s">
        <v>1208</v>
      </c>
      <c r="EB15" s="89" t="s">
        <v>215</v>
      </c>
    </row>
    <row r="16" ht="15.75" customHeight="1">
      <c r="A16" s="104" t="s">
        <v>1209</v>
      </c>
      <c r="B16" s="105" t="s">
        <v>1210</v>
      </c>
      <c r="C16" s="106" t="s">
        <v>1211</v>
      </c>
      <c r="D16" s="107" t="s">
        <v>330</v>
      </c>
      <c r="E16" s="108" t="s">
        <v>542</v>
      </c>
      <c r="F16" s="109" t="s">
        <v>1212</v>
      </c>
      <c r="G16" s="105" t="s">
        <v>1212</v>
      </c>
      <c r="H16" s="110" t="s">
        <v>1213</v>
      </c>
      <c r="I16" s="110" t="s">
        <v>1214</v>
      </c>
      <c r="J16" s="110" t="s">
        <v>1215</v>
      </c>
      <c r="K16" s="110" t="s">
        <v>1216</v>
      </c>
      <c r="L16" s="110" t="s">
        <v>803</v>
      </c>
      <c r="M16" s="110" t="s">
        <v>1217</v>
      </c>
      <c r="N16" s="110" t="s">
        <v>1218</v>
      </c>
      <c r="O16" s="110" t="s">
        <v>1219</v>
      </c>
      <c r="P16" s="110" t="s">
        <v>830</v>
      </c>
      <c r="Q16" s="220"/>
      <c r="R16" s="220"/>
      <c r="S16" s="255" t="s">
        <v>1220</v>
      </c>
      <c r="T16" s="256"/>
      <c r="U16" s="110" t="s">
        <v>1221</v>
      </c>
      <c r="V16" s="256"/>
      <c r="W16" s="114"/>
      <c r="X16" s="116" t="s">
        <v>1222</v>
      </c>
      <c r="Y16" s="116" t="s">
        <v>1223</v>
      </c>
      <c r="Z16" s="116" t="s">
        <v>1224</v>
      </c>
      <c r="AA16" s="116" t="s">
        <v>1225</v>
      </c>
      <c r="AB16" s="116" t="s">
        <v>562</v>
      </c>
      <c r="AC16" s="115" t="s">
        <v>1226</v>
      </c>
      <c r="AD16" s="116" t="s">
        <v>1227</v>
      </c>
      <c r="AE16" s="116" t="s">
        <v>1228</v>
      </c>
      <c r="AF16" s="116" t="s">
        <v>244</v>
      </c>
      <c r="AG16" s="258"/>
      <c r="AH16" s="258"/>
      <c r="AI16" s="258"/>
      <c r="AJ16" s="258"/>
      <c r="AK16" s="114"/>
      <c r="AL16" s="121" t="s">
        <v>1229</v>
      </c>
      <c r="AM16" s="121" t="s">
        <v>1230</v>
      </c>
      <c r="AN16" s="260"/>
      <c r="AO16" s="259" t="s">
        <v>1231</v>
      </c>
      <c r="AP16" s="260"/>
      <c r="AQ16" s="260"/>
      <c r="AR16" s="124" t="s">
        <v>1232</v>
      </c>
      <c r="AS16" s="260"/>
      <c r="AT16" s="121" t="s">
        <v>938</v>
      </c>
      <c r="AU16" s="121" t="s">
        <v>1233</v>
      </c>
      <c r="AV16" s="122" t="s">
        <v>470</v>
      </c>
      <c r="AW16" s="260"/>
      <c r="AX16" s="122" t="s">
        <v>1234</v>
      </c>
      <c r="AY16" s="274"/>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950</v>
      </c>
      <c r="BN16" s="130" t="s">
        <v>486</v>
      </c>
      <c r="BO16" s="131" t="s">
        <v>1245</v>
      </c>
      <c r="BP16" s="114"/>
      <c r="BQ16" s="134" t="s">
        <v>1246</v>
      </c>
      <c r="BR16" s="137" t="s">
        <v>146</v>
      </c>
      <c r="BS16" s="137" t="s">
        <v>477</v>
      </c>
      <c r="BT16" s="134" t="s">
        <v>1039</v>
      </c>
      <c r="BU16" s="134" t="s">
        <v>1247</v>
      </c>
      <c r="BV16" s="134" t="s">
        <v>1248</v>
      </c>
      <c r="BW16" s="134" t="s">
        <v>1249</v>
      </c>
      <c r="BX16" s="134" t="s">
        <v>1250</v>
      </c>
      <c r="BY16" s="134" t="s">
        <v>1251</v>
      </c>
      <c r="BZ16" s="134" t="s">
        <v>164</v>
      </c>
      <c r="CA16" s="137" t="s">
        <v>1252</v>
      </c>
      <c r="CB16" s="135" t="s">
        <v>1253</v>
      </c>
      <c r="CC16" s="226" t="s">
        <v>498</v>
      </c>
      <c r="CD16" s="261"/>
      <c r="CE16" s="263"/>
      <c r="CF16" s="141" t="s">
        <v>255</v>
      </c>
      <c r="CG16" s="140" t="s">
        <v>1254</v>
      </c>
      <c r="CH16" s="140" t="s">
        <v>171</v>
      </c>
      <c r="CI16" s="140" t="s">
        <v>1255</v>
      </c>
      <c r="CJ16" s="140" t="s">
        <v>1256</v>
      </c>
      <c r="CK16" s="140" t="s">
        <v>1257</v>
      </c>
      <c r="CL16" s="140" t="s">
        <v>470</v>
      </c>
      <c r="CM16" s="140" t="s">
        <v>1258</v>
      </c>
      <c r="CN16" s="265"/>
      <c r="CO16" s="140" t="s">
        <v>1259</v>
      </c>
      <c r="CP16" s="265"/>
      <c r="CQ16" s="265"/>
      <c r="CR16" s="265"/>
      <c r="CS16" s="145"/>
      <c r="CT16" s="229" t="s">
        <v>1260</v>
      </c>
      <c r="CU16" s="146" t="s">
        <v>1261</v>
      </c>
      <c r="CV16" s="146" t="s">
        <v>1259</v>
      </c>
      <c r="CW16" s="149" t="s">
        <v>1262</v>
      </c>
      <c r="CX16" s="146" t="s">
        <v>1247</v>
      </c>
      <c r="CY16" s="146" t="s">
        <v>322</v>
      </c>
      <c r="CZ16" s="146" t="s">
        <v>1263</v>
      </c>
      <c r="DA16" s="146" t="s">
        <v>1264</v>
      </c>
      <c r="DB16" s="266"/>
      <c r="DC16" s="266"/>
      <c r="DD16" s="266"/>
      <c r="DE16" s="266"/>
      <c r="DF16" s="275"/>
      <c r="DG16" s="155" t="s">
        <v>1265</v>
      </c>
      <c r="DH16" s="268"/>
      <c r="DI16" s="276"/>
      <c r="DJ16" s="248"/>
      <c r="DK16" s="154" t="s">
        <v>198</v>
      </c>
      <c r="DL16" s="268"/>
      <c r="DM16" s="151" t="s">
        <v>778</v>
      </c>
      <c r="DN16" s="268"/>
      <c r="DO16" s="250"/>
      <c r="DP16" s="151" t="s">
        <v>1266</v>
      </c>
      <c r="DQ16" s="151" t="s">
        <v>204</v>
      </c>
      <c r="DR16" s="151" t="s">
        <v>173</v>
      </c>
      <c r="DS16" s="268"/>
      <c r="DT16" s="268"/>
      <c r="DU16" s="154" t="s">
        <v>1267</v>
      </c>
      <c r="DV16" s="268"/>
      <c r="DW16" s="268"/>
      <c r="DX16" s="151" t="s">
        <v>147</v>
      </c>
      <c r="DY16" s="151" t="s">
        <v>817</v>
      </c>
      <c r="DZ16" s="268"/>
      <c r="EA16" s="268"/>
      <c r="EB16" s="153" t="s">
        <v>1268</v>
      </c>
    </row>
    <row r="17" ht="15.75" customHeight="1">
      <c r="A17" s="277" t="s">
        <v>1269</v>
      </c>
      <c r="B17" s="83" t="s">
        <v>1270</v>
      </c>
      <c r="C17" s="84" t="s">
        <v>821</v>
      </c>
      <c r="D17" s="85" t="s">
        <v>911</v>
      </c>
      <c r="E17" s="86" t="s">
        <v>1271</v>
      </c>
      <c r="F17" s="87" t="s">
        <v>221</v>
      </c>
      <c r="G17" s="83" t="s">
        <v>544</v>
      </c>
      <c r="H17" s="89" t="s">
        <v>664</v>
      </c>
      <c r="I17" s="89" t="s">
        <v>1272</v>
      </c>
      <c r="J17" s="89" t="s">
        <v>1273</v>
      </c>
      <c r="K17" s="89" t="s">
        <v>1274</v>
      </c>
      <c r="L17" s="90" t="s">
        <v>1275</v>
      </c>
      <c r="M17" s="272" t="s">
        <v>1276</v>
      </c>
      <c r="N17" s="90" t="s">
        <v>1277</v>
      </c>
      <c r="O17" s="89" t="s">
        <v>1278</v>
      </c>
      <c r="P17" s="89" t="s">
        <v>736</v>
      </c>
      <c r="Q17" s="90" t="s">
        <v>1279</v>
      </c>
      <c r="R17" s="90" t="s">
        <v>1280</v>
      </c>
      <c r="S17" s="90" t="s">
        <v>580</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791</v>
      </c>
      <c r="AP17" s="90" t="s">
        <v>1299</v>
      </c>
      <c r="AQ17" s="90" t="s">
        <v>1300</v>
      </c>
      <c r="AR17" s="89" t="s">
        <v>466</v>
      </c>
      <c r="AS17" s="90" t="s">
        <v>1301</v>
      </c>
      <c r="AT17" s="90" t="s">
        <v>576</v>
      </c>
      <c r="AU17" s="90" t="s">
        <v>1302</v>
      </c>
      <c r="AV17" s="90" t="s">
        <v>514</v>
      </c>
      <c r="AW17" s="90" t="s">
        <v>138</v>
      </c>
      <c r="AX17" s="90" t="s">
        <v>763</v>
      </c>
      <c r="AY17" s="90" t="s">
        <v>1303</v>
      </c>
      <c r="AZ17" s="95"/>
      <c r="BA17" s="278" t="s">
        <v>1304</v>
      </c>
      <c r="BB17" s="279" t="s">
        <v>142</v>
      </c>
      <c r="BC17" s="279" t="s">
        <v>263</v>
      </c>
      <c r="BD17" s="278" t="s">
        <v>1305</v>
      </c>
      <c r="BE17" s="279" t="s">
        <v>1306</v>
      </c>
      <c r="BF17" s="278" t="s">
        <v>1307</v>
      </c>
      <c r="BG17" s="278" t="s">
        <v>1308</v>
      </c>
      <c r="BH17" s="279" t="s">
        <v>577</v>
      </c>
      <c r="BI17" s="278" t="s">
        <v>1309</v>
      </c>
      <c r="BJ17" s="280"/>
      <c r="BK17" s="278" t="s">
        <v>150</v>
      </c>
      <c r="BL17" s="96" t="s">
        <v>151</v>
      </c>
      <c r="BM17" s="278" t="s">
        <v>1310</v>
      </c>
      <c r="BN17" s="278" t="s">
        <v>1311</v>
      </c>
      <c r="BO17" s="278" t="s">
        <v>1312</v>
      </c>
      <c r="BP17" s="114"/>
      <c r="BQ17" s="89" t="s">
        <v>1313</v>
      </c>
      <c r="BR17" s="90" t="s">
        <v>1314</v>
      </c>
      <c r="BS17" s="90" t="s">
        <v>1315</v>
      </c>
      <c r="BT17" s="90" t="s">
        <v>806</v>
      </c>
      <c r="BU17" s="90" t="s">
        <v>1316</v>
      </c>
      <c r="BV17" s="90" t="s">
        <v>1317</v>
      </c>
      <c r="BW17" s="90" t="s">
        <v>1318</v>
      </c>
      <c r="BX17" s="89" t="s">
        <v>1319</v>
      </c>
      <c r="BY17" s="164"/>
      <c r="BZ17" s="90" t="s">
        <v>1320</v>
      </c>
      <c r="CA17" s="90" t="s">
        <v>1321</v>
      </c>
      <c r="CB17" s="90" t="s">
        <v>1322</v>
      </c>
      <c r="CC17" s="90" t="s">
        <v>1323</v>
      </c>
      <c r="CD17" s="90" t="s">
        <v>1324</v>
      </c>
      <c r="CE17" s="232"/>
      <c r="CF17" s="90" t="s">
        <v>1161</v>
      </c>
      <c r="CG17" s="90" t="s">
        <v>1325</v>
      </c>
      <c r="CH17" s="90" t="s">
        <v>1326</v>
      </c>
      <c r="CI17" s="90" t="s">
        <v>1327</v>
      </c>
      <c r="CJ17" s="90" t="s">
        <v>1261</v>
      </c>
      <c r="CK17" s="90" t="s">
        <v>1328</v>
      </c>
      <c r="CL17" s="90" t="s">
        <v>1329</v>
      </c>
      <c r="CM17" s="90" t="s">
        <v>399</v>
      </c>
      <c r="CN17" s="90" t="s">
        <v>1330</v>
      </c>
      <c r="CO17" s="90" t="s">
        <v>1331</v>
      </c>
      <c r="CP17" s="97" t="s">
        <v>1332</v>
      </c>
      <c r="CQ17" s="90" t="s">
        <v>272</v>
      </c>
      <c r="CR17" s="90" t="s">
        <v>1333</v>
      </c>
      <c r="CS17" s="145"/>
      <c r="CT17" s="90" t="s">
        <v>1334</v>
      </c>
      <c r="CU17" s="90" t="s">
        <v>1335</v>
      </c>
      <c r="CV17" s="90" t="s">
        <v>1336</v>
      </c>
      <c r="CW17" s="90" t="s">
        <v>1337</v>
      </c>
      <c r="CX17" s="90" t="s">
        <v>478</v>
      </c>
      <c r="CY17" s="90" t="s">
        <v>1338</v>
      </c>
      <c r="CZ17" s="90" t="s">
        <v>1339</v>
      </c>
      <c r="DA17" s="99" t="s">
        <v>409</v>
      </c>
      <c r="DB17" s="90" t="s">
        <v>1340</v>
      </c>
      <c r="DC17" s="90" t="s">
        <v>1341</v>
      </c>
      <c r="DD17" s="90" t="s">
        <v>1342</v>
      </c>
      <c r="DE17" s="90" t="s">
        <v>1343</v>
      </c>
      <c r="DF17" s="232"/>
      <c r="DG17" s="90" t="s">
        <v>523</v>
      </c>
      <c r="DH17" s="90" t="s">
        <v>1344</v>
      </c>
      <c r="DI17" s="90" t="s">
        <v>1345</v>
      </c>
      <c r="DJ17" s="90" t="s">
        <v>478</v>
      </c>
      <c r="DK17" s="97" t="s">
        <v>198</v>
      </c>
      <c r="DL17" s="90" t="s">
        <v>1346</v>
      </c>
      <c r="DM17" s="90" t="s">
        <v>1347</v>
      </c>
      <c r="DN17" s="90" t="s">
        <v>1348</v>
      </c>
      <c r="DO17" s="90" t="s">
        <v>1349</v>
      </c>
      <c r="DP17" s="90" t="s">
        <v>1350</v>
      </c>
      <c r="DQ17" s="89" t="s">
        <v>1351</v>
      </c>
      <c r="DR17" s="90" t="s">
        <v>965</v>
      </c>
      <c r="DS17" s="90" t="s">
        <v>989</v>
      </c>
      <c r="DT17" s="90" t="s">
        <v>332</v>
      </c>
      <c r="DU17" s="90" t="s">
        <v>1352</v>
      </c>
      <c r="DV17" s="102" t="s">
        <v>1353</v>
      </c>
      <c r="DW17" s="90" t="s">
        <v>1104</v>
      </c>
      <c r="DX17" s="90" t="s">
        <v>170</v>
      </c>
      <c r="DY17" s="99" t="s">
        <v>1354</v>
      </c>
      <c r="DZ17" s="90" t="s">
        <v>1355</v>
      </c>
      <c r="EA17" s="90" t="s">
        <v>1356</v>
      </c>
      <c r="EB17" s="89" t="s">
        <v>1357</v>
      </c>
    </row>
    <row r="18">
      <c r="A18" s="281" t="s">
        <v>1358</v>
      </c>
      <c r="B18" s="105" t="s">
        <v>1359</v>
      </c>
      <c r="C18" s="106" t="s">
        <v>1271</v>
      </c>
      <c r="D18" s="107" t="s">
        <v>330</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830</v>
      </c>
      <c r="Q18" s="256"/>
      <c r="R18" s="220"/>
      <c r="S18" s="110" t="s">
        <v>266</v>
      </c>
      <c r="T18" s="220"/>
      <c r="U18" s="110" t="s">
        <v>112</v>
      </c>
      <c r="V18" s="110" t="s">
        <v>1370</v>
      </c>
      <c r="W18" s="114"/>
      <c r="X18" s="116" t="s">
        <v>1371</v>
      </c>
      <c r="Y18" s="116" t="s">
        <v>115</v>
      </c>
      <c r="Z18" s="116" t="s">
        <v>1372</v>
      </c>
      <c r="AA18" s="116" t="s">
        <v>1373</v>
      </c>
      <c r="AB18" s="116" t="s">
        <v>1143</v>
      </c>
      <c r="AC18" s="116" t="s">
        <v>1374</v>
      </c>
      <c r="AD18" s="221" t="s">
        <v>1375</v>
      </c>
      <c r="AE18" s="116" t="s">
        <v>456</v>
      </c>
      <c r="AF18" s="116" t="s">
        <v>244</v>
      </c>
      <c r="AG18" s="116" t="s">
        <v>1376</v>
      </c>
      <c r="AH18" s="258"/>
      <c r="AI18" s="116" t="s">
        <v>1377</v>
      </c>
      <c r="AJ18" s="235" t="s">
        <v>1378</v>
      </c>
      <c r="AK18" s="114"/>
      <c r="AL18" s="124" t="s">
        <v>1379</v>
      </c>
      <c r="AM18" s="121" t="s">
        <v>1380</v>
      </c>
      <c r="AN18" s="259" t="s">
        <v>1381</v>
      </c>
      <c r="AO18" s="124" t="s">
        <v>1382</v>
      </c>
      <c r="AP18" s="260"/>
      <c r="AQ18" s="260"/>
      <c r="AR18" s="260"/>
      <c r="AS18" s="121" t="s">
        <v>134</v>
      </c>
      <c r="AT18" s="259" t="s">
        <v>468</v>
      </c>
      <c r="AU18" s="121" t="s">
        <v>1383</v>
      </c>
      <c r="AV18" s="121" t="s">
        <v>1384</v>
      </c>
      <c r="AW18" s="260"/>
      <c r="AX18" s="121" t="s">
        <v>139</v>
      </c>
      <c r="AY18" s="260"/>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609</v>
      </c>
      <c r="BS18" s="134" t="s">
        <v>1396</v>
      </c>
      <c r="BT18" s="135" t="s">
        <v>490</v>
      </c>
      <c r="BU18" s="137" t="s">
        <v>1397</v>
      </c>
      <c r="BV18" s="226" t="s">
        <v>1398</v>
      </c>
      <c r="BW18" s="134" t="s">
        <v>161</v>
      </c>
      <c r="BX18" s="134" t="s">
        <v>1399</v>
      </c>
      <c r="BY18" s="261"/>
      <c r="BZ18" s="135" t="s">
        <v>389</v>
      </c>
      <c r="CA18" s="261"/>
      <c r="CB18" s="134" t="s">
        <v>613</v>
      </c>
      <c r="CC18" s="261"/>
      <c r="CD18" s="261"/>
      <c r="CE18" s="263"/>
      <c r="CF18" s="140" t="s">
        <v>1400</v>
      </c>
      <c r="CG18" s="140" t="s">
        <v>1401</v>
      </c>
      <c r="CH18" s="140" t="s">
        <v>1402</v>
      </c>
      <c r="CI18" s="264" t="s">
        <v>1403</v>
      </c>
      <c r="CJ18" s="265"/>
      <c r="CK18" s="140" t="s">
        <v>1404</v>
      </c>
      <c r="CL18" s="140" t="s">
        <v>1405</v>
      </c>
      <c r="CM18" s="140" t="s">
        <v>507</v>
      </c>
      <c r="CN18" s="141" t="s">
        <v>1406</v>
      </c>
      <c r="CO18" s="140" t="s">
        <v>1407</v>
      </c>
      <c r="CP18" s="265"/>
      <c r="CQ18" s="140" t="s">
        <v>1408</v>
      </c>
      <c r="CR18" s="265"/>
      <c r="CS18" s="145"/>
      <c r="CT18" s="146" t="s">
        <v>1409</v>
      </c>
      <c r="CU18" s="266"/>
      <c r="CV18" s="146" t="s">
        <v>1410</v>
      </c>
      <c r="CW18" s="146" t="s">
        <v>1411</v>
      </c>
      <c r="CX18" s="146" t="s">
        <v>1412</v>
      </c>
      <c r="CY18" s="146" t="s">
        <v>1413</v>
      </c>
      <c r="CZ18" s="146" t="s">
        <v>703</v>
      </c>
      <c r="DA18" s="146" t="s">
        <v>1414</v>
      </c>
      <c r="DB18" s="266"/>
      <c r="DC18" s="146" t="s">
        <v>1166</v>
      </c>
      <c r="DD18" s="228" t="s">
        <v>1415</v>
      </c>
      <c r="DE18" s="150"/>
      <c r="DF18" s="275"/>
      <c r="DG18" s="151" t="s">
        <v>103</v>
      </c>
      <c r="DH18" s="268"/>
      <c r="DI18" s="268"/>
      <c r="DJ18" s="268"/>
      <c r="DK18" s="151" t="s">
        <v>525</v>
      </c>
      <c r="DL18" s="151" t="s">
        <v>780</v>
      </c>
      <c r="DM18" s="151" t="s">
        <v>1352</v>
      </c>
      <c r="DN18" s="268"/>
      <c r="DO18" s="268"/>
      <c r="DP18" s="151" t="s">
        <v>1416</v>
      </c>
      <c r="DQ18" s="151" t="s">
        <v>1417</v>
      </c>
      <c r="DR18" s="151" t="s">
        <v>1418</v>
      </c>
      <c r="DS18" s="151" t="s">
        <v>1419</v>
      </c>
      <c r="DT18" s="151" t="s">
        <v>368</v>
      </c>
      <c r="DU18" s="151" t="s">
        <v>814</v>
      </c>
      <c r="DV18" s="268"/>
      <c r="DW18" s="151" t="s">
        <v>1104</v>
      </c>
      <c r="DX18" s="155" t="s">
        <v>1420</v>
      </c>
      <c r="DY18" s="151" t="s">
        <v>862</v>
      </c>
      <c r="DZ18" s="151" t="s">
        <v>1421</v>
      </c>
      <c r="EA18" s="151" t="s">
        <v>908</v>
      </c>
      <c r="EB18" s="153" t="s">
        <v>1422</v>
      </c>
    </row>
    <row r="19" ht="15.75" customHeight="1">
      <c r="A19" s="82" t="s">
        <v>1423</v>
      </c>
      <c r="B19" s="83" t="s">
        <v>1424</v>
      </c>
      <c r="C19" s="84" t="s">
        <v>1425</v>
      </c>
      <c r="D19" s="85" t="s">
        <v>1271</v>
      </c>
      <c r="E19" s="86" t="s">
        <v>330</v>
      </c>
      <c r="F19" s="87" t="s">
        <v>1426</v>
      </c>
      <c r="G19" s="83" t="s">
        <v>1427</v>
      </c>
      <c r="H19" s="251" t="s">
        <v>1428</v>
      </c>
      <c r="I19" s="251" t="s">
        <v>100</v>
      </c>
      <c r="J19" s="90" t="s">
        <v>1429</v>
      </c>
      <c r="K19" s="90" t="s">
        <v>1430</v>
      </c>
      <c r="L19" s="89" t="s">
        <v>1114</v>
      </c>
      <c r="M19" s="93" t="s">
        <v>1431</v>
      </c>
      <c r="N19" s="90" t="s">
        <v>1432</v>
      </c>
      <c r="O19" s="89" t="s">
        <v>106</v>
      </c>
      <c r="P19" s="89" t="s">
        <v>107</v>
      </c>
      <c r="Q19" s="158" t="s">
        <v>1433</v>
      </c>
      <c r="R19" s="158" t="s">
        <v>109</v>
      </c>
      <c r="S19" s="158" t="s">
        <v>1434</v>
      </c>
      <c r="T19" s="89" t="s">
        <v>1435</v>
      </c>
      <c r="U19" s="89" t="s">
        <v>1436</v>
      </c>
      <c r="V19" s="158" t="s">
        <v>1437</v>
      </c>
      <c r="W19" s="125"/>
      <c r="X19" s="89" t="s">
        <v>1438</v>
      </c>
      <c r="Y19" s="89" t="s">
        <v>1439</v>
      </c>
      <c r="Z19" s="158" t="s">
        <v>1440</v>
      </c>
      <c r="AA19" s="251" t="s">
        <v>1441</v>
      </c>
      <c r="AB19" s="89" t="s">
        <v>118</v>
      </c>
      <c r="AC19" s="162" t="s">
        <v>340</v>
      </c>
      <c r="AD19" s="251" t="s">
        <v>1442</v>
      </c>
      <c r="AE19" s="89" t="s">
        <v>311</v>
      </c>
      <c r="AF19" s="158" t="s">
        <v>1443</v>
      </c>
      <c r="AG19" s="89" t="s">
        <v>1444</v>
      </c>
      <c r="AH19" s="103"/>
      <c r="AI19" s="89" t="s">
        <v>1445</v>
      </c>
      <c r="AJ19" s="158" t="s">
        <v>1446</v>
      </c>
      <c r="AK19" s="114"/>
      <c r="AL19" s="89" t="s">
        <v>1447</v>
      </c>
      <c r="AM19" s="282" t="s">
        <v>1448</v>
      </c>
      <c r="AN19" s="89" t="s">
        <v>1449</v>
      </c>
      <c r="AO19" s="89" t="s">
        <v>1450</v>
      </c>
      <c r="AP19" s="158" t="s">
        <v>382</v>
      </c>
      <c r="AQ19" s="158"/>
      <c r="AR19" s="158" t="s">
        <v>361</v>
      </c>
      <c r="AS19" s="158" t="s">
        <v>1451</v>
      </c>
      <c r="AT19" s="158" t="s">
        <v>1452</v>
      </c>
      <c r="AU19" s="251" t="s">
        <v>1453</v>
      </c>
      <c r="AV19" s="89" t="s">
        <v>1454</v>
      </c>
      <c r="AW19" s="89" t="s">
        <v>1455</v>
      </c>
      <c r="AX19" s="158" t="s">
        <v>1456</v>
      </c>
      <c r="AY19" s="93" t="s">
        <v>1457</v>
      </c>
      <c r="AZ19" s="283"/>
      <c r="BA19" s="158" t="s">
        <v>1385</v>
      </c>
      <c r="BB19" s="89" t="s">
        <v>1458</v>
      </c>
      <c r="BC19" s="158" t="s">
        <v>1459</v>
      </c>
      <c r="BD19" s="89" t="s">
        <v>1460</v>
      </c>
      <c r="BE19" s="89" t="s">
        <v>371</v>
      </c>
      <c r="BF19" s="89" t="s">
        <v>1220</v>
      </c>
      <c r="BG19" s="158" t="s">
        <v>1461</v>
      </c>
      <c r="BH19" s="162" t="s">
        <v>769</v>
      </c>
      <c r="BI19" s="93" t="s">
        <v>1462</v>
      </c>
      <c r="BJ19" s="91" t="s">
        <v>1463</v>
      </c>
      <c r="BK19" s="89" t="s">
        <v>1261</v>
      </c>
      <c r="BL19" s="93" t="s">
        <v>1464</v>
      </c>
      <c r="BM19" s="89" t="s">
        <v>445</v>
      </c>
      <c r="BN19" s="158" t="s">
        <v>1465</v>
      </c>
      <c r="BO19" s="91" t="s">
        <v>1466</v>
      </c>
      <c r="BP19" s="284"/>
      <c r="BQ19" s="272" t="s">
        <v>1467</v>
      </c>
      <c r="BR19" s="251" t="s">
        <v>1468</v>
      </c>
      <c r="BS19" s="89" t="s">
        <v>1469</v>
      </c>
      <c r="BT19" s="89" t="s">
        <v>894</v>
      </c>
      <c r="BU19" s="89" t="s">
        <v>156</v>
      </c>
      <c r="BV19" s="158" t="s">
        <v>1470</v>
      </c>
      <c r="BW19" s="89" t="s">
        <v>1471</v>
      </c>
      <c r="BX19" s="158" t="s">
        <v>162</v>
      </c>
      <c r="BY19" s="158" t="s">
        <v>1472</v>
      </c>
      <c r="BZ19" s="89" t="s">
        <v>1473</v>
      </c>
      <c r="CA19" s="89" t="s">
        <v>1474</v>
      </c>
      <c r="CB19" s="158" t="s">
        <v>1475</v>
      </c>
      <c r="CC19" s="158" t="s">
        <v>145</v>
      </c>
      <c r="CD19" s="97" t="s">
        <v>1476</v>
      </c>
      <c r="CE19" s="94"/>
      <c r="CF19" s="251" t="s">
        <v>1477</v>
      </c>
      <c r="CG19" s="90" t="s">
        <v>1478</v>
      </c>
      <c r="CH19" s="89" t="s">
        <v>457</v>
      </c>
      <c r="CI19" s="158" t="s">
        <v>1479</v>
      </c>
      <c r="CJ19" s="282" t="s">
        <v>1480</v>
      </c>
      <c r="CK19" s="251" t="s">
        <v>963</v>
      </c>
      <c r="CL19" s="89" t="s">
        <v>1481</v>
      </c>
      <c r="CM19" s="89" t="s">
        <v>295</v>
      </c>
      <c r="CN19" s="158" t="s">
        <v>1482</v>
      </c>
      <c r="CO19" s="282" t="s">
        <v>1287</v>
      </c>
      <c r="CP19" s="158"/>
      <c r="CQ19" s="158" t="s">
        <v>180</v>
      </c>
      <c r="CR19" s="89" t="s">
        <v>1483</v>
      </c>
      <c r="CS19" s="145"/>
      <c r="CT19" s="89" t="s">
        <v>171</v>
      </c>
      <c r="CU19" s="89" t="s">
        <v>1261</v>
      </c>
      <c r="CV19" s="89" t="s">
        <v>184</v>
      </c>
      <c r="CW19" s="89" t="s">
        <v>1484</v>
      </c>
      <c r="CX19" s="89" t="s">
        <v>186</v>
      </c>
      <c r="CY19" s="89" t="s">
        <v>187</v>
      </c>
      <c r="CZ19" s="89" t="s">
        <v>1485</v>
      </c>
      <c r="DA19" s="158" t="s">
        <v>1380</v>
      </c>
      <c r="DB19" s="158" t="s">
        <v>1486</v>
      </c>
      <c r="DC19" s="93" t="s">
        <v>1487</v>
      </c>
      <c r="DD19" s="91" t="s">
        <v>1488</v>
      </c>
      <c r="DE19" s="89" t="s">
        <v>1489</v>
      </c>
      <c r="DF19" s="89"/>
      <c r="DG19" s="89" t="s">
        <v>803</v>
      </c>
      <c r="DH19" s="158" t="s">
        <v>1490</v>
      </c>
      <c r="DI19" s="89" t="s">
        <v>677</v>
      </c>
      <c r="DJ19" s="103"/>
      <c r="DK19" s="158" t="s">
        <v>611</v>
      </c>
      <c r="DL19" s="89" t="s">
        <v>1491</v>
      </c>
      <c r="DM19" s="158" t="s">
        <v>279</v>
      </c>
      <c r="DN19" s="99" t="s">
        <v>1492</v>
      </c>
      <c r="DO19" s="158" t="s">
        <v>1493</v>
      </c>
      <c r="DP19" s="251" t="s">
        <v>1494</v>
      </c>
      <c r="DQ19" s="251"/>
      <c r="DR19" s="89" t="s">
        <v>1495</v>
      </c>
      <c r="DS19" s="89" t="s">
        <v>992</v>
      </c>
      <c r="DT19" s="158" t="s">
        <v>371</v>
      </c>
      <c r="DU19" s="89" t="s">
        <v>1496</v>
      </c>
      <c r="DV19" s="89" t="s">
        <v>1497</v>
      </c>
      <c r="DW19" s="89" t="s">
        <v>1498</v>
      </c>
      <c r="DX19" s="89" t="s">
        <v>211</v>
      </c>
      <c r="DY19" s="90" t="s">
        <v>1499</v>
      </c>
      <c r="DZ19" s="251" t="s">
        <v>427</v>
      </c>
      <c r="EA19" s="89" t="s">
        <v>1500</v>
      </c>
      <c r="EB19" s="89" t="s">
        <v>429</v>
      </c>
    </row>
    <row r="20" ht="15.75" customHeight="1">
      <c r="A20" s="285" t="s">
        <v>1501</v>
      </c>
      <c r="B20" s="105" t="s">
        <v>1502</v>
      </c>
      <c r="C20" s="106" t="s">
        <v>911</v>
      </c>
      <c r="D20" s="107" t="s">
        <v>911</v>
      </c>
      <c r="E20" s="108" t="s">
        <v>911</v>
      </c>
      <c r="F20" s="109" t="s">
        <v>1503</v>
      </c>
      <c r="G20" s="105" t="s">
        <v>1149</v>
      </c>
      <c r="H20" s="220" t="s">
        <v>332</v>
      </c>
      <c r="I20" s="220" t="s">
        <v>1504</v>
      </c>
      <c r="J20" s="286" t="s">
        <v>1505</v>
      </c>
      <c r="K20" s="220" t="s">
        <v>548</v>
      </c>
      <c r="L20" s="110" t="s">
        <v>773</v>
      </c>
      <c r="M20" s="113" t="s">
        <v>1506</v>
      </c>
      <c r="N20" s="287" t="s">
        <v>1507</v>
      </c>
      <c r="O20" s="288" t="s">
        <v>1508</v>
      </c>
      <c r="P20" s="112" t="s">
        <v>830</v>
      </c>
      <c r="Q20" s="289"/>
      <c r="R20" s="290"/>
      <c r="S20" s="220" t="s">
        <v>1509</v>
      </c>
      <c r="T20" s="110" t="s">
        <v>111</v>
      </c>
      <c r="U20" s="256"/>
      <c r="V20" s="256"/>
      <c r="W20" s="114"/>
      <c r="X20" s="291" t="s">
        <v>1510</v>
      </c>
      <c r="Y20" s="116" t="s">
        <v>1511</v>
      </c>
      <c r="Z20" s="292" t="s">
        <v>1007</v>
      </c>
      <c r="AA20" s="236" t="s">
        <v>1096</v>
      </c>
      <c r="AB20" s="116" t="s">
        <v>926</v>
      </c>
      <c r="AC20" s="236" t="s">
        <v>1512</v>
      </c>
      <c r="AD20" s="116" t="s">
        <v>1513</v>
      </c>
      <c r="AE20" s="116" t="s">
        <v>840</v>
      </c>
      <c r="AF20" s="116" t="s">
        <v>244</v>
      </c>
      <c r="AG20" s="118"/>
      <c r="AH20" s="293"/>
      <c r="AI20" s="116" t="s">
        <v>1514</v>
      </c>
      <c r="AJ20" s="258"/>
      <c r="AK20" s="114"/>
      <c r="AL20" s="121" t="s">
        <v>570</v>
      </c>
      <c r="AM20" s="180" t="s">
        <v>1515</v>
      </c>
      <c r="AN20" s="121" t="s">
        <v>1516</v>
      </c>
      <c r="AO20" s="260"/>
      <c r="AP20" s="260"/>
      <c r="AQ20" s="260"/>
      <c r="AR20" s="222" t="s">
        <v>1517</v>
      </c>
      <c r="AS20" s="260"/>
      <c r="AT20" s="121" t="s">
        <v>938</v>
      </c>
      <c r="AU20" s="294" t="s">
        <v>1518</v>
      </c>
      <c r="AV20" s="121" t="s">
        <v>184</v>
      </c>
      <c r="AW20" s="260"/>
      <c r="AX20" s="295" t="s">
        <v>1519</v>
      </c>
      <c r="AY20" s="260"/>
      <c r="AZ20" s="114"/>
      <c r="BA20" s="128" t="str">
        <f>HYPERLINK("https://clips.twitch.tv/JollyDarlingMousePipeHype","49.40")</f>
        <v>49.40</v>
      </c>
      <c r="BB20" s="126" t="s">
        <v>943</v>
      </c>
      <c r="BC20" s="126" t="s">
        <v>143</v>
      </c>
      <c r="BD20" s="296" t="s">
        <v>1520</v>
      </c>
      <c r="BE20" s="128" t="str">
        <f>HYPERLINK("https://clips.twitch.tv/ExquisiteCourteousFlyUnSane","52.80")</f>
        <v>52.80</v>
      </c>
      <c r="BF20" s="132" t="s">
        <v>1521</v>
      </c>
      <c r="BG20" s="129"/>
      <c r="BH20" s="126" t="s">
        <v>1522</v>
      </c>
      <c r="BI20" s="129"/>
      <c r="BJ20" s="132" t="s">
        <v>1523</v>
      </c>
      <c r="BK20" s="132" t="s">
        <v>1524</v>
      </c>
      <c r="BL20" s="132" t="s">
        <v>1525</v>
      </c>
      <c r="BM20" s="131" t="s">
        <v>950</v>
      </c>
      <c r="BN20" s="128" t="s">
        <v>1526</v>
      </c>
      <c r="BO20" s="129"/>
      <c r="BP20" s="114"/>
      <c r="BQ20" s="297"/>
      <c r="BR20" s="133" t="str">
        <f>HYPERLINK("https://clips.twitch.tv/PolishedAnimatedPenguinOhMyDog","50.72")</f>
        <v>50.72</v>
      </c>
      <c r="BS20" s="134" t="s">
        <v>1527</v>
      </c>
      <c r="BT20" s="134" t="s">
        <v>1528</v>
      </c>
      <c r="BU20" s="133" t="s">
        <v>1529</v>
      </c>
      <c r="BV20" s="191" t="s">
        <v>1066</v>
      </c>
      <c r="BW20" s="261"/>
      <c r="BX20" s="138"/>
      <c r="BY20" s="138" t="s">
        <v>1530</v>
      </c>
      <c r="BZ20" s="138" t="s">
        <v>960</v>
      </c>
      <c r="CA20" s="138" t="s">
        <v>1531</v>
      </c>
      <c r="CB20" s="298" t="s">
        <v>1532</v>
      </c>
      <c r="CC20" s="138" t="s">
        <v>1533</v>
      </c>
      <c r="CD20" s="261"/>
      <c r="CE20" s="263"/>
      <c r="CF20" s="243" t="str">
        <f>HYPERLINK("https://clips.twitch.tv/PlainYummyKuduDeIlluminati","53.44")</f>
        <v>53.44</v>
      </c>
      <c r="CG20" s="299" t="s">
        <v>769</v>
      </c>
      <c r="CH20" s="144" t="s">
        <v>1534</v>
      </c>
      <c r="CI20" s="227" t="s">
        <v>1535</v>
      </c>
      <c r="CJ20" s="227" t="s">
        <v>1536</v>
      </c>
      <c r="CK20" s="300" t="s">
        <v>1537</v>
      </c>
      <c r="CL20" s="227" t="s">
        <v>766</v>
      </c>
      <c r="CM20" s="227" t="s">
        <v>176</v>
      </c>
      <c r="CN20" s="265"/>
      <c r="CO20" s="140" t="s">
        <v>257</v>
      </c>
      <c r="CP20" s="143"/>
      <c r="CQ20" s="140" t="s">
        <v>1538</v>
      </c>
      <c r="CR20" s="265"/>
      <c r="CS20" s="145"/>
      <c r="CT20" s="150" t="s">
        <v>1126</v>
      </c>
      <c r="CU20" s="150" t="s">
        <v>1539</v>
      </c>
      <c r="CV20" s="301" t="s">
        <v>1540</v>
      </c>
      <c r="CW20" s="146" t="s">
        <v>1541</v>
      </c>
      <c r="CX20" s="147" t="s">
        <v>1542</v>
      </c>
      <c r="CY20" s="302"/>
      <c r="CZ20" s="146" t="s">
        <v>1543</v>
      </c>
      <c r="DA20" s="150" t="s">
        <v>1544</v>
      </c>
      <c r="DB20" s="266"/>
      <c r="DC20" s="146" t="s">
        <v>1545</v>
      </c>
      <c r="DD20" s="146" t="s">
        <v>460</v>
      </c>
      <c r="DE20" s="266"/>
      <c r="DF20" s="266"/>
      <c r="DG20" s="248" t="s">
        <v>1151</v>
      </c>
      <c r="DH20" s="268"/>
      <c r="DI20" s="268"/>
      <c r="DJ20" s="248"/>
      <c r="DK20" s="248" t="s">
        <v>525</v>
      </c>
      <c r="DL20" s="248" t="s">
        <v>1546</v>
      </c>
      <c r="DM20" s="248" t="s">
        <v>713</v>
      </c>
      <c r="DN20" s="248" t="s">
        <v>1349</v>
      </c>
      <c r="DO20" s="248" t="s">
        <v>1547</v>
      </c>
      <c r="DP20" s="303" t="s">
        <v>1548</v>
      </c>
      <c r="DQ20" s="151" t="s">
        <v>1549</v>
      </c>
      <c r="DR20" s="248" t="s">
        <v>1550</v>
      </c>
      <c r="DS20" s="268"/>
      <c r="DT20" s="151" t="s">
        <v>1551</v>
      </c>
      <c r="DU20" s="248" t="s">
        <v>527</v>
      </c>
      <c r="DV20" s="268"/>
      <c r="DW20" s="268"/>
      <c r="DX20" s="153" t="s">
        <v>1552</v>
      </c>
      <c r="DY20" s="250" t="s">
        <v>428</v>
      </c>
      <c r="DZ20" s="151" t="s">
        <v>1553</v>
      </c>
      <c r="EA20" s="151" t="s">
        <v>908</v>
      </c>
      <c r="EB20" s="304" t="s">
        <v>1554</v>
      </c>
    </row>
    <row r="21" ht="15.75" customHeight="1">
      <c r="A21" s="305" t="s">
        <v>1555</v>
      </c>
      <c r="B21" s="83" t="s">
        <v>1556</v>
      </c>
      <c r="C21" s="84" t="s">
        <v>330</v>
      </c>
      <c r="D21" s="85" t="s">
        <v>1271</v>
      </c>
      <c r="E21" s="86" t="s">
        <v>542</v>
      </c>
      <c r="F21" s="87" t="s">
        <v>1557</v>
      </c>
      <c r="G21" s="83" t="s">
        <v>1558</v>
      </c>
      <c r="H21" s="90" t="s">
        <v>1559</v>
      </c>
      <c r="I21" s="90" t="s">
        <v>1560</v>
      </c>
      <c r="J21" s="90" t="s">
        <v>643</v>
      </c>
      <c r="K21" s="90" t="s">
        <v>225</v>
      </c>
      <c r="L21" s="90" t="s">
        <v>1220</v>
      </c>
      <c r="M21" s="90" t="s">
        <v>1561</v>
      </c>
      <c r="N21" s="90" t="s">
        <v>1562</v>
      </c>
      <c r="O21" s="90" t="s">
        <v>1563</v>
      </c>
      <c r="P21" s="102" t="s">
        <v>339</v>
      </c>
      <c r="Q21" s="271"/>
      <c r="R21" s="164"/>
      <c r="S21" s="164"/>
      <c r="T21" s="271"/>
      <c r="U21" s="164"/>
      <c r="V21" s="164"/>
      <c r="W21" s="114"/>
      <c r="X21" s="90" t="s">
        <v>1564</v>
      </c>
      <c r="Y21" s="90" t="s">
        <v>1565</v>
      </c>
      <c r="Z21" s="90" t="s">
        <v>1224</v>
      </c>
      <c r="AA21" s="90" t="s">
        <v>1541</v>
      </c>
      <c r="AB21" s="99" t="s">
        <v>790</v>
      </c>
      <c r="AC21" s="90" t="s">
        <v>1566</v>
      </c>
      <c r="AD21" s="158" t="s">
        <v>1567</v>
      </c>
      <c r="AE21" s="90" t="s">
        <v>311</v>
      </c>
      <c r="AF21" s="102" t="s">
        <v>1568</v>
      </c>
      <c r="AG21" s="164"/>
      <c r="AH21" s="158"/>
      <c r="AI21" s="90" t="s">
        <v>1569</v>
      </c>
      <c r="AJ21" s="164"/>
      <c r="AK21" s="114"/>
      <c r="AL21" s="90" t="s">
        <v>570</v>
      </c>
      <c r="AM21" s="99" t="s">
        <v>1570</v>
      </c>
      <c r="AN21" s="164"/>
      <c r="AO21" s="158" t="s">
        <v>1571</v>
      </c>
      <c r="AP21" s="164"/>
      <c r="AQ21" s="158" t="s">
        <v>1572</v>
      </c>
      <c r="AR21" s="164"/>
      <c r="AS21" s="164"/>
      <c r="AT21" s="97" t="s">
        <v>468</v>
      </c>
      <c r="AU21" s="90" t="s">
        <v>1573</v>
      </c>
      <c r="AV21" s="164"/>
      <c r="AW21" s="164"/>
      <c r="AX21" s="160" t="s">
        <v>1574</v>
      </c>
      <c r="AY21" s="164"/>
      <c r="AZ21" s="114"/>
      <c r="BA21" s="90" t="s">
        <v>1575</v>
      </c>
      <c r="BB21" s="90" t="s">
        <v>1576</v>
      </c>
      <c r="BC21" s="90" t="s">
        <v>476</v>
      </c>
      <c r="BD21" s="90" t="s">
        <v>1577</v>
      </c>
      <c r="BE21" s="90" t="s">
        <v>945</v>
      </c>
      <c r="BF21" s="164"/>
      <c r="BG21" s="90" t="s">
        <v>1578</v>
      </c>
      <c r="BH21" s="99" t="s">
        <v>1579</v>
      </c>
      <c r="BI21" s="164"/>
      <c r="BJ21" s="90" t="s">
        <v>149</v>
      </c>
      <c r="BK21" s="102" t="s">
        <v>1580</v>
      </c>
      <c r="BL21" s="164"/>
      <c r="BM21" s="164"/>
      <c r="BN21" s="164"/>
      <c r="BO21" s="164"/>
      <c r="BP21" s="114"/>
      <c r="BQ21" s="90" t="s">
        <v>1581</v>
      </c>
      <c r="BR21" s="90" t="s">
        <v>1582</v>
      </c>
      <c r="BS21" s="90" t="s">
        <v>1583</v>
      </c>
      <c r="BT21" s="90" t="s">
        <v>955</v>
      </c>
      <c r="BU21" s="158" t="s">
        <v>1584</v>
      </c>
      <c r="BV21" s="90" t="s">
        <v>1585</v>
      </c>
      <c r="BW21" s="158" t="s">
        <v>1586</v>
      </c>
      <c r="BX21" s="164"/>
      <c r="BY21" s="160" t="s">
        <v>1587</v>
      </c>
      <c r="BZ21" s="90" t="s">
        <v>1588</v>
      </c>
      <c r="CA21" s="164"/>
      <c r="CB21" s="164"/>
      <c r="CC21" s="164"/>
      <c r="CD21" s="164"/>
      <c r="CE21" s="232"/>
      <c r="CF21" s="90" t="s">
        <v>1589</v>
      </c>
      <c r="CG21" s="90" t="s">
        <v>665</v>
      </c>
      <c r="CH21" s="90" t="s">
        <v>414</v>
      </c>
      <c r="CI21" s="158" t="s">
        <v>1590</v>
      </c>
      <c r="CJ21" s="90" t="s">
        <v>690</v>
      </c>
      <c r="CK21" s="90" t="s">
        <v>174</v>
      </c>
      <c r="CL21" s="90" t="s">
        <v>1591</v>
      </c>
      <c r="CM21" s="102" t="s">
        <v>1592</v>
      </c>
      <c r="CN21" s="164"/>
      <c r="CO21" s="90" t="s">
        <v>694</v>
      </c>
      <c r="CP21" s="164"/>
      <c r="CQ21" s="164"/>
      <c r="CR21" s="164"/>
      <c r="CS21" s="145"/>
      <c r="CT21" s="90" t="s">
        <v>1593</v>
      </c>
      <c r="CU21" s="90" t="s">
        <v>404</v>
      </c>
      <c r="CV21" s="99" t="s">
        <v>1105</v>
      </c>
      <c r="CW21" s="102" t="s">
        <v>1594</v>
      </c>
      <c r="CX21" s="158" t="s">
        <v>1595</v>
      </c>
      <c r="CY21" s="90" t="s">
        <v>1596</v>
      </c>
      <c r="CZ21" s="90" t="s">
        <v>1597</v>
      </c>
      <c r="DA21" s="102" t="s">
        <v>1598</v>
      </c>
      <c r="DB21" s="164"/>
      <c r="DC21" s="164"/>
      <c r="DD21" s="164"/>
      <c r="DE21" s="164"/>
      <c r="DF21" s="232"/>
      <c r="DG21" s="90" t="s">
        <v>980</v>
      </c>
      <c r="DH21" s="164"/>
      <c r="DI21" s="164"/>
      <c r="DJ21" s="158"/>
      <c r="DK21" s="97" t="s">
        <v>198</v>
      </c>
      <c r="DL21" s="158" t="s">
        <v>1599</v>
      </c>
      <c r="DM21" s="99" t="s">
        <v>806</v>
      </c>
      <c r="DN21" s="164"/>
      <c r="DO21" s="164"/>
      <c r="DP21" s="158" t="s">
        <v>1600</v>
      </c>
      <c r="DQ21" s="90" t="s">
        <v>1601</v>
      </c>
      <c r="DR21" s="97" t="s">
        <v>1602</v>
      </c>
      <c r="DS21" s="164"/>
      <c r="DT21" s="164"/>
      <c r="DU21" s="90" t="s">
        <v>534</v>
      </c>
      <c r="DV21" s="164"/>
      <c r="DW21" s="164"/>
      <c r="DX21" s="164"/>
      <c r="DY21" s="164"/>
      <c r="DZ21" s="158" t="s">
        <v>1603</v>
      </c>
      <c r="EA21" s="164"/>
      <c r="EB21" s="91" t="s">
        <v>326</v>
      </c>
    </row>
    <row r="22" ht="15.75" customHeight="1">
      <c r="A22" s="104" t="s">
        <v>1604</v>
      </c>
      <c r="B22" s="105" t="s">
        <v>1605</v>
      </c>
      <c r="C22" s="106" t="s">
        <v>1425</v>
      </c>
      <c r="D22" s="107" t="s">
        <v>821</v>
      </c>
      <c r="E22" s="108" t="s">
        <v>1425</v>
      </c>
      <c r="F22" s="109" t="s">
        <v>1606</v>
      </c>
      <c r="G22" s="105" t="s">
        <v>331</v>
      </c>
      <c r="H22" s="220" t="s">
        <v>1607</v>
      </c>
      <c r="I22" s="220" t="s">
        <v>1608</v>
      </c>
      <c r="J22" s="110" t="s">
        <v>890</v>
      </c>
      <c r="K22" s="220" t="s">
        <v>1609</v>
      </c>
      <c r="L22" s="110" t="s">
        <v>457</v>
      </c>
      <c r="M22" s="220" t="s">
        <v>1561</v>
      </c>
      <c r="N22" s="220" t="s">
        <v>1406</v>
      </c>
      <c r="O22" s="220" t="s">
        <v>1610</v>
      </c>
      <c r="P22" s="220" t="s">
        <v>1004</v>
      </c>
      <c r="Q22" s="110" t="s">
        <v>1611</v>
      </c>
      <c r="R22" s="220"/>
      <c r="S22" s="220" t="s">
        <v>555</v>
      </c>
      <c r="T22" s="220" t="s">
        <v>1612</v>
      </c>
      <c r="U22" s="220" t="s">
        <v>332</v>
      </c>
      <c r="V22" s="220" t="s">
        <v>1613</v>
      </c>
      <c r="W22" s="114"/>
      <c r="X22" s="118" t="s">
        <v>112</v>
      </c>
      <c r="Y22" s="118" t="s">
        <v>1614</v>
      </c>
      <c r="Z22" s="118" t="s">
        <v>1615</v>
      </c>
      <c r="AA22" s="118" t="s">
        <v>1616</v>
      </c>
      <c r="AB22" s="116" t="s">
        <v>1617</v>
      </c>
      <c r="AC22" s="118" t="s">
        <v>1618</v>
      </c>
      <c r="AD22" s="118" t="s">
        <v>1619</v>
      </c>
      <c r="AE22" s="116" t="s">
        <v>929</v>
      </c>
      <c r="AF22" s="118" t="s">
        <v>122</v>
      </c>
      <c r="AG22" s="306" t="s">
        <v>1620</v>
      </c>
      <c r="AH22" s="307"/>
      <c r="AI22" s="118" t="s">
        <v>1621</v>
      </c>
      <c r="AJ22" s="118" t="s">
        <v>1622</v>
      </c>
      <c r="AK22" s="114"/>
      <c r="AL22" s="222" t="s">
        <v>1623</v>
      </c>
      <c r="AM22" s="121" t="s">
        <v>1624</v>
      </c>
      <c r="AN22" s="121" t="s">
        <v>1625</v>
      </c>
      <c r="AO22" s="222" t="s">
        <v>1626</v>
      </c>
      <c r="AP22" s="121" t="s">
        <v>1627</v>
      </c>
      <c r="AQ22" s="121" t="s">
        <v>1453</v>
      </c>
      <c r="AR22" s="222" t="s">
        <v>810</v>
      </c>
      <c r="AS22" s="222" t="s">
        <v>1628</v>
      </c>
      <c r="AT22" s="121" t="s">
        <v>135</v>
      </c>
      <c r="AU22" s="222" t="s">
        <v>1302</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971</v>
      </c>
      <c r="BL22" s="132" t="s">
        <v>1641</v>
      </c>
      <c r="BM22" s="308" t="s">
        <v>1092</v>
      </c>
      <c r="BN22" s="132" t="s">
        <v>1642</v>
      </c>
      <c r="BO22" s="132" t="s">
        <v>1643</v>
      </c>
      <c r="BP22" s="125"/>
      <c r="BQ22" s="138"/>
      <c r="BR22" s="138" t="s">
        <v>1644</v>
      </c>
      <c r="BS22" s="138" t="s">
        <v>1645</v>
      </c>
      <c r="BT22" s="138" t="s">
        <v>869</v>
      </c>
      <c r="BU22" s="134" t="s">
        <v>1646</v>
      </c>
      <c r="BV22" s="138" t="s">
        <v>1647</v>
      </c>
      <c r="BW22" s="138" t="s">
        <v>1648</v>
      </c>
      <c r="BX22" s="309" t="s">
        <v>1649</v>
      </c>
      <c r="BY22" s="138" t="s">
        <v>1650</v>
      </c>
      <c r="BZ22" s="134" t="s">
        <v>1651</v>
      </c>
      <c r="CA22" s="138" t="s">
        <v>1652</v>
      </c>
      <c r="CB22" s="138" t="s">
        <v>1653</v>
      </c>
      <c r="CC22" s="138" t="s">
        <v>561</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632</v>
      </c>
      <c r="DM22" s="248" t="s">
        <v>1044</v>
      </c>
      <c r="DN22" s="248" t="s">
        <v>1678</v>
      </c>
      <c r="DO22" s="248" t="s">
        <v>1547</v>
      </c>
      <c r="DP22" s="248" t="s">
        <v>1679</v>
      </c>
      <c r="DQ22" s="248"/>
      <c r="DR22" s="248" t="s">
        <v>439</v>
      </c>
      <c r="DS22" s="248" t="s">
        <v>1680</v>
      </c>
      <c r="DT22" s="248" t="s">
        <v>1681</v>
      </c>
      <c r="DU22" s="248" t="s">
        <v>1682</v>
      </c>
      <c r="DV22" s="248" t="s">
        <v>1683</v>
      </c>
      <c r="DW22" s="248" t="s">
        <v>769</v>
      </c>
      <c r="DX22" s="248" t="s">
        <v>1684</v>
      </c>
      <c r="DY22" s="248" t="s">
        <v>1685</v>
      </c>
      <c r="DZ22" s="248" t="s">
        <v>1686</v>
      </c>
      <c r="EA22" s="248" t="s">
        <v>1518</v>
      </c>
      <c r="EB22" s="153" t="s">
        <v>1687</v>
      </c>
    </row>
    <row r="23">
      <c r="A23" s="312" t="s">
        <v>1688</v>
      </c>
      <c r="B23" s="83" t="s">
        <v>1689</v>
      </c>
      <c r="C23" s="84" t="s">
        <v>1425</v>
      </c>
      <c r="D23" s="85" t="s">
        <v>1425</v>
      </c>
      <c r="E23" s="86" t="s">
        <v>1425</v>
      </c>
      <c r="F23" s="87" t="s">
        <v>1690</v>
      </c>
      <c r="G23" s="83" t="s">
        <v>434</v>
      </c>
      <c r="H23" s="313" t="s">
        <v>1691</v>
      </c>
      <c r="I23" s="314" t="s">
        <v>1692</v>
      </c>
      <c r="J23" s="314" t="s">
        <v>1693</v>
      </c>
      <c r="K23" s="314" t="s">
        <v>548</v>
      </c>
      <c r="L23" s="313" t="str">
        <f>HYPERLINK("https://youtu.be/ozb6bIDIkfQ","43.03")</f>
        <v>43.03</v>
      </c>
      <c r="M23" s="315" t="s">
        <v>782</v>
      </c>
      <c r="N23" s="313" t="s">
        <v>1694</v>
      </c>
      <c r="O23" s="315" t="s">
        <v>1695</v>
      </c>
      <c r="P23" s="314" t="s">
        <v>107</v>
      </c>
      <c r="Q23" s="316" t="s">
        <v>1696</v>
      </c>
      <c r="R23" s="313" t="s">
        <v>1697</v>
      </c>
      <c r="S23" s="313" t="s">
        <v>941</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1063</v>
      </c>
      <c r="AF23" s="313" t="str">
        <f>HYPERLINK("https://www.youtube.com/watch?v=EdK5oJYC1tk","15.10")</f>
        <v>15.10</v>
      </c>
      <c r="AG23" s="313" t="s">
        <v>1222</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963</v>
      </c>
      <c r="BF23" s="313" t="s">
        <v>579</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1251</v>
      </c>
      <c r="BZ23" s="314" t="s">
        <v>1588</v>
      </c>
      <c r="CA23" s="314" t="s">
        <v>1726</v>
      </c>
      <c r="CB23" s="314" t="s">
        <v>1727</v>
      </c>
      <c r="CC23" s="313" t="s">
        <v>1728</v>
      </c>
      <c r="CD23" s="315" t="s">
        <v>1729</v>
      </c>
      <c r="CE23" s="319"/>
      <c r="CF23" s="315" t="s">
        <v>1730</v>
      </c>
      <c r="CG23" s="314" t="s">
        <v>1478</v>
      </c>
      <c r="CH23" s="314" t="s">
        <v>1731</v>
      </c>
      <c r="CI23" s="313" t="s">
        <v>953</v>
      </c>
      <c r="CJ23" s="314" t="s">
        <v>1732</v>
      </c>
      <c r="CK23" s="314" t="s">
        <v>1733</v>
      </c>
      <c r="CL23" s="313" t="s">
        <v>610</v>
      </c>
      <c r="CM23" s="314" t="s">
        <v>1734</v>
      </c>
      <c r="CN23" s="315"/>
      <c r="CO23" s="315" t="s">
        <v>317</v>
      </c>
      <c r="CP23" s="315"/>
      <c r="CQ23" s="315" t="s">
        <v>1735</v>
      </c>
      <c r="CR23" s="315"/>
      <c r="CS23" s="320"/>
      <c r="CT23" s="315" t="s">
        <v>837</v>
      </c>
      <c r="CU23" s="313" t="str">
        <f>HYPERLINK("https://www.youtube.com/watch?v=wOcz6idXkPk","13.28")</f>
        <v>13.28</v>
      </c>
      <c r="CV23" s="314" t="s">
        <v>184</v>
      </c>
      <c r="CW23" s="315" t="s">
        <v>1736</v>
      </c>
      <c r="CX23" s="313" t="s">
        <v>1737</v>
      </c>
      <c r="CY23" s="314" t="s">
        <v>1030</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525</v>
      </c>
      <c r="DL23" s="315" t="s">
        <v>1072</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777</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821</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766</v>
      </c>
      <c r="BD24" s="128" t="str">
        <f>HYPERLINK("https://clips.twitch.tv/DepressedAstuteChimpanzeeTebowing","33.55")</f>
        <v>33.55</v>
      </c>
      <c r="BE24" s="132" t="s">
        <v>963</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1258</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929</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1425</v>
      </c>
      <c r="D25" s="85" t="s">
        <v>911</v>
      </c>
      <c r="E25" s="86" t="s">
        <v>1425</v>
      </c>
      <c r="F25" s="87" t="s">
        <v>1776</v>
      </c>
      <c r="G25" s="83" t="s">
        <v>1149</v>
      </c>
      <c r="H25" s="90" t="s">
        <v>1777</v>
      </c>
      <c r="I25" s="90" t="s">
        <v>1778</v>
      </c>
      <c r="J25" s="90" t="s">
        <v>1779</v>
      </c>
      <c r="K25" s="90" t="s">
        <v>1365</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1544</v>
      </c>
      <c r="AU25" s="251" t="s">
        <v>1798</v>
      </c>
      <c r="AV25" s="158" t="s">
        <v>1799</v>
      </c>
      <c r="AW25" s="164"/>
      <c r="AX25" s="164"/>
      <c r="AY25" s="158" t="s">
        <v>1800</v>
      </c>
      <c r="AZ25" s="125"/>
      <c r="BA25" s="158" t="s">
        <v>1801</v>
      </c>
      <c r="BB25" s="158" t="s">
        <v>1802</v>
      </c>
      <c r="BC25" s="162" t="s">
        <v>1459</v>
      </c>
      <c r="BD25" s="251" t="s">
        <v>944</v>
      </c>
      <c r="BE25" s="90" t="s">
        <v>1803</v>
      </c>
      <c r="BF25" s="158" t="s">
        <v>1804</v>
      </c>
      <c r="BG25" s="164"/>
      <c r="BH25" s="158" t="s">
        <v>1302</v>
      </c>
      <c r="BI25" s="158" t="s">
        <v>1805</v>
      </c>
      <c r="BJ25" s="158" t="s">
        <v>1806</v>
      </c>
      <c r="BK25" s="158" t="s">
        <v>1807</v>
      </c>
      <c r="BL25" s="164"/>
      <c r="BM25" s="90" t="s">
        <v>1234</v>
      </c>
      <c r="BN25" s="158" t="s">
        <v>1808</v>
      </c>
      <c r="BO25" s="90" t="s">
        <v>1809</v>
      </c>
      <c r="BP25" s="114"/>
      <c r="BQ25" s="91" t="s">
        <v>1810</v>
      </c>
      <c r="BR25" s="90" t="s">
        <v>1811</v>
      </c>
      <c r="BS25" s="90" t="s">
        <v>157</v>
      </c>
      <c r="BT25" s="330" t="s">
        <v>158</v>
      </c>
      <c r="BU25" s="90" t="s">
        <v>1812</v>
      </c>
      <c r="BV25" s="251" t="s">
        <v>1492</v>
      </c>
      <c r="BW25" s="164"/>
      <c r="BX25" s="164"/>
      <c r="BY25" s="90" t="s">
        <v>1813</v>
      </c>
      <c r="BZ25" s="158" t="s">
        <v>1814</v>
      </c>
      <c r="CA25" s="158" t="s">
        <v>1815</v>
      </c>
      <c r="CB25" s="90" t="s">
        <v>166</v>
      </c>
      <c r="CC25" s="90" t="s">
        <v>1594</v>
      </c>
      <c r="CD25" s="158" t="s">
        <v>1217</v>
      </c>
      <c r="CE25" s="273"/>
      <c r="CF25" s="158" t="s">
        <v>1635</v>
      </c>
      <c r="CG25" s="90" t="s">
        <v>1816</v>
      </c>
      <c r="CH25" s="158" t="s">
        <v>1225</v>
      </c>
      <c r="CI25" s="90" t="s">
        <v>1817</v>
      </c>
      <c r="CJ25" s="164"/>
      <c r="CK25" s="158" t="s">
        <v>1818</v>
      </c>
      <c r="CL25" s="90" t="s">
        <v>1819</v>
      </c>
      <c r="CM25" s="158" t="s">
        <v>1820</v>
      </c>
      <c r="CN25" s="164"/>
      <c r="CO25" s="158" t="s">
        <v>809</v>
      </c>
      <c r="CP25" s="158"/>
      <c r="CQ25" s="158" t="s">
        <v>1821</v>
      </c>
      <c r="CR25" s="158" t="s">
        <v>1822</v>
      </c>
      <c r="CS25" s="145"/>
      <c r="CT25" s="158" t="s">
        <v>566</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1425</v>
      </c>
      <c r="D26" s="335" t="s">
        <v>542</v>
      </c>
      <c r="E26" s="336" t="s">
        <v>821</v>
      </c>
      <c r="F26" s="337" t="s">
        <v>1842</v>
      </c>
      <c r="G26" s="333" t="s">
        <v>1843</v>
      </c>
      <c r="H26" s="338" t="s">
        <v>1844</v>
      </c>
      <c r="I26" s="338" t="s">
        <v>1845</v>
      </c>
      <c r="J26" s="338" t="s">
        <v>1846</v>
      </c>
      <c r="K26" s="338" t="s">
        <v>548</v>
      </c>
      <c r="L26" s="338" t="s">
        <v>707</v>
      </c>
      <c r="M26" s="339" t="s">
        <v>1847</v>
      </c>
      <c r="N26" s="338" t="s">
        <v>105</v>
      </c>
      <c r="O26" s="338" t="s">
        <v>1379</v>
      </c>
      <c r="P26" s="338" t="s">
        <v>107</v>
      </c>
      <c r="Q26" s="340"/>
      <c r="R26" s="340"/>
      <c r="S26" s="340"/>
      <c r="T26" s="340"/>
      <c r="U26" s="340"/>
      <c r="V26" s="340"/>
      <c r="W26" s="341"/>
      <c r="X26" s="342" t="s">
        <v>1848</v>
      </c>
      <c r="Y26" s="342" t="s">
        <v>1849</v>
      </c>
      <c r="Z26" s="342" t="s">
        <v>1850</v>
      </c>
      <c r="AA26" s="343" t="s">
        <v>1851</v>
      </c>
      <c r="AB26" s="342" t="s">
        <v>926</v>
      </c>
      <c r="AC26" s="342" t="s">
        <v>1018</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938</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1063</v>
      </c>
      <c r="BR26" s="350" t="s">
        <v>1861</v>
      </c>
      <c r="BS26" s="350" t="s">
        <v>681</v>
      </c>
      <c r="BT26" s="350" t="s">
        <v>778</v>
      </c>
      <c r="BU26" s="350" t="s">
        <v>1862</v>
      </c>
      <c r="BV26" s="350" t="s">
        <v>1492</v>
      </c>
      <c r="BW26" s="324"/>
      <c r="BX26" s="350" t="s">
        <v>1863</v>
      </c>
      <c r="BY26" s="350" t="s">
        <v>1864</v>
      </c>
      <c r="BZ26" s="350" t="s">
        <v>1865</v>
      </c>
      <c r="CA26" s="324"/>
      <c r="CB26" s="262"/>
      <c r="CC26" s="324"/>
      <c r="CD26" s="324"/>
      <c r="CE26" s="351"/>
      <c r="CF26" s="352" t="s">
        <v>362</v>
      </c>
      <c r="CG26" s="352" t="s">
        <v>1049</v>
      </c>
      <c r="CH26" s="352" t="s">
        <v>1731</v>
      </c>
      <c r="CI26" s="352" t="s">
        <v>1866</v>
      </c>
      <c r="CJ26" s="352" t="s">
        <v>1175</v>
      </c>
      <c r="CK26" s="352" t="s">
        <v>1867</v>
      </c>
      <c r="CL26" s="352" t="s">
        <v>1868</v>
      </c>
      <c r="CM26" s="352" t="s">
        <v>967</v>
      </c>
      <c r="CN26" s="353"/>
      <c r="CO26" s="353"/>
      <c r="CP26" s="353"/>
      <c r="CQ26" s="353"/>
      <c r="CR26" s="353"/>
      <c r="CS26" s="354"/>
      <c r="CT26" s="355" t="s">
        <v>1869</v>
      </c>
      <c r="CU26" s="355" t="s">
        <v>1870</v>
      </c>
      <c r="CV26" s="355" t="s">
        <v>1871</v>
      </c>
      <c r="CW26" s="356" t="s">
        <v>1262</v>
      </c>
      <c r="CX26" s="355" t="s">
        <v>1872</v>
      </c>
      <c r="CY26" s="355" t="s">
        <v>574</v>
      </c>
      <c r="CZ26" s="355" t="s">
        <v>1873</v>
      </c>
      <c r="DA26" s="355" t="s">
        <v>938</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816</v>
      </c>
      <c r="DT26" s="360"/>
      <c r="DU26" s="360"/>
      <c r="DV26" s="360"/>
      <c r="DW26" s="360"/>
      <c r="DX26" s="360"/>
      <c r="DY26" s="359" t="s">
        <v>1877</v>
      </c>
      <c r="DZ26" s="360"/>
      <c r="EA26" s="360"/>
      <c r="EB26" s="360"/>
    </row>
    <row r="27">
      <c r="A27" s="329" t="s">
        <v>1878</v>
      </c>
      <c r="B27" s="83" t="s">
        <v>1879</v>
      </c>
      <c r="C27" s="84" t="s">
        <v>1425</v>
      </c>
      <c r="D27" s="85" t="s">
        <v>220</v>
      </c>
      <c r="E27" s="86" t="s">
        <v>1425</v>
      </c>
      <c r="F27" s="87" t="s">
        <v>1880</v>
      </c>
      <c r="G27" s="83" t="s">
        <v>1881</v>
      </c>
      <c r="H27" s="90" t="s">
        <v>1882</v>
      </c>
      <c r="I27" s="158" t="s">
        <v>1883</v>
      </c>
      <c r="J27" s="90" t="s">
        <v>1884</v>
      </c>
      <c r="K27" s="89" t="s">
        <v>548</v>
      </c>
      <c r="L27" s="158" t="s">
        <v>1885</v>
      </c>
      <c r="M27" s="158" t="s">
        <v>1886</v>
      </c>
      <c r="N27" s="158" t="s">
        <v>1887</v>
      </c>
      <c r="O27" s="158" t="s">
        <v>1610</v>
      </c>
      <c r="P27" s="90" t="s">
        <v>230</v>
      </c>
      <c r="Q27" s="164"/>
      <c r="R27" s="164"/>
      <c r="S27" s="158" t="s">
        <v>1888</v>
      </c>
      <c r="T27" s="164"/>
      <c r="U27" s="164"/>
      <c r="V27" s="164"/>
      <c r="W27" s="114"/>
      <c r="X27" s="90" t="s">
        <v>1889</v>
      </c>
      <c r="Y27" s="90" t="s">
        <v>1439</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1009</v>
      </c>
      <c r="AW27" s="164"/>
      <c r="AX27" s="158" t="s">
        <v>1898</v>
      </c>
      <c r="AY27" s="164"/>
      <c r="AZ27" s="114"/>
      <c r="BA27" s="158" t="s">
        <v>823</v>
      </c>
      <c r="BB27" s="90" t="s">
        <v>1033</v>
      </c>
      <c r="BC27" s="90" t="s">
        <v>766</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1492</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1336</v>
      </c>
      <c r="CW27" s="90" t="s">
        <v>1922</v>
      </c>
      <c r="CX27" s="158" t="s">
        <v>1923</v>
      </c>
      <c r="CY27" s="158" t="s">
        <v>1302</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1203</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1425</v>
      </c>
      <c r="D28" s="107" t="s">
        <v>1425</v>
      </c>
      <c r="E28" s="108" t="s">
        <v>1425</v>
      </c>
      <c r="F28" s="109" t="s">
        <v>1933</v>
      </c>
      <c r="G28" s="105" t="s">
        <v>1934</v>
      </c>
      <c r="H28" s="110" t="s">
        <v>1935</v>
      </c>
      <c r="I28" s="110" t="s">
        <v>1936</v>
      </c>
      <c r="J28" s="110" t="s">
        <v>1779</v>
      </c>
      <c r="K28" s="110" t="s">
        <v>548</v>
      </c>
      <c r="L28" s="110" t="s">
        <v>1937</v>
      </c>
      <c r="M28" s="220" t="s">
        <v>1938</v>
      </c>
      <c r="N28" s="110" t="s">
        <v>1939</v>
      </c>
      <c r="O28" s="110" t="s">
        <v>552</v>
      </c>
      <c r="P28" s="110" t="s">
        <v>736</v>
      </c>
      <c r="Q28" s="220"/>
      <c r="R28" s="256"/>
      <c r="S28" s="220" t="s">
        <v>1940</v>
      </c>
      <c r="T28" s="256"/>
      <c r="U28" s="220" t="s">
        <v>1941</v>
      </c>
      <c r="V28" s="256"/>
      <c r="W28" s="114"/>
      <c r="X28" s="116" t="s">
        <v>1942</v>
      </c>
      <c r="Y28" s="236" t="s">
        <v>651</v>
      </c>
      <c r="Z28" s="116" t="s">
        <v>745</v>
      </c>
      <c r="AA28" s="116" t="s">
        <v>117</v>
      </c>
      <c r="AB28" s="116" t="s">
        <v>1629</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850</v>
      </c>
      <c r="AU28" s="121" t="s">
        <v>1947</v>
      </c>
      <c r="AV28" s="222"/>
      <c r="AW28" s="260"/>
      <c r="AX28" s="260"/>
      <c r="AY28" s="260"/>
      <c r="AZ28" s="92"/>
      <c r="BA28" s="126" t="s">
        <v>222</v>
      </c>
      <c r="BB28" s="126" t="s">
        <v>857</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1396</v>
      </c>
      <c r="BT28" s="134" t="s">
        <v>1953</v>
      </c>
      <c r="BU28" s="134" t="s">
        <v>1954</v>
      </c>
      <c r="BV28" s="134" t="s">
        <v>1955</v>
      </c>
      <c r="BW28" s="138" t="s">
        <v>1956</v>
      </c>
      <c r="BX28" s="138" t="s">
        <v>1957</v>
      </c>
      <c r="BY28" s="134" t="s">
        <v>1958</v>
      </c>
      <c r="BZ28" s="134" t="s">
        <v>960</v>
      </c>
      <c r="CA28" s="261"/>
      <c r="CB28" s="261"/>
      <c r="CC28" s="261"/>
      <c r="CD28" s="261"/>
      <c r="CE28" s="263"/>
      <c r="CF28" s="140" t="s">
        <v>747</v>
      </c>
      <c r="CG28" s="140" t="s">
        <v>1816</v>
      </c>
      <c r="CH28" s="140" t="s">
        <v>1959</v>
      </c>
      <c r="CI28" s="227" t="s">
        <v>1960</v>
      </c>
      <c r="CJ28" s="227" t="s">
        <v>1335</v>
      </c>
      <c r="CK28" s="140" t="s">
        <v>1020</v>
      </c>
      <c r="CL28" s="140" t="s">
        <v>175</v>
      </c>
      <c r="CM28" s="140" t="s">
        <v>176</v>
      </c>
      <c r="CN28" s="265"/>
      <c r="CO28" s="265"/>
      <c r="CP28" s="265"/>
      <c r="CQ28" s="265"/>
      <c r="CR28" s="265"/>
      <c r="CS28" s="145"/>
      <c r="CT28" s="146" t="s">
        <v>1961</v>
      </c>
      <c r="CU28" s="146" t="s">
        <v>1962</v>
      </c>
      <c r="CV28" s="146" t="s">
        <v>1963</v>
      </c>
      <c r="CW28" s="146" t="s">
        <v>750</v>
      </c>
      <c r="CX28" s="146" t="s">
        <v>1195</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987</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1425</v>
      </c>
      <c r="D29" s="85" t="s">
        <v>821</v>
      </c>
      <c r="E29" s="86" t="s">
        <v>1425</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1280</v>
      </c>
      <c r="T29" s="158" t="s">
        <v>1979</v>
      </c>
      <c r="U29" s="158" t="s">
        <v>618</v>
      </c>
      <c r="V29" s="164"/>
      <c r="W29" s="114"/>
      <c r="X29" s="272" t="s">
        <v>1980</v>
      </c>
      <c r="Y29" s="90" t="s">
        <v>1981</v>
      </c>
      <c r="Z29" s="160" t="s">
        <v>1982</v>
      </c>
      <c r="AA29" s="272" t="s">
        <v>1983</v>
      </c>
      <c r="AB29" s="158" t="s">
        <v>1984</v>
      </c>
      <c r="AC29" s="158" t="s">
        <v>1985</v>
      </c>
      <c r="AD29" s="160" t="s">
        <v>1986</v>
      </c>
      <c r="AE29" s="158" t="s">
        <v>1063</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1470</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1204</v>
      </c>
      <c r="CM29" s="90" t="s">
        <v>1662</v>
      </c>
      <c r="CN29" s="158"/>
      <c r="CO29" s="158" t="s">
        <v>2021</v>
      </c>
      <c r="CP29" s="158"/>
      <c r="CQ29" s="158" t="s">
        <v>1011</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1425</v>
      </c>
      <c r="D30" s="107" t="s">
        <v>1425</v>
      </c>
      <c r="E30" s="108" t="s">
        <v>1425</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1405</v>
      </c>
      <c r="BD30" s="132" t="s">
        <v>1997</v>
      </c>
      <c r="BE30" s="132" t="s">
        <v>1566</v>
      </c>
      <c r="BF30" s="126" t="s">
        <v>2085</v>
      </c>
      <c r="BG30" s="132" t="s">
        <v>2086</v>
      </c>
      <c r="BH30" s="128" t="s">
        <v>786</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773</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957</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767</v>
      </c>
      <c r="DY30" s="151" t="s">
        <v>1573</v>
      </c>
      <c r="DZ30" s="151" t="s">
        <v>1072</v>
      </c>
      <c r="EA30" s="151" t="s">
        <v>2136</v>
      </c>
      <c r="EB30" s="153" t="s">
        <v>2137</v>
      </c>
    </row>
    <row r="31">
      <c r="A31" s="371" t="s">
        <v>2138</v>
      </c>
      <c r="B31" s="83" t="s">
        <v>2139</v>
      </c>
      <c r="C31" s="84" t="s">
        <v>821</v>
      </c>
      <c r="D31" s="85" t="s">
        <v>1425</v>
      </c>
      <c r="E31" s="86" t="s">
        <v>821</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924</v>
      </c>
      <c r="AA31" s="314" t="s">
        <v>2150</v>
      </c>
      <c r="AB31" s="314" t="s">
        <v>2064</v>
      </c>
      <c r="AC31" s="314" t="s">
        <v>1155</v>
      </c>
      <c r="AD31" s="318" t="s">
        <v>2151</v>
      </c>
      <c r="AE31" s="314" t="s">
        <v>1063</v>
      </c>
      <c r="AF31" s="314" t="s">
        <v>1291</v>
      </c>
      <c r="AG31" s="372" t="s">
        <v>2152</v>
      </c>
      <c r="AH31" s="315"/>
      <c r="AI31" s="315"/>
      <c r="AJ31" s="315"/>
      <c r="AK31" s="172"/>
      <c r="AL31" s="314" t="s">
        <v>1239</v>
      </c>
      <c r="AM31" s="314" t="s">
        <v>1015</v>
      </c>
      <c r="AN31" s="315"/>
      <c r="AO31" s="315"/>
      <c r="AP31" s="315"/>
      <c r="AQ31" s="315"/>
      <c r="AR31" s="314" t="s">
        <v>133</v>
      </c>
      <c r="AS31" s="315"/>
      <c r="AT31" s="314" t="s">
        <v>850</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1320</v>
      </c>
      <c r="BW31" s="314" t="s">
        <v>2168</v>
      </c>
      <c r="BX31" s="318" t="s">
        <v>2169</v>
      </c>
      <c r="BY31" s="314" t="s">
        <v>2170</v>
      </c>
      <c r="BZ31" s="314" t="s">
        <v>1317</v>
      </c>
      <c r="CA31" s="315"/>
      <c r="CB31" s="315"/>
      <c r="CC31" s="315"/>
      <c r="CD31" s="315"/>
      <c r="CE31" s="374"/>
      <c r="CF31" s="314" t="s">
        <v>2171</v>
      </c>
      <c r="CG31" s="314" t="s">
        <v>398</v>
      </c>
      <c r="CH31" s="314" t="s">
        <v>2172</v>
      </c>
      <c r="CI31" s="373" t="s">
        <v>2173</v>
      </c>
      <c r="CJ31" s="314" t="s">
        <v>2174</v>
      </c>
      <c r="CK31" s="314" t="s">
        <v>2175</v>
      </c>
      <c r="CL31" s="314" t="s">
        <v>809</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950</v>
      </c>
      <c r="DH31" s="315"/>
      <c r="DI31" s="315"/>
      <c r="DJ31" s="315"/>
      <c r="DK31" s="314" t="s">
        <v>525</v>
      </c>
      <c r="DL31" s="314" t="s">
        <v>2182</v>
      </c>
      <c r="DM31" s="314" t="s">
        <v>807</v>
      </c>
      <c r="DN31" s="314" t="s">
        <v>2183</v>
      </c>
      <c r="DO31" s="315"/>
      <c r="DP31" s="373" t="s">
        <v>2184</v>
      </c>
      <c r="DQ31" s="314" t="s">
        <v>2185</v>
      </c>
      <c r="DR31" s="315"/>
      <c r="DS31" s="314" t="s">
        <v>1108</v>
      </c>
      <c r="DT31" s="315"/>
      <c r="DU31" s="314" t="s">
        <v>814</v>
      </c>
      <c r="DV31" s="315"/>
      <c r="DW31" s="315"/>
      <c r="DX31" s="315"/>
      <c r="DY31" s="315"/>
      <c r="DZ31" s="315"/>
      <c r="EA31" s="315"/>
      <c r="EB31" s="96" t="s">
        <v>2186</v>
      </c>
    </row>
    <row r="32" ht="15.75" customHeight="1">
      <c r="A32" s="104" t="s">
        <v>2187</v>
      </c>
      <c r="B32" s="105" t="s">
        <v>2188</v>
      </c>
      <c r="C32" s="106" t="s">
        <v>1425</v>
      </c>
      <c r="D32" s="107" t="s">
        <v>1425</v>
      </c>
      <c r="E32" s="108" t="s">
        <v>220</v>
      </c>
      <c r="F32" s="109" t="s">
        <v>2189</v>
      </c>
      <c r="G32" s="105" t="s">
        <v>1557</v>
      </c>
      <c r="H32" s="220"/>
      <c r="I32" s="110" t="s">
        <v>2190</v>
      </c>
      <c r="J32" s="112" t="s">
        <v>2191</v>
      </c>
      <c r="K32" s="110" t="s">
        <v>548</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1515</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776</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1325</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1425</v>
      </c>
      <c r="D33" s="85" t="s">
        <v>821</v>
      </c>
      <c r="E33" s="86" t="s">
        <v>1425</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1459</v>
      </c>
      <c r="AV33" s="158" t="s">
        <v>2262</v>
      </c>
      <c r="AW33" s="164"/>
      <c r="AX33" s="164"/>
      <c r="AY33" s="164"/>
      <c r="AZ33" s="114"/>
      <c r="BA33" s="90" t="s">
        <v>2263</v>
      </c>
      <c r="BB33" s="158" t="s">
        <v>2264</v>
      </c>
      <c r="BC33" s="90" t="s">
        <v>2265</v>
      </c>
      <c r="BD33" s="158" t="s">
        <v>1645</v>
      </c>
      <c r="BE33" s="158" t="s">
        <v>350</v>
      </c>
      <c r="BF33" s="158" t="s">
        <v>2266</v>
      </c>
      <c r="BG33" s="164"/>
      <c r="BH33" s="158" t="s">
        <v>2267</v>
      </c>
      <c r="BI33" s="158" t="s">
        <v>2268</v>
      </c>
      <c r="BJ33" s="158"/>
      <c r="BK33" s="158" t="s">
        <v>2269</v>
      </c>
      <c r="BL33" s="158" t="s">
        <v>2270</v>
      </c>
      <c r="BM33" s="90" t="s">
        <v>1023</v>
      </c>
      <c r="BN33" s="158" t="s">
        <v>2271</v>
      </c>
      <c r="BO33" s="158" t="s">
        <v>1721</v>
      </c>
      <c r="BP33" s="114"/>
      <c r="BQ33" s="158" t="s">
        <v>2272</v>
      </c>
      <c r="BR33" s="158" t="s">
        <v>1803</v>
      </c>
      <c r="BS33" s="272" t="s">
        <v>2273</v>
      </c>
      <c r="BT33" s="90" t="s">
        <v>1073</v>
      </c>
      <c r="BU33" s="90" t="s">
        <v>2274</v>
      </c>
      <c r="BV33" s="90" t="s">
        <v>1320</v>
      </c>
      <c r="BW33" s="158" t="s">
        <v>2275</v>
      </c>
      <c r="BX33" s="158" t="s">
        <v>2276</v>
      </c>
      <c r="BY33" s="158" t="s">
        <v>2277</v>
      </c>
      <c r="BZ33" s="90" t="s">
        <v>1814</v>
      </c>
      <c r="CA33" s="164"/>
      <c r="CB33" s="158" t="s">
        <v>2278</v>
      </c>
      <c r="CC33" s="90" t="s">
        <v>1455</v>
      </c>
      <c r="CD33" s="164"/>
      <c r="CE33" s="232"/>
      <c r="CF33" s="158" t="s">
        <v>2279</v>
      </c>
      <c r="CG33" s="158" t="s">
        <v>2280</v>
      </c>
      <c r="CH33" s="90" t="s">
        <v>457</v>
      </c>
      <c r="CI33" s="158" t="s">
        <v>2281</v>
      </c>
      <c r="CJ33" s="164"/>
      <c r="CK33" s="158" t="s">
        <v>2282</v>
      </c>
      <c r="CL33" s="158" t="s">
        <v>715</v>
      </c>
      <c r="CM33" s="90" t="s">
        <v>2283</v>
      </c>
      <c r="CN33" s="164"/>
      <c r="CO33" s="90" t="s">
        <v>809</v>
      </c>
      <c r="CP33" s="164"/>
      <c r="CQ33" s="164"/>
      <c r="CR33" s="164"/>
      <c r="CS33" s="145"/>
      <c r="CT33" s="90" t="s">
        <v>554</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1352</v>
      </c>
      <c r="DV33" s="164"/>
      <c r="DW33" s="164"/>
      <c r="DX33" s="90" t="s">
        <v>2295</v>
      </c>
      <c r="DY33" s="164"/>
      <c r="DZ33" s="158" t="s">
        <v>280</v>
      </c>
      <c r="EA33" s="90" t="s">
        <v>2296</v>
      </c>
      <c r="EB33" s="89" t="s">
        <v>2297</v>
      </c>
    </row>
    <row r="34" ht="15.75" customHeight="1">
      <c r="A34" s="379" t="s">
        <v>2298</v>
      </c>
      <c r="B34" s="105" t="s">
        <v>2299</v>
      </c>
      <c r="C34" s="106" t="s">
        <v>1425</v>
      </c>
      <c r="D34" s="107" t="s">
        <v>1425</v>
      </c>
      <c r="E34" s="108" t="s">
        <v>1425</v>
      </c>
      <c r="F34" s="109" t="s">
        <v>2300</v>
      </c>
      <c r="G34" s="105" t="s">
        <v>544</v>
      </c>
      <c r="H34" s="110" t="s">
        <v>1029</v>
      </c>
      <c r="I34" s="286" t="s">
        <v>2301</v>
      </c>
      <c r="J34" s="286" t="s">
        <v>2302</v>
      </c>
      <c r="K34" s="110" t="s">
        <v>2303</v>
      </c>
      <c r="L34" s="112" t="s">
        <v>2220</v>
      </c>
      <c r="M34" s="110" t="s">
        <v>2304</v>
      </c>
      <c r="N34" s="110" t="s">
        <v>2305</v>
      </c>
      <c r="O34" s="110" t="s">
        <v>2306</v>
      </c>
      <c r="P34" s="112" t="s">
        <v>736</v>
      </c>
      <c r="Q34" s="110" t="s">
        <v>2307</v>
      </c>
      <c r="R34" s="321" t="s">
        <v>2308</v>
      </c>
      <c r="S34" s="220" t="s">
        <v>2309</v>
      </c>
      <c r="T34" s="220" t="s">
        <v>2310</v>
      </c>
      <c r="U34" s="220" t="s">
        <v>1235</v>
      </c>
      <c r="V34" s="110" t="s">
        <v>2311</v>
      </c>
      <c r="W34" s="125"/>
      <c r="X34" s="116" t="s">
        <v>2312</v>
      </c>
      <c r="Y34" s="116" t="s">
        <v>2313</v>
      </c>
      <c r="Z34" s="116" t="s">
        <v>2314</v>
      </c>
      <c r="AA34" s="116" t="s">
        <v>2315</v>
      </c>
      <c r="AB34" s="116" t="s">
        <v>2316</v>
      </c>
      <c r="AC34" s="118" t="s">
        <v>2317</v>
      </c>
      <c r="AD34" s="118" t="s">
        <v>2318</v>
      </c>
      <c r="AE34" s="116" t="s">
        <v>2319</v>
      </c>
      <c r="AF34" s="116" t="s">
        <v>1130</v>
      </c>
      <c r="AG34" s="116" t="s">
        <v>2320</v>
      </c>
      <c r="AH34" s="118" t="s">
        <v>927</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1695</v>
      </c>
      <c r="AY34" s="237" t="s">
        <v>2334</v>
      </c>
      <c r="AZ34" s="380"/>
      <c r="BA34" s="132" t="s">
        <v>1308</v>
      </c>
      <c r="BB34" s="126" t="s">
        <v>853</v>
      </c>
      <c r="BC34" s="126" t="s">
        <v>2335</v>
      </c>
      <c r="BD34" s="132" t="s">
        <v>2336</v>
      </c>
      <c r="BE34" s="132" t="s">
        <v>2337</v>
      </c>
      <c r="BF34" s="132" t="s">
        <v>2338</v>
      </c>
      <c r="BG34" s="126" t="s">
        <v>2007</v>
      </c>
      <c r="BH34" s="126" t="s">
        <v>1415</v>
      </c>
      <c r="BI34" s="126" t="s">
        <v>2339</v>
      </c>
      <c r="BJ34" s="132"/>
      <c r="BK34" s="126" t="s">
        <v>1719</v>
      </c>
      <c r="BL34" s="132" t="s">
        <v>2340</v>
      </c>
      <c r="BM34" s="132" t="s">
        <v>2341</v>
      </c>
      <c r="BN34" s="132" t="s">
        <v>2342</v>
      </c>
      <c r="BO34" s="132" t="s">
        <v>2343</v>
      </c>
      <c r="BP34" s="381"/>
      <c r="BQ34" s="138" t="s">
        <v>2344</v>
      </c>
      <c r="BR34" s="134" t="s">
        <v>344</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1407</v>
      </c>
      <c r="CH34" s="227" t="s">
        <v>1765</v>
      </c>
      <c r="CI34" s="227" t="s">
        <v>2355</v>
      </c>
      <c r="CJ34" s="227" t="s">
        <v>1365</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1336</v>
      </c>
      <c r="CW34" s="146" t="s">
        <v>2366</v>
      </c>
      <c r="CX34" s="384" t="s">
        <v>2367</v>
      </c>
      <c r="CY34" s="146" t="s">
        <v>2024</v>
      </c>
      <c r="CZ34" s="370" t="s">
        <v>2368</v>
      </c>
      <c r="DA34" s="146" t="s">
        <v>2369</v>
      </c>
      <c r="DB34" s="146" t="s">
        <v>2370</v>
      </c>
      <c r="DC34" s="150" t="s">
        <v>2371</v>
      </c>
      <c r="DD34" s="146" t="s">
        <v>2372</v>
      </c>
      <c r="DE34" s="146" t="s">
        <v>299</v>
      </c>
      <c r="DF34" s="146"/>
      <c r="DG34" s="151" t="s">
        <v>803</v>
      </c>
      <c r="DH34" s="248" t="s">
        <v>2373</v>
      </c>
      <c r="DI34" s="248" t="s">
        <v>2374</v>
      </c>
      <c r="DJ34" s="151" t="s">
        <v>2375</v>
      </c>
      <c r="DK34" s="248" t="s">
        <v>2376</v>
      </c>
      <c r="DL34" s="248" t="s">
        <v>2377</v>
      </c>
      <c r="DM34" s="248" t="s">
        <v>2378</v>
      </c>
      <c r="DN34" s="248" t="s">
        <v>1547</v>
      </c>
      <c r="DO34" s="248" t="s">
        <v>896</v>
      </c>
      <c r="DP34" s="151" t="s">
        <v>1757</v>
      </c>
      <c r="DQ34" s="151" t="s">
        <v>2379</v>
      </c>
      <c r="DR34" s="385" t="s">
        <v>1261</v>
      </c>
      <c r="DS34" s="248" t="s">
        <v>2380</v>
      </c>
      <c r="DT34" s="248" t="s">
        <v>1737</v>
      </c>
      <c r="DU34" s="248" t="s">
        <v>2381</v>
      </c>
      <c r="DV34" s="248" t="s">
        <v>1325</v>
      </c>
      <c r="DW34" s="248" t="s">
        <v>848</v>
      </c>
      <c r="DX34" s="151" t="s">
        <v>2382</v>
      </c>
      <c r="DY34" s="151" t="s">
        <v>2383</v>
      </c>
      <c r="DZ34" s="248" t="s">
        <v>2384</v>
      </c>
      <c r="EA34" s="248" t="s">
        <v>1383</v>
      </c>
      <c r="EB34" s="304" t="s">
        <v>2385</v>
      </c>
    </row>
    <row r="35" ht="15.75" customHeight="1">
      <c r="A35" s="386" t="s">
        <v>2386</v>
      </c>
      <c r="B35" s="83" t="s">
        <v>2387</v>
      </c>
      <c r="C35" s="84" t="s">
        <v>1425</v>
      </c>
      <c r="D35" s="85" t="s">
        <v>1425</v>
      </c>
      <c r="E35" s="86" t="s">
        <v>821</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978</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1244</v>
      </c>
      <c r="AJ35" s="391" t="s">
        <v>2408</v>
      </c>
      <c r="AK35" s="172"/>
      <c r="AL35" s="158" t="s">
        <v>2409</v>
      </c>
      <c r="AM35" s="387" t="s">
        <v>2410</v>
      </c>
      <c r="AN35" s="158" t="s">
        <v>2411</v>
      </c>
      <c r="AO35" s="388" t="s">
        <v>2412</v>
      </c>
      <c r="AP35" s="315"/>
      <c r="AQ35" s="315"/>
      <c r="AR35" s="388" t="s">
        <v>1102</v>
      </c>
      <c r="AS35" s="387" t="s">
        <v>919</v>
      </c>
      <c r="AT35" s="158" t="s">
        <v>1230</v>
      </c>
      <c r="AU35" s="392" t="str">
        <f>HYPERLINK("https://www.youtube.com/watch?v=I53jRzHVHbs","25.78")</f>
        <v>25.78</v>
      </c>
      <c r="AV35" s="388" t="s">
        <v>2413</v>
      </c>
      <c r="AW35" s="315"/>
      <c r="AX35" s="388" t="s">
        <v>2414</v>
      </c>
      <c r="AY35" s="391" t="s">
        <v>140</v>
      </c>
      <c r="AZ35" s="393"/>
      <c r="BA35" s="158" t="s">
        <v>2415</v>
      </c>
      <c r="BB35" s="387" t="s">
        <v>2416</v>
      </c>
      <c r="BC35" s="387" t="s">
        <v>514</v>
      </c>
      <c r="BD35" s="388" t="s">
        <v>2132</v>
      </c>
      <c r="BE35" s="394" t="s">
        <v>2417</v>
      </c>
      <c r="BF35" s="387" t="s">
        <v>2418</v>
      </c>
      <c r="BG35" s="158" t="s">
        <v>2419</v>
      </c>
      <c r="BH35" s="387" t="s">
        <v>302</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881</v>
      </c>
      <c r="CC35" s="396" t="s">
        <v>378</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1936</v>
      </c>
      <c r="DQ35" s="388"/>
      <c r="DR35" s="388" t="s">
        <v>439</v>
      </c>
      <c r="DS35" s="387" t="s">
        <v>2452</v>
      </c>
      <c r="DT35" s="388" t="s">
        <v>2453</v>
      </c>
      <c r="DU35" s="388" t="s">
        <v>2454</v>
      </c>
      <c r="DV35" s="315"/>
      <c r="DW35" s="387" t="s">
        <v>2455</v>
      </c>
      <c r="DX35" s="387" t="s">
        <v>1846</v>
      </c>
      <c r="DY35" s="387" t="s">
        <v>1825</v>
      </c>
      <c r="DZ35" s="387" t="s">
        <v>1830</v>
      </c>
      <c r="EA35" s="387" t="s">
        <v>1498</v>
      </c>
      <c r="EB35" s="162" t="s">
        <v>2456</v>
      </c>
    </row>
    <row r="36" ht="15.75" customHeight="1">
      <c r="A36" s="104" t="s">
        <v>2457</v>
      </c>
      <c r="B36" s="105" t="s">
        <v>2458</v>
      </c>
      <c r="C36" s="106" t="s">
        <v>1425</v>
      </c>
      <c r="D36" s="107" t="s">
        <v>1425</v>
      </c>
      <c r="E36" s="108" t="s">
        <v>1425</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676</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1534</v>
      </c>
      <c r="BC36" s="132" t="s">
        <v>2479</v>
      </c>
      <c r="BD36" s="132" t="s">
        <v>2480</v>
      </c>
      <c r="BE36" s="126" t="s">
        <v>945</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559</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1334</v>
      </c>
      <c r="CX36" s="150" t="s">
        <v>186</v>
      </c>
      <c r="CY36" s="150" t="s">
        <v>2498</v>
      </c>
      <c r="CZ36" s="150" t="s">
        <v>1457</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1425</v>
      </c>
      <c r="D37" s="85" t="s">
        <v>1425</v>
      </c>
      <c r="E37" s="86" t="s">
        <v>1425</v>
      </c>
      <c r="F37" s="87" t="s">
        <v>2502</v>
      </c>
      <c r="G37" s="83" t="s">
        <v>2503</v>
      </c>
      <c r="H37" s="90" t="s">
        <v>741</v>
      </c>
      <c r="I37" s="90" t="s">
        <v>2504</v>
      </c>
      <c r="J37" s="90" t="s">
        <v>2505</v>
      </c>
      <c r="K37" s="158" t="s">
        <v>1609</v>
      </c>
      <c r="L37" s="158" t="s">
        <v>2506</v>
      </c>
      <c r="M37" s="158" t="s">
        <v>2507</v>
      </c>
      <c r="N37" s="90" t="s">
        <v>2508</v>
      </c>
      <c r="O37" s="158" t="s">
        <v>1434</v>
      </c>
      <c r="P37" s="90" t="s">
        <v>2358</v>
      </c>
      <c r="Q37" s="158" t="s">
        <v>2509</v>
      </c>
      <c r="R37" s="90" t="s">
        <v>2510</v>
      </c>
      <c r="S37" s="90" t="s">
        <v>2511</v>
      </c>
      <c r="T37" s="90" t="s">
        <v>567</v>
      </c>
      <c r="U37" s="158" t="s">
        <v>2512</v>
      </c>
      <c r="V37" s="158" t="s">
        <v>2513</v>
      </c>
      <c r="W37" s="125"/>
      <c r="X37" s="90" t="s">
        <v>1691</v>
      </c>
      <c r="Y37" s="90" t="s">
        <v>2514</v>
      </c>
      <c r="Z37" s="158" t="s">
        <v>1592</v>
      </c>
      <c r="AA37" s="90" t="s">
        <v>2310</v>
      </c>
      <c r="AB37" s="158" t="s">
        <v>722</v>
      </c>
      <c r="AC37" s="158" t="s">
        <v>2515</v>
      </c>
      <c r="AD37" s="89" t="s">
        <v>1162</v>
      </c>
      <c r="AE37" s="158" t="s">
        <v>981</v>
      </c>
      <c r="AF37" s="158" t="s">
        <v>2516</v>
      </c>
      <c r="AG37" s="158" t="s">
        <v>2517</v>
      </c>
      <c r="AH37" s="90" t="s">
        <v>2198</v>
      </c>
      <c r="AI37" s="158" t="s">
        <v>1005</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1402</v>
      </c>
      <c r="BC37" s="90" t="s">
        <v>1105</v>
      </c>
      <c r="BD37" s="158" t="s">
        <v>2532</v>
      </c>
      <c r="BE37" s="158" t="s">
        <v>2533</v>
      </c>
      <c r="BF37" s="158" t="s">
        <v>2534</v>
      </c>
      <c r="BG37" s="90" t="s">
        <v>2535</v>
      </c>
      <c r="BH37" s="158" t="s">
        <v>2536</v>
      </c>
      <c r="BI37" s="158" t="s">
        <v>2537</v>
      </c>
      <c r="BJ37" s="158" t="s">
        <v>2538</v>
      </c>
      <c r="BK37" s="158" t="s">
        <v>1539</v>
      </c>
      <c r="BL37" s="158" t="s">
        <v>2539</v>
      </c>
      <c r="BM37" s="158" t="s">
        <v>521</v>
      </c>
      <c r="BN37" s="158" t="s">
        <v>2540</v>
      </c>
      <c r="BO37" s="158" t="s">
        <v>2541</v>
      </c>
      <c r="BP37" s="125"/>
      <c r="BQ37" s="90" t="s">
        <v>2542</v>
      </c>
      <c r="BR37" s="90" t="s">
        <v>2543</v>
      </c>
      <c r="BS37" s="158" t="s">
        <v>2544</v>
      </c>
      <c r="BT37" s="90" t="s">
        <v>1354</v>
      </c>
      <c r="BU37" s="90" t="s">
        <v>2545</v>
      </c>
      <c r="BV37" s="158" t="s">
        <v>984</v>
      </c>
      <c r="BW37" s="90" t="s">
        <v>2546</v>
      </c>
      <c r="BX37" s="158" t="s">
        <v>2547</v>
      </c>
      <c r="BY37" s="158" t="s">
        <v>2547</v>
      </c>
      <c r="BZ37" s="90" t="s">
        <v>991</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812</v>
      </c>
      <c r="DD37" s="158" t="s">
        <v>512</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799</v>
      </c>
      <c r="DQ37" s="90" t="s">
        <v>278</v>
      </c>
      <c r="DR37" s="90" t="s">
        <v>2575</v>
      </c>
      <c r="DS37" s="90" t="s">
        <v>2576</v>
      </c>
      <c r="DT37" s="90" t="s">
        <v>2577</v>
      </c>
      <c r="DU37" s="90" t="s">
        <v>2578</v>
      </c>
      <c r="DV37" s="90" t="s">
        <v>2180</v>
      </c>
      <c r="DW37" s="90" t="s">
        <v>302</v>
      </c>
      <c r="DX37" s="158" t="s">
        <v>2579</v>
      </c>
      <c r="DY37" s="158" t="s">
        <v>1351</v>
      </c>
      <c r="DZ37" s="90" t="s">
        <v>2580</v>
      </c>
      <c r="EA37" s="90" t="s">
        <v>2202</v>
      </c>
      <c r="EB37" s="162" t="s">
        <v>2581</v>
      </c>
    </row>
    <row r="38" ht="15.75" customHeight="1">
      <c r="A38" s="399" t="s">
        <v>2582</v>
      </c>
      <c r="B38" s="105" t="s">
        <v>2583</v>
      </c>
      <c r="C38" s="106" t="s">
        <v>1425</v>
      </c>
      <c r="D38" s="107" t="s">
        <v>1425</v>
      </c>
      <c r="E38" s="108" t="s">
        <v>1425</v>
      </c>
      <c r="F38" s="109" t="s">
        <v>219</v>
      </c>
      <c r="G38" s="105" t="s">
        <v>2584</v>
      </c>
      <c r="H38" s="220" t="s">
        <v>2585</v>
      </c>
      <c r="I38" s="110" t="s">
        <v>2586</v>
      </c>
      <c r="J38" s="220" t="s">
        <v>738</v>
      </c>
      <c r="K38" s="220" t="s">
        <v>1430</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884</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971</v>
      </c>
      <c r="BL38" s="132" t="s">
        <v>2374</v>
      </c>
      <c r="BM38" s="132" t="s">
        <v>1310</v>
      </c>
      <c r="BN38" s="132" t="s">
        <v>714</v>
      </c>
      <c r="BO38" s="132" t="s">
        <v>2609</v>
      </c>
      <c r="BP38" s="125"/>
      <c r="BQ38" s="138" t="s">
        <v>2610</v>
      </c>
      <c r="BR38" s="138" t="s">
        <v>2327</v>
      </c>
      <c r="BS38" s="138" t="s">
        <v>2480</v>
      </c>
      <c r="BT38" s="134" t="s">
        <v>894</v>
      </c>
      <c r="BU38" s="261"/>
      <c r="BV38" s="138" t="s">
        <v>2611</v>
      </c>
      <c r="BW38" s="261"/>
      <c r="BX38" s="138" t="s">
        <v>2612</v>
      </c>
      <c r="BY38" s="138" t="s">
        <v>2613</v>
      </c>
      <c r="BZ38" s="138" t="s">
        <v>2614</v>
      </c>
      <c r="CA38" s="261"/>
      <c r="CB38" s="138" t="s">
        <v>1664</v>
      </c>
      <c r="CC38" s="138" t="s">
        <v>2615</v>
      </c>
      <c r="CD38" s="225" t="s">
        <v>2616</v>
      </c>
      <c r="CE38" s="400"/>
      <c r="CF38" s="140" t="s">
        <v>963</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803</v>
      </c>
      <c r="DH38" s="268"/>
      <c r="DI38" s="268"/>
      <c r="DJ38" s="268"/>
      <c r="DK38" s="248" t="s">
        <v>2629</v>
      </c>
      <c r="DL38" s="268"/>
      <c r="DM38" s="248" t="s">
        <v>2630</v>
      </c>
      <c r="DN38" s="248" t="s">
        <v>2631</v>
      </c>
      <c r="DO38" s="268"/>
      <c r="DP38" s="248" t="s">
        <v>2632</v>
      </c>
      <c r="DQ38" s="248" t="s">
        <v>816</v>
      </c>
      <c r="DR38" s="268"/>
      <c r="DS38" s="268"/>
      <c r="DT38" s="268"/>
      <c r="DU38" s="268"/>
      <c r="DV38" s="248" t="s">
        <v>1577</v>
      </c>
      <c r="DW38" s="268"/>
      <c r="DX38" s="248" t="s">
        <v>2633</v>
      </c>
      <c r="DY38" s="268"/>
      <c r="DZ38" s="268"/>
      <c r="EA38" s="248" t="s">
        <v>2634</v>
      </c>
      <c r="EB38" s="304"/>
    </row>
    <row r="39" ht="15.75" customHeight="1">
      <c r="A39" s="401" t="s">
        <v>2635</v>
      </c>
      <c r="B39" s="83" t="s">
        <v>2636</v>
      </c>
      <c r="C39" s="84" t="s">
        <v>911</v>
      </c>
      <c r="D39" s="85" t="s">
        <v>220</v>
      </c>
      <c r="E39" s="86" t="s">
        <v>330</v>
      </c>
      <c r="F39" s="87" t="s">
        <v>1880</v>
      </c>
      <c r="G39" s="83" t="s">
        <v>1360</v>
      </c>
      <c r="H39" s="158" t="s">
        <v>1756</v>
      </c>
      <c r="I39" s="158" t="s">
        <v>2637</v>
      </c>
      <c r="J39" s="158" t="s">
        <v>2638</v>
      </c>
      <c r="K39" s="158" t="s">
        <v>2639</v>
      </c>
      <c r="L39" s="251" t="s">
        <v>1594</v>
      </c>
      <c r="M39" s="164"/>
      <c r="N39" s="164"/>
      <c r="O39" s="251" t="s">
        <v>2640</v>
      </c>
      <c r="P39" s="158" t="s">
        <v>2641</v>
      </c>
      <c r="Q39" s="99" t="s">
        <v>2472</v>
      </c>
      <c r="R39" s="158"/>
      <c r="S39" s="158" t="s">
        <v>1090</v>
      </c>
      <c r="T39" s="251"/>
      <c r="U39" s="251" t="s">
        <v>2642</v>
      </c>
      <c r="V39" s="102" t="s">
        <v>2643</v>
      </c>
      <c r="W39" s="252"/>
      <c r="X39" s="158" t="s">
        <v>2644</v>
      </c>
      <c r="Y39" s="158" t="s">
        <v>2645</v>
      </c>
      <c r="Z39" s="158" t="s">
        <v>1703</v>
      </c>
      <c r="AA39" s="158" t="s">
        <v>2646</v>
      </c>
      <c r="AB39" s="158" t="s">
        <v>2647</v>
      </c>
      <c r="AC39" s="158" t="s">
        <v>2648</v>
      </c>
      <c r="AD39" s="158"/>
      <c r="AE39" s="158" t="s">
        <v>981</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1591</v>
      </c>
      <c r="AV39" s="158" t="s">
        <v>2656</v>
      </c>
      <c r="AW39" s="90" t="s">
        <v>194</v>
      </c>
      <c r="AX39" s="90" t="s">
        <v>2657</v>
      </c>
      <c r="AY39" s="89" t="s">
        <v>2658</v>
      </c>
      <c r="AZ39" s="283"/>
      <c r="BA39" s="158" t="s">
        <v>436</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902</v>
      </c>
      <c r="BU39" s="164"/>
      <c r="BV39" s="158" t="s">
        <v>2426</v>
      </c>
      <c r="BW39" s="158" t="s">
        <v>2394</v>
      </c>
      <c r="BX39" s="158" t="s">
        <v>2665</v>
      </c>
      <c r="BY39" s="158" t="s">
        <v>2666</v>
      </c>
      <c r="BZ39" s="90" t="s">
        <v>2667</v>
      </c>
      <c r="CA39" s="158" t="s">
        <v>2668</v>
      </c>
      <c r="CB39" s="158" t="s">
        <v>2669</v>
      </c>
      <c r="CC39" s="158" t="s">
        <v>883</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1407</v>
      </c>
      <c r="CP39" s="94"/>
      <c r="CQ39" s="97" t="s">
        <v>401</v>
      </c>
      <c r="CR39" s="89" t="s">
        <v>2677</v>
      </c>
      <c r="CS39" s="145"/>
      <c r="CT39" s="164"/>
      <c r="CU39" s="158" t="s">
        <v>2435</v>
      </c>
      <c r="CV39" s="251" t="s">
        <v>1160</v>
      </c>
      <c r="CW39" s="158" t="s">
        <v>2678</v>
      </c>
      <c r="CX39" s="158" t="s">
        <v>2679</v>
      </c>
      <c r="CY39" s="158" t="s">
        <v>905</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280</v>
      </c>
      <c r="DO39" s="164"/>
      <c r="DP39" s="282" t="s">
        <v>2683</v>
      </c>
      <c r="DQ39" s="94"/>
      <c r="DR39" s="158"/>
      <c r="DS39" s="158" t="s">
        <v>2684</v>
      </c>
      <c r="DT39" s="89" t="str">
        <f>HYPERLINK("https://youtu.be/mf09PJ8pEj4","49.38")</f>
        <v>49.38</v>
      </c>
      <c r="DU39" s="164"/>
      <c r="DV39" s="164"/>
      <c r="DW39" s="90" t="s">
        <v>2685</v>
      </c>
      <c r="DX39" s="158" t="s">
        <v>319</v>
      </c>
      <c r="DY39" s="90" t="s">
        <v>2686</v>
      </c>
      <c r="DZ39" s="164"/>
      <c r="EA39" s="158"/>
      <c r="EB39" s="162"/>
    </row>
    <row r="40">
      <c r="A40" s="332" t="s">
        <v>2687</v>
      </c>
      <c r="B40" s="105" t="s">
        <v>2688</v>
      </c>
      <c r="C40" s="106" t="s">
        <v>1425</v>
      </c>
      <c r="D40" s="107" t="s">
        <v>911</v>
      </c>
      <c r="E40" s="108" t="s">
        <v>1425</v>
      </c>
      <c r="F40" s="109" t="s">
        <v>2689</v>
      </c>
      <c r="G40" s="105" t="s">
        <v>1426</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7"/>
      <c r="X40" s="404" t="s">
        <v>2695</v>
      </c>
      <c r="Y40" s="405" t="s">
        <v>1614</v>
      </c>
      <c r="Z40" s="405" t="s">
        <v>745</v>
      </c>
      <c r="AA40" s="404" t="s">
        <v>2696</v>
      </c>
      <c r="AB40" s="404" t="s">
        <v>2697</v>
      </c>
      <c r="AC40" s="404" t="s">
        <v>2698</v>
      </c>
      <c r="AD40" s="404"/>
      <c r="AE40" s="404" t="s">
        <v>2699</v>
      </c>
      <c r="AF40" s="404" t="s">
        <v>122</v>
      </c>
      <c r="AG40" s="404"/>
      <c r="AH40" s="404"/>
      <c r="AI40" s="404"/>
      <c r="AJ40" s="404"/>
      <c r="AK40" s="317"/>
      <c r="AL40" s="406" t="s">
        <v>2700</v>
      </c>
      <c r="AM40" s="406" t="s">
        <v>2566</v>
      </c>
      <c r="AN40" s="406"/>
      <c r="AO40" s="406"/>
      <c r="AP40" s="406"/>
      <c r="AQ40" s="406"/>
      <c r="AR40" s="406"/>
      <c r="AS40" s="406"/>
      <c r="AT40" s="406" t="s">
        <v>2701</v>
      </c>
      <c r="AU40" s="407" t="s">
        <v>364</v>
      </c>
      <c r="AV40" s="406"/>
      <c r="AW40" s="406"/>
      <c r="AX40" s="406" t="s">
        <v>2702</v>
      </c>
      <c r="AY40" s="406"/>
      <c r="AZ40" s="317"/>
      <c r="BA40" s="408" t="s">
        <v>488</v>
      </c>
      <c r="BB40" s="408" t="s">
        <v>2703</v>
      </c>
      <c r="BC40" s="409" t="s">
        <v>143</v>
      </c>
      <c r="BD40" s="409" t="s">
        <v>2704</v>
      </c>
      <c r="BE40" s="408" t="s">
        <v>1226</v>
      </c>
      <c r="BF40" s="408" t="s">
        <v>1905</v>
      </c>
      <c r="BG40" s="408"/>
      <c r="BH40" s="408" t="s">
        <v>1638</v>
      </c>
      <c r="BI40" s="408"/>
      <c r="BJ40" s="408" t="s">
        <v>2705</v>
      </c>
      <c r="BK40" s="408" t="s">
        <v>2706</v>
      </c>
      <c r="BL40" s="408"/>
      <c r="BM40" s="409" t="s">
        <v>1905</v>
      </c>
      <c r="BN40" s="408"/>
      <c r="BO40" s="408"/>
      <c r="BP40" s="317"/>
      <c r="BQ40" s="410"/>
      <c r="BR40" s="410" t="s">
        <v>2419</v>
      </c>
      <c r="BS40" s="410" t="s">
        <v>2707</v>
      </c>
      <c r="BT40" s="410" t="s">
        <v>2708</v>
      </c>
      <c r="BU40" s="410" t="s">
        <v>1637</v>
      </c>
      <c r="BV40" s="410" t="s">
        <v>2709</v>
      </c>
      <c r="BW40" s="410" t="s">
        <v>517</v>
      </c>
      <c r="BX40" s="410" t="s">
        <v>2710</v>
      </c>
      <c r="BY40" s="410" t="s">
        <v>2711</v>
      </c>
      <c r="BZ40" s="410" t="s">
        <v>1039</v>
      </c>
      <c r="CA40" s="410"/>
      <c r="CB40" s="410"/>
      <c r="CC40" s="410"/>
      <c r="CD40" s="410"/>
      <c r="CE40" s="411"/>
      <c r="CF40" s="412" t="s">
        <v>2712</v>
      </c>
      <c r="CG40" s="413" t="s">
        <v>1383</v>
      </c>
      <c r="CH40" s="412" t="s">
        <v>2713</v>
      </c>
      <c r="CI40" s="412" t="s">
        <v>2714</v>
      </c>
      <c r="CJ40" s="412"/>
      <c r="CK40" s="412" t="s">
        <v>2346</v>
      </c>
      <c r="CL40" s="412" t="s">
        <v>2443</v>
      </c>
      <c r="CM40" s="414" t="s">
        <v>2715</v>
      </c>
      <c r="CN40" s="412"/>
      <c r="CO40" s="412" t="s">
        <v>2716</v>
      </c>
      <c r="CP40" s="412"/>
      <c r="CQ40" s="412" t="s">
        <v>656</v>
      </c>
      <c r="CR40" s="412"/>
      <c r="CS40" s="320"/>
      <c r="CT40" s="415" t="s">
        <v>2717</v>
      </c>
      <c r="CU40" s="415" t="s">
        <v>1870</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352</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1425</v>
      </c>
      <c r="D41" s="85" t="s">
        <v>1425</v>
      </c>
      <c r="E41" s="86" t="s">
        <v>1425</v>
      </c>
      <c r="F41" s="87" t="s">
        <v>821</v>
      </c>
      <c r="G41" s="83" t="s">
        <v>912</v>
      </c>
      <c r="H41" s="158" t="s">
        <v>2727</v>
      </c>
      <c r="I41" s="158" t="s">
        <v>999</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875</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292</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1129</v>
      </c>
      <c r="BI41" s="158" t="s">
        <v>2758</v>
      </c>
      <c r="BJ41" s="158"/>
      <c r="BK41" s="158" t="s">
        <v>2759</v>
      </c>
      <c r="BL41" s="164"/>
      <c r="BM41" s="158" t="s">
        <v>366</v>
      </c>
      <c r="BN41" s="158" t="s">
        <v>2091</v>
      </c>
      <c r="BO41" s="164"/>
      <c r="BP41" s="114"/>
      <c r="BQ41" s="158"/>
      <c r="BR41" s="158" t="s">
        <v>2760</v>
      </c>
      <c r="BS41" s="158" t="s">
        <v>2761</v>
      </c>
      <c r="BT41" s="158" t="s">
        <v>2762</v>
      </c>
      <c r="BU41" s="158" t="s">
        <v>2763</v>
      </c>
      <c r="BV41" s="251" t="s">
        <v>2764</v>
      </c>
      <c r="BW41" s="158" t="s">
        <v>2765</v>
      </c>
      <c r="BX41" s="251" t="s">
        <v>2766</v>
      </c>
      <c r="BY41" s="164"/>
      <c r="BZ41" s="158" t="s">
        <v>908</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8"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1015</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1256</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1425</v>
      </c>
      <c r="D42" s="107" t="s">
        <v>1425</v>
      </c>
      <c r="E42" s="108" t="s">
        <v>1425</v>
      </c>
      <c r="F42" s="109" t="s">
        <v>2794</v>
      </c>
      <c r="G42" s="105" t="s">
        <v>2795</v>
      </c>
      <c r="H42" s="110" t="s">
        <v>1777</v>
      </c>
      <c r="I42" s="110" t="s">
        <v>2796</v>
      </c>
      <c r="J42" s="421" t="s">
        <v>2797</v>
      </c>
      <c r="K42" s="110" t="s">
        <v>548</v>
      </c>
      <c r="L42" s="421" t="s">
        <v>2798</v>
      </c>
      <c r="M42" s="110" t="s">
        <v>2799</v>
      </c>
      <c r="N42" s="110" t="s">
        <v>1392</v>
      </c>
      <c r="O42" s="220" t="s">
        <v>1853</v>
      </c>
      <c r="P42" s="110" t="s">
        <v>2800</v>
      </c>
      <c r="Q42" s="256"/>
      <c r="R42" s="256"/>
      <c r="S42" s="256"/>
      <c r="T42" s="256"/>
      <c r="U42" s="256"/>
      <c r="V42" s="220"/>
      <c r="W42" s="114"/>
      <c r="X42" s="116" t="s">
        <v>823</v>
      </c>
      <c r="Y42" s="118" t="s">
        <v>2801</v>
      </c>
      <c r="Z42" s="235" t="s">
        <v>2802</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342</v>
      </c>
      <c r="BC42" s="126" t="s">
        <v>263</v>
      </c>
      <c r="BD42" s="308" t="s">
        <v>2805</v>
      </c>
      <c r="BE42" s="132" t="s">
        <v>2806</v>
      </c>
      <c r="BF42" s="132" t="s">
        <v>1441</v>
      </c>
      <c r="BG42" s="129"/>
      <c r="BH42" s="132" t="s">
        <v>2807</v>
      </c>
      <c r="BI42" s="126" t="s">
        <v>2808</v>
      </c>
      <c r="BJ42" s="129"/>
      <c r="BK42" s="308" t="s">
        <v>2809</v>
      </c>
      <c r="BL42" s="129"/>
      <c r="BM42" s="129"/>
      <c r="BN42" s="132"/>
      <c r="BO42" s="129"/>
      <c r="BP42" s="114"/>
      <c r="BQ42" s="138" t="s">
        <v>395</v>
      </c>
      <c r="BR42" s="134" t="s">
        <v>1681</v>
      </c>
      <c r="BS42" s="422" t="s">
        <v>2761</v>
      </c>
      <c r="BT42" s="422" t="s">
        <v>2810</v>
      </c>
      <c r="BU42" s="134" t="s">
        <v>1542</v>
      </c>
      <c r="BV42" s="422" t="s">
        <v>2811</v>
      </c>
      <c r="BW42" s="138" t="s">
        <v>2812</v>
      </c>
      <c r="BX42" s="138" t="s">
        <v>2813</v>
      </c>
      <c r="BY42" s="138"/>
      <c r="BZ42" s="134" t="s">
        <v>2291</v>
      </c>
      <c r="CA42" s="261"/>
      <c r="CB42" s="261"/>
      <c r="CC42" s="261"/>
      <c r="CD42" s="261"/>
      <c r="CE42" s="263"/>
      <c r="CF42" s="227" t="s">
        <v>2814</v>
      </c>
      <c r="CG42" s="227" t="s">
        <v>370</v>
      </c>
      <c r="CH42" s="227" t="s">
        <v>2815</v>
      </c>
      <c r="CI42" s="227" t="s">
        <v>2816</v>
      </c>
      <c r="CJ42" s="227" t="s">
        <v>2817</v>
      </c>
      <c r="CK42" s="227" t="s">
        <v>2818</v>
      </c>
      <c r="CL42" s="423" t="s">
        <v>1336</v>
      </c>
      <c r="CM42" s="140" t="s">
        <v>2782</v>
      </c>
      <c r="CN42" s="265"/>
      <c r="CO42" s="265"/>
      <c r="CP42" s="265"/>
      <c r="CQ42" s="265"/>
      <c r="CR42" s="265"/>
      <c r="CS42" s="145"/>
      <c r="CT42" s="146" t="s">
        <v>2819</v>
      </c>
      <c r="CU42" s="150" t="s">
        <v>2440</v>
      </c>
      <c r="CV42" s="146" t="s">
        <v>790</v>
      </c>
      <c r="CW42" s="370" t="s">
        <v>700</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4"/>
    </row>
    <row r="43" ht="15.75" customHeight="1">
      <c r="A43" s="425" t="s">
        <v>2828</v>
      </c>
      <c r="B43" s="83" t="s">
        <v>2829</v>
      </c>
      <c r="C43" s="84" t="s">
        <v>821</v>
      </c>
      <c r="D43" s="85" t="s">
        <v>220</v>
      </c>
      <c r="E43" s="86" t="s">
        <v>1425</v>
      </c>
      <c r="F43" s="87" t="s">
        <v>2830</v>
      </c>
      <c r="G43" s="83" t="s">
        <v>2831</v>
      </c>
      <c r="H43" s="90" t="s">
        <v>2832</v>
      </c>
      <c r="I43" s="89" t="s">
        <v>2833</v>
      </c>
      <c r="J43" s="90" t="s">
        <v>2834</v>
      </c>
      <c r="K43" s="89" t="s">
        <v>2303</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1439</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1329</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2404</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523</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1816</v>
      </c>
      <c r="DX43" s="158" t="s">
        <v>2893</v>
      </c>
      <c r="DY43" s="90" t="s">
        <v>724</v>
      </c>
      <c r="DZ43" s="158" t="s">
        <v>268</v>
      </c>
      <c r="EA43" s="158" t="s">
        <v>1136</v>
      </c>
      <c r="EB43" s="162" t="s">
        <v>2894</v>
      </c>
    </row>
    <row r="44" ht="15.75" customHeight="1">
      <c r="A44" s="428" t="s">
        <v>2895</v>
      </c>
      <c r="B44" s="105" t="s">
        <v>2896</v>
      </c>
      <c r="C44" s="106" t="s">
        <v>1425</v>
      </c>
      <c r="D44" s="107" t="s">
        <v>1425</v>
      </c>
      <c r="E44" s="108" t="s">
        <v>1425</v>
      </c>
      <c r="F44" s="109" t="s">
        <v>2897</v>
      </c>
      <c r="G44" s="105" t="s">
        <v>331</v>
      </c>
      <c r="H44" s="220" t="s">
        <v>2898</v>
      </c>
      <c r="I44" s="220" t="s">
        <v>2899</v>
      </c>
      <c r="J44" s="220" t="s">
        <v>2900</v>
      </c>
      <c r="K44" s="110" t="s">
        <v>1609</v>
      </c>
      <c r="L44" s="110" t="s">
        <v>2901</v>
      </c>
      <c r="M44" s="110" t="s">
        <v>1043</v>
      </c>
      <c r="N44" s="110" t="s">
        <v>2902</v>
      </c>
      <c r="O44" s="110" t="s">
        <v>2466</v>
      </c>
      <c r="P44" s="110" t="s">
        <v>2629</v>
      </c>
      <c r="Q44" s="429" t="s">
        <v>2903</v>
      </c>
      <c r="R44" s="430" t="s">
        <v>1315</v>
      </c>
      <c r="S44" s="110" t="s">
        <v>763</v>
      </c>
      <c r="T44" s="421" t="s">
        <v>2904</v>
      </c>
      <c r="U44" s="220" t="s">
        <v>1247</v>
      </c>
      <c r="V44" s="220" t="s">
        <v>2905</v>
      </c>
      <c r="W44" s="114"/>
      <c r="X44" s="116" t="s">
        <v>1428</v>
      </c>
      <c r="Y44" s="118" t="s">
        <v>888</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1161</v>
      </c>
      <c r="AT44" s="222" t="s">
        <v>2919</v>
      </c>
      <c r="AU44" s="222" t="s">
        <v>2920</v>
      </c>
      <c r="AV44" s="222" t="s">
        <v>2921</v>
      </c>
      <c r="AW44" s="222" t="s">
        <v>1527</v>
      </c>
      <c r="AX44" s="222" t="s">
        <v>1090</v>
      </c>
      <c r="AY44" s="431"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1412</v>
      </c>
      <c r="BS44" s="134" t="s">
        <v>2095</v>
      </c>
      <c r="BT44" s="134" t="s">
        <v>2936</v>
      </c>
      <c r="BU44" s="134" t="s">
        <v>2937</v>
      </c>
      <c r="BV44" s="134" t="s">
        <v>2378</v>
      </c>
      <c r="BW44" s="261"/>
      <c r="BX44" s="138" t="s">
        <v>1650</v>
      </c>
      <c r="BY44" s="422" t="s">
        <v>2938</v>
      </c>
      <c r="BZ44" s="138" t="s">
        <v>2939</v>
      </c>
      <c r="CA44" s="134" t="s">
        <v>2940</v>
      </c>
      <c r="CB44" s="138" t="s">
        <v>2941</v>
      </c>
      <c r="CC44" s="134" t="s">
        <v>1220</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2719</v>
      </c>
      <c r="DL44" s="248" t="s">
        <v>2958</v>
      </c>
      <c r="DM44" s="248" t="s">
        <v>2959</v>
      </c>
      <c r="DN44" s="248" t="s">
        <v>2960</v>
      </c>
      <c r="DO44" s="248" t="s">
        <v>2961</v>
      </c>
      <c r="DP44" s="248" t="s">
        <v>1363</v>
      </c>
      <c r="DQ44" s="151" t="s">
        <v>2962</v>
      </c>
      <c r="DR44" s="248" t="s">
        <v>2963</v>
      </c>
      <c r="DS44" s="248" t="s">
        <v>2891</v>
      </c>
      <c r="DT44" s="248" t="s">
        <v>2964</v>
      </c>
      <c r="DU44" s="248" t="s">
        <v>2965</v>
      </c>
      <c r="DV44" s="248" t="s">
        <v>2966</v>
      </c>
      <c r="DW44" s="248" t="s">
        <v>1329</v>
      </c>
      <c r="DX44" s="151" t="s">
        <v>2967</v>
      </c>
      <c r="DY44" s="248" t="s">
        <v>2265</v>
      </c>
      <c r="DZ44" s="248" t="s">
        <v>1518</v>
      </c>
      <c r="EA44" s="248" t="s">
        <v>1030</v>
      </c>
      <c r="EB44" s="304" t="s">
        <v>2968</v>
      </c>
    </row>
    <row r="45" ht="15.75" customHeight="1">
      <c r="A45" s="432" t="s">
        <v>2969</v>
      </c>
      <c r="B45" s="83" t="s">
        <v>2970</v>
      </c>
      <c r="C45" s="84" t="s">
        <v>1425</v>
      </c>
      <c r="D45" s="85" t="s">
        <v>1425</v>
      </c>
      <c r="E45" s="86" t="s">
        <v>1425</v>
      </c>
      <c r="F45" s="87" t="s">
        <v>219</v>
      </c>
      <c r="G45" s="83" t="s">
        <v>1427</v>
      </c>
      <c r="H45" s="158" t="s">
        <v>2971</v>
      </c>
      <c r="I45" s="158" t="s">
        <v>1673</v>
      </c>
      <c r="J45" s="158" t="s">
        <v>2972</v>
      </c>
      <c r="K45" s="90" t="s">
        <v>2392</v>
      </c>
      <c r="L45" s="90" t="s">
        <v>1275</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186</v>
      </c>
      <c r="BB45" s="90" t="s">
        <v>2495</v>
      </c>
      <c r="BC45" s="90" t="s">
        <v>2335</v>
      </c>
      <c r="BD45" s="158" t="s">
        <v>3002</v>
      </c>
      <c r="BE45" s="158" t="s">
        <v>3003</v>
      </c>
      <c r="BF45" s="158" t="s">
        <v>1235</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1281</v>
      </c>
      <c r="CC45" s="158" t="s">
        <v>3019</v>
      </c>
      <c r="CD45" s="158" t="s">
        <v>3020</v>
      </c>
      <c r="CE45" s="158"/>
      <c r="CF45" s="158" t="s">
        <v>3021</v>
      </c>
      <c r="CG45" s="160" t="s">
        <v>137</v>
      </c>
      <c r="CH45" s="158" t="s">
        <v>961</v>
      </c>
      <c r="CI45" s="158" t="s">
        <v>2935</v>
      </c>
      <c r="CJ45" s="158" t="s">
        <v>3022</v>
      </c>
      <c r="CK45" s="158" t="s">
        <v>3023</v>
      </c>
      <c r="CL45" s="158" t="s">
        <v>2908</v>
      </c>
      <c r="CM45" s="158" t="s">
        <v>1990</v>
      </c>
      <c r="CN45" s="158" t="s">
        <v>3024</v>
      </c>
      <c r="CO45" s="90" t="s">
        <v>989</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33" t="s">
        <v>3050</v>
      </c>
      <c r="B46" s="105" t="s">
        <v>3051</v>
      </c>
      <c r="C46" s="106" t="s">
        <v>1425</v>
      </c>
      <c r="D46" s="107" t="s">
        <v>911</v>
      </c>
      <c r="E46" s="108" t="s">
        <v>1425</v>
      </c>
      <c r="F46" s="109" t="s">
        <v>542</v>
      </c>
      <c r="G46" s="105" t="s">
        <v>1557</v>
      </c>
      <c r="H46" s="220" t="s">
        <v>2327</v>
      </c>
      <c r="I46" s="220" t="s">
        <v>148</v>
      </c>
      <c r="J46" s="220" t="s">
        <v>3052</v>
      </c>
      <c r="K46" s="220" t="s">
        <v>3053</v>
      </c>
      <c r="L46" s="220" t="s">
        <v>566</v>
      </c>
      <c r="M46" s="256"/>
      <c r="N46" s="220" t="s">
        <v>3054</v>
      </c>
      <c r="O46" s="110" t="s">
        <v>3055</v>
      </c>
      <c r="P46" s="220" t="s">
        <v>107</v>
      </c>
      <c r="Q46" s="256"/>
      <c r="R46" s="256"/>
      <c r="S46" s="256"/>
      <c r="T46" s="256"/>
      <c r="U46" s="256"/>
      <c r="V46" s="256"/>
      <c r="W46" s="114"/>
      <c r="X46" s="116" t="s">
        <v>2156</v>
      </c>
      <c r="Y46" s="118" t="s">
        <v>1284</v>
      </c>
      <c r="Z46" s="118" t="s">
        <v>1258</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920</v>
      </c>
      <c r="AY46" s="260"/>
      <c r="AZ46" s="114"/>
      <c r="BA46" s="132" t="s">
        <v>3061</v>
      </c>
      <c r="BB46" s="132" t="s">
        <v>1402</v>
      </c>
      <c r="BC46" s="132" t="s">
        <v>2754</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1425</v>
      </c>
      <c r="D47" s="85" t="s">
        <v>821</v>
      </c>
      <c r="E47" s="86" t="s">
        <v>1425</v>
      </c>
      <c r="F47" s="87" t="s">
        <v>2689</v>
      </c>
      <c r="G47" s="83" t="s">
        <v>1754</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1443</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913</v>
      </c>
      <c r="BB47" s="158" t="s">
        <v>1959</v>
      </c>
      <c r="BC47" s="158" t="s">
        <v>514</v>
      </c>
      <c r="BD47" s="162" t="s">
        <v>3095</v>
      </c>
      <c r="BE47" s="158" t="s">
        <v>1566</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1226</v>
      </c>
      <c r="CG47" s="158" t="s">
        <v>1329</v>
      </c>
      <c r="CH47" s="251" t="s">
        <v>884</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1425</v>
      </c>
      <c r="D48" s="107" t="s">
        <v>1425</v>
      </c>
      <c r="E48" s="108" t="s">
        <v>1425</v>
      </c>
      <c r="F48" s="109" t="s">
        <v>639</v>
      </c>
      <c r="G48" s="105" t="s">
        <v>3107</v>
      </c>
      <c r="H48" s="110" t="s">
        <v>3108</v>
      </c>
      <c r="I48" s="220" t="s">
        <v>3109</v>
      </c>
      <c r="J48" s="110" t="s">
        <v>3110</v>
      </c>
      <c r="K48" s="110" t="s">
        <v>3111</v>
      </c>
      <c r="L48" s="220" t="s">
        <v>554</v>
      </c>
      <c r="M48" s="220" t="s">
        <v>104</v>
      </c>
      <c r="N48" s="110" t="s">
        <v>3112</v>
      </c>
      <c r="O48" s="421" t="s">
        <v>3113</v>
      </c>
      <c r="P48" s="220" t="s">
        <v>736</v>
      </c>
      <c r="Q48" s="256"/>
      <c r="R48" s="256"/>
      <c r="S48" s="256"/>
      <c r="T48" s="256"/>
      <c r="U48" s="256"/>
      <c r="V48" s="256"/>
      <c r="W48" s="114"/>
      <c r="X48" s="118" t="s">
        <v>3114</v>
      </c>
      <c r="Y48" s="118" t="s">
        <v>2468</v>
      </c>
      <c r="Z48" s="118" t="s">
        <v>2314</v>
      </c>
      <c r="AA48" s="118" t="s">
        <v>3115</v>
      </c>
      <c r="AB48" s="118" t="s">
        <v>722</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926</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1425</v>
      </c>
      <c r="D49" s="85" t="s">
        <v>1425</v>
      </c>
      <c r="E49" s="86" t="s">
        <v>1425</v>
      </c>
      <c r="F49" s="87" t="s">
        <v>3146</v>
      </c>
      <c r="G49" s="83" t="s">
        <v>3107</v>
      </c>
      <c r="H49" s="90" t="s">
        <v>1882</v>
      </c>
      <c r="I49" s="90" t="s">
        <v>3147</v>
      </c>
      <c r="J49" s="90" t="s">
        <v>2391</v>
      </c>
      <c r="K49" s="89" t="s">
        <v>548</v>
      </c>
      <c r="L49" s="90" t="s">
        <v>457</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382</v>
      </c>
      <c r="AQ49" s="158"/>
      <c r="AR49" s="164"/>
      <c r="AS49" s="164"/>
      <c r="AT49" s="90" t="s">
        <v>3158</v>
      </c>
      <c r="AU49" s="90" t="s">
        <v>1620</v>
      </c>
      <c r="AV49" s="164"/>
      <c r="AW49" s="164"/>
      <c r="AX49" s="164"/>
      <c r="AY49" s="164"/>
      <c r="AZ49" s="114"/>
      <c r="BA49" s="164"/>
      <c r="BB49" s="158" t="s">
        <v>1176</v>
      </c>
      <c r="BC49" s="90" t="s">
        <v>1459</v>
      </c>
      <c r="BD49" s="90" t="s">
        <v>3159</v>
      </c>
      <c r="BE49" s="158" t="s">
        <v>1655</v>
      </c>
      <c r="BF49" s="164"/>
      <c r="BG49" s="164"/>
      <c r="BH49" s="158" t="s">
        <v>3160</v>
      </c>
      <c r="BI49" s="164"/>
      <c r="BJ49" s="158" t="s">
        <v>3161</v>
      </c>
      <c r="BK49" s="158" t="s">
        <v>1335</v>
      </c>
      <c r="BL49" s="164"/>
      <c r="BM49" s="164"/>
      <c r="BN49" s="164"/>
      <c r="BO49" s="164"/>
      <c r="BP49" s="114"/>
      <c r="BQ49" s="158"/>
      <c r="BR49" s="158" t="s">
        <v>834</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1591</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1286</v>
      </c>
      <c r="CU49" s="164"/>
      <c r="CV49" s="90" t="s">
        <v>1661</v>
      </c>
      <c r="CW49" s="158" t="s">
        <v>2285</v>
      </c>
      <c r="CX49" s="158"/>
      <c r="CY49" s="158"/>
      <c r="CZ49" s="158" t="s">
        <v>3171</v>
      </c>
      <c r="DA49" s="158" t="s">
        <v>1230</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1425</v>
      </c>
      <c r="D50" s="107" t="s">
        <v>1425</v>
      </c>
      <c r="E50" s="108" t="s">
        <v>1425</v>
      </c>
      <c r="F50" s="109" t="s">
        <v>1934</v>
      </c>
      <c r="G50" s="105" t="s">
        <v>3177</v>
      </c>
      <c r="H50" s="110" t="s">
        <v>1681</v>
      </c>
      <c r="I50" s="220" t="s">
        <v>3178</v>
      </c>
      <c r="J50" s="110" t="s">
        <v>3179</v>
      </c>
      <c r="K50" s="110" t="s">
        <v>2303</v>
      </c>
      <c r="L50" s="110" t="s">
        <v>946</v>
      </c>
      <c r="M50" s="110" t="s">
        <v>3180</v>
      </c>
      <c r="N50" s="286" t="s">
        <v>3181</v>
      </c>
      <c r="O50" s="110" t="s">
        <v>978</v>
      </c>
      <c r="P50" s="110" t="s">
        <v>2589</v>
      </c>
      <c r="Q50" s="220"/>
      <c r="R50" s="110" t="s">
        <v>3182</v>
      </c>
      <c r="S50" s="110" t="s">
        <v>2273</v>
      </c>
      <c r="T50" s="220" t="s">
        <v>1529</v>
      </c>
      <c r="U50" s="286" t="s">
        <v>682</v>
      </c>
      <c r="V50" s="220" t="s">
        <v>3183</v>
      </c>
      <c r="W50" s="114"/>
      <c r="X50" s="118" t="s">
        <v>2773</v>
      </c>
      <c r="Y50" s="116" t="s">
        <v>1138</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1459</v>
      </c>
      <c r="AV50" s="121" t="s">
        <v>3197</v>
      </c>
      <c r="AW50" s="260"/>
      <c r="AX50" s="222" t="s">
        <v>1154</v>
      </c>
      <c r="AY50" s="237" t="s">
        <v>3198</v>
      </c>
      <c r="AZ50" s="161"/>
      <c r="BA50" s="126" t="s">
        <v>3199</v>
      </c>
      <c r="BB50" s="132" t="s">
        <v>1901</v>
      </c>
      <c r="BC50" s="132" t="s">
        <v>1331</v>
      </c>
      <c r="BD50" s="126" t="s">
        <v>3200</v>
      </c>
      <c r="BE50" s="132" t="s">
        <v>3201</v>
      </c>
      <c r="BF50" s="132" t="s">
        <v>3202</v>
      </c>
      <c r="BG50" s="126" t="s">
        <v>3203</v>
      </c>
      <c r="BH50" s="132" t="s">
        <v>1591</v>
      </c>
      <c r="BI50" s="132" t="s">
        <v>3204</v>
      </c>
      <c r="BJ50" s="224" t="s">
        <v>3205</v>
      </c>
      <c r="BK50" s="224" t="s">
        <v>3206</v>
      </c>
      <c r="BL50" s="129"/>
      <c r="BM50" s="132" t="s">
        <v>1315</v>
      </c>
      <c r="BN50" s="132" t="s">
        <v>190</v>
      </c>
      <c r="BO50" s="132" t="s">
        <v>3207</v>
      </c>
      <c r="BP50" s="92"/>
      <c r="BQ50" s="134" t="s">
        <v>3208</v>
      </c>
      <c r="BR50" s="138" t="s">
        <v>2417</v>
      </c>
      <c r="BS50" s="134" t="s">
        <v>2309</v>
      </c>
      <c r="BT50" s="134" t="s">
        <v>3209</v>
      </c>
      <c r="BU50" s="138" t="s">
        <v>2017</v>
      </c>
      <c r="BV50" s="138" t="s">
        <v>3210</v>
      </c>
      <c r="BW50" s="138" t="s">
        <v>3211</v>
      </c>
      <c r="BX50" s="138" t="s">
        <v>1157</v>
      </c>
      <c r="BY50" s="134" t="s">
        <v>3212</v>
      </c>
      <c r="BZ50" s="134" t="s">
        <v>2013</v>
      </c>
      <c r="CA50" s="134" t="s">
        <v>3213</v>
      </c>
      <c r="CB50" s="138" t="s">
        <v>3214</v>
      </c>
      <c r="CC50" s="191" t="s">
        <v>3215</v>
      </c>
      <c r="CD50" s="138" t="s">
        <v>3216</v>
      </c>
      <c r="CE50" s="138"/>
      <c r="CF50" s="310" t="s">
        <v>1244</v>
      </c>
      <c r="CG50" s="140" t="s">
        <v>405</v>
      </c>
      <c r="CH50" s="227" t="s">
        <v>3217</v>
      </c>
      <c r="CI50" s="227" t="s">
        <v>3218</v>
      </c>
      <c r="CJ50" s="227" t="s">
        <v>3219</v>
      </c>
      <c r="CK50" s="310" t="s">
        <v>2818</v>
      </c>
      <c r="CL50" s="140" t="s">
        <v>629</v>
      </c>
      <c r="CM50" s="140" t="s">
        <v>3220</v>
      </c>
      <c r="CN50" s="265"/>
      <c r="CO50" s="265"/>
      <c r="CP50" s="265"/>
      <c r="CQ50" s="227" t="s">
        <v>3221</v>
      </c>
      <c r="CR50" s="227" t="s">
        <v>354</v>
      </c>
      <c r="CS50" s="145"/>
      <c r="CT50" s="150" t="s">
        <v>3217</v>
      </c>
      <c r="CU50" s="150" t="s">
        <v>2881</v>
      </c>
      <c r="CV50" s="146" t="s">
        <v>629</v>
      </c>
      <c r="CW50" s="150" t="s">
        <v>3222</v>
      </c>
      <c r="CX50" s="146" t="s">
        <v>3223</v>
      </c>
      <c r="CY50" s="146" t="s">
        <v>2443</v>
      </c>
      <c r="CZ50" s="146" t="s">
        <v>3224</v>
      </c>
      <c r="DA50" s="146" t="s">
        <v>2476</v>
      </c>
      <c r="DB50" s="146" t="s">
        <v>3225</v>
      </c>
      <c r="DC50" s="146" t="s">
        <v>3226</v>
      </c>
      <c r="DD50" s="146" t="s">
        <v>3227</v>
      </c>
      <c r="DE50" s="146" t="s">
        <v>3228</v>
      </c>
      <c r="DF50" s="146"/>
      <c r="DG50" s="151" t="s">
        <v>3229</v>
      </c>
      <c r="DH50" s="151" t="s">
        <v>3230</v>
      </c>
      <c r="DI50" s="151" t="s">
        <v>3231</v>
      </c>
      <c r="DJ50" s="249"/>
      <c r="DK50" s="151" t="s">
        <v>525</v>
      </c>
      <c r="DL50" s="250" t="s">
        <v>1492</v>
      </c>
      <c r="DM50" s="151" t="s">
        <v>3232</v>
      </c>
      <c r="DN50" s="151" t="s">
        <v>3233</v>
      </c>
      <c r="DO50" s="151" t="s">
        <v>2988</v>
      </c>
      <c r="DP50" s="151" t="s">
        <v>3234</v>
      </c>
      <c r="DQ50" s="151" t="s">
        <v>3235</v>
      </c>
      <c r="DR50" s="151" t="s">
        <v>2881</v>
      </c>
      <c r="DS50" s="151" t="s">
        <v>2590</v>
      </c>
      <c r="DT50" s="151" t="s">
        <v>3236</v>
      </c>
      <c r="DU50" s="151" t="s">
        <v>3237</v>
      </c>
      <c r="DV50" s="151" t="s">
        <v>157</v>
      </c>
      <c r="DW50" s="151" t="s">
        <v>2623</v>
      </c>
      <c r="DX50" s="151" t="s">
        <v>3238</v>
      </c>
      <c r="DY50" s="151" t="s">
        <v>1145</v>
      </c>
      <c r="DZ50" s="151" t="s">
        <v>2479</v>
      </c>
      <c r="EA50" s="151" t="s">
        <v>2292</v>
      </c>
      <c r="EB50" s="153" t="s">
        <v>3239</v>
      </c>
    </row>
    <row r="51" ht="15.75" customHeight="1">
      <c r="A51" s="435" t="s">
        <v>3240</v>
      </c>
      <c r="B51" s="83" t="s">
        <v>3241</v>
      </c>
      <c r="C51" s="84" t="s">
        <v>1425</v>
      </c>
      <c r="D51" s="85" t="s">
        <v>1425</v>
      </c>
      <c r="E51" s="86" t="s">
        <v>1425</v>
      </c>
      <c r="F51" s="87" t="s">
        <v>1606</v>
      </c>
      <c r="G51" s="83" t="s">
        <v>1426</v>
      </c>
      <c r="H51" s="90" t="s">
        <v>2867</v>
      </c>
      <c r="I51" s="90" t="s">
        <v>3242</v>
      </c>
      <c r="J51" s="158" t="s">
        <v>648</v>
      </c>
      <c r="K51" s="158" t="s">
        <v>1095</v>
      </c>
      <c r="L51" s="231" t="str">
        <f>hyperlink("https://www.twitch.tv/videos/642998947","44.64")</f>
        <v>44.64</v>
      </c>
      <c r="M51" s="90" t="s">
        <v>1924</v>
      </c>
      <c r="N51" s="231" t="str">
        <f>hyperlink("https://www.twitch.tv/videos/642995088","1:11.81")</f>
        <v>1:11.81</v>
      </c>
      <c r="O51" s="158" t="s">
        <v>3243</v>
      </c>
      <c r="P51" s="158" t="s">
        <v>2629</v>
      </c>
      <c r="Q51" s="158" t="s">
        <v>3244</v>
      </c>
      <c r="R51" s="164"/>
      <c r="S51" s="158" t="s">
        <v>2309</v>
      </c>
      <c r="T51" s="158" t="s">
        <v>2070</v>
      </c>
      <c r="U51" s="158" t="s">
        <v>2203</v>
      </c>
      <c r="V51" s="158" t="s">
        <v>3245</v>
      </c>
      <c r="W51" s="114"/>
      <c r="X51" s="158" t="s">
        <v>1952</v>
      </c>
      <c r="Y51" s="158" t="s">
        <v>3246</v>
      </c>
      <c r="Z51" s="158" t="s">
        <v>352</v>
      </c>
      <c r="AA51" s="89" t="s">
        <v>3247</v>
      </c>
      <c r="AB51" s="158" t="s">
        <v>3248</v>
      </c>
      <c r="AC51" s="158" t="s">
        <v>3249</v>
      </c>
      <c r="AD51" s="90" t="s">
        <v>3250</v>
      </c>
      <c r="AE51" s="90" t="s">
        <v>981</v>
      </c>
      <c r="AF51" s="158" t="s">
        <v>749</v>
      </c>
      <c r="AG51" s="164"/>
      <c r="AH51" s="164"/>
      <c r="AI51" s="164"/>
      <c r="AJ51" s="158" t="s">
        <v>3251</v>
      </c>
      <c r="AK51" s="114"/>
      <c r="AL51" s="90" t="s">
        <v>3252</v>
      </c>
      <c r="AM51" s="90" t="s">
        <v>3253</v>
      </c>
      <c r="AN51" s="164"/>
      <c r="AO51" s="164"/>
      <c r="AP51" s="90" t="s">
        <v>2814</v>
      </c>
      <c r="AQ51" s="90" t="s">
        <v>3254</v>
      </c>
      <c r="AR51" s="164"/>
      <c r="AS51" s="158" t="s">
        <v>3255</v>
      </c>
      <c r="AT51" s="158" t="s">
        <v>2853</v>
      </c>
      <c r="AU51" s="90" t="s">
        <v>1105</v>
      </c>
      <c r="AV51" s="164"/>
      <c r="AW51" s="164"/>
      <c r="AX51" s="160" t="s">
        <v>2769</v>
      </c>
      <c r="AY51" s="164"/>
      <c r="AZ51" s="114"/>
      <c r="BA51" s="158" t="s">
        <v>3256</v>
      </c>
      <c r="BB51" s="158" t="s">
        <v>1176</v>
      </c>
      <c r="BC51" s="164"/>
      <c r="BD51" s="90" t="s">
        <v>1315</v>
      </c>
      <c r="BE51" s="158" t="s">
        <v>3257</v>
      </c>
      <c r="BF51" s="164"/>
      <c r="BG51" s="164"/>
      <c r="BH51" s="158" t="s">
        <v>370</v>
      </c>
      <c r="BI51" s="164"/>
      <c r="BJ51" s="158" t="s">
        <v>3258</v>
      </c>
      <c r="BK51" s="272" t="s">
        <v>183</v>
      </c>
      <c r="BL51" s="164"/>
      <c r="BM51" s="164"/>
      <c r="BN51" s="164"/>
      <c r="BO51" s="164"/>
      <c r="BP51" s="114"/>
      <c r="BQ51" s="164"/>
      <c r="BR51" s="158" t="s">
        <v>3259</v>
      </c>
      <c r="BS51" s="158" t="s">
        <v>2978</v>
      </c>
      <c r="BT51" s="160" t="s">
        <v>1073</v>
      </c>
      <c r="BU51" s="158" t="s">
        <v>3260</v>
      </c>
      <c r="BV51" s="90" t="s">
        <v>2378</v>
      </c>
      <c r="BW51" s="164"/>
      <c r="BX51" s="164"/>
      <c r="BY51" s="158" t="s">
        <v>3261</v>
      </c>
      <c r="BZ51" s="158" t="s">
        <v>3262</v>
      </c>
      <c r="CA51" s="164"/>
      <c r="CB51" s="164"/>
      <c r="CC51" s="90" t="s">
        <v>1151</v>
      </c>
      <c r="CD51" s="158" t="s">
        <v>3263</v>
      </c>
      <c r="CE51" s="158"/>
      <c r="CF51" s="90" t="s">
        <v>1512</v>
      </c>
      <c r="CG51" s="426" t="str">
        <f>hyperlink("https://twitter.com/Reborn_Frog/status/1364932529577357313","28.55")</f>
        <v>28.55</v>
      </c>
      <c r="CH51" s="158" t="s">
        <v>3264</v>
      </c>
      <c r="CI51" s="158" t="s">
        <v>3265</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3266</v>
      </c>
      <c r="DA51" s="158" t="s">
        <v>3267</v>
      </c>
      <c r="DB51" s="164"/>
      <c r="DC51" s="164"/>
      <c r="DD51" s="164"/>
      <c r="DE51" s="160" t="s">
        <v>2910</v>
      </c>
      <c r="DF51" s="160"/>
      <c r="DG51" s="164"/>
      <c r="DH51" s="164"/>
      <c r="DI51" s="164"/>
      <c r="DJ51" s="94"/>
      <c r="DK51" s="271"/>
      <c r="DL51" s="90" t="s">
        <v>1066</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1425</v>
      </c>
      <c r="D52" s="107" t="s">
        <v>1425</v>
      </c>
      <c r="E52" s="108" t="s">
        <v>1425</v>
      </c>
      <c r="F52" s="109" t="s">
        <v>1880</v>
      </c>
      <c r="G52" s="105" t="s">
        <v>3271</v>
      </c>
      <c r="H52" s="220" t="s">
        <v>3272</v>
      </c>
      <c r="I52" s="220" t="s">
        <v>3273</v>
      </c>
      <c r="J52" s="110" t="s">
        <v>3088</v>
      </c>
      <c r="K52" s="110" t="s">
        <v>3274</v>
      </c>
      <c r="L52" s="110" t="s">
        <v>2178</v>
      </c>
      <c r="M52" s="220" t="s">
        <v>3275</v>
      </c>
      <c r="N52" s="110" t="s">
        <v>3276</v>
      </c>
      <c r="O52" s="110" t="s">
        <v>3277</v>
      </c>
      <c r="P52" s="110" t="s">
        <v>2629</v>
      </c>
      <c r="Q52" s="256"/>
      <c r="R52" s="256"/>
      <c r="S52" s="220" t="s">
        <v>3278</v>
      </c>
      <c r="T52" s="256"/>
      <c r="U52" s="220" t="s">
        <v>3279</v>
      </c>
      <c r="V52" s="256"/>
      <c r="W52" s="114"/>
      <c r="X52" s="405" t="s">
        <v>114</v>
      </c>
      <c r="Y52" s="118" t="s">
        <v>3280</v>
      </c>
      <c r="Z52" s="118" t="s">
        <v>352</v>
      </c>
      <c r="AA52" s="116" t="s">
        <v>3281</v>
      </c>
      <c r="AB52" s="116" t="s">
        <v>2594</v>
      </c>
      <c r="AC52" s="116" t="s">
        <v>3282</v>
      </c>
      <c r="AD52" s="258"/>
      <c r="AE52" s="118" t="s">
        <v>311</v>
      </c>
      <c r="AF52" s="118" t="s">
        <v>2407</v>
      </c>
      <c r="AG52" s="258"/>
      <c r="AH52" s="258"/>
      <c r="AI52" s="258"/>
      <c r="AJ52" s="258"/>
      <c r="AK52" s="114"/>
      <c r="AL52" s="222" t="s">
        <v>3283</v>
      </c>
      <c r="AM52" s="121" t="s">
        <v>3284</v>
      </c>
      <c r="AN52" s="260"/>
      <c r="AO52" s="260"/>
      <c r="AP52" s="260"/>
      <c r="AQ52" s="260"/>
      <c r="AR52" s="260"/>
      <c r="AS52" s="260"/>
      <c r="AT52" s="222" t="s">
        <v>2324</v>
      </c>
      <c r="AU52" s="121" t="s">
        <v>1629</v>
      </c>
      <c r="AV52" s="260"/>
      <c r="AW52" s="260"/>
      <c r="AX52" s="260"/>
      <c r="AY52" s="260"/>
      <c r="AZ52" s="114"/>
      <c r="BA52" s="126" t="s">
        <v>3285</v>
      </c>
      <c r="BB52" s="126" t="s">
        <v>3286</v>
      </c>
      <c r="BC52" s="126" t="s">
        <v>2479</v>
      </c>
      <c r="BD52" s="308" t="s">
        <v>2769</v>
      </c>
      <c r="BE52" s="132" t="s">
        <v>3287</v>
      </c>
      <c r="BF52" s="129"/>
      <c r="BG52" s="129"/>
      <c r="BH52" s="126" t="s">
        <v>1420</v>
      </c>
      <c r="BI52" s="129"/>
      <c r="BJ52" s="126" t="s">
        <v>864</v>
      </c>
      <c r="BK52" s="132" t="s">
        <v>3195</v>
      </c>
      <c r="BL52" s="129"/>
      <c r="BM52" s="129"/>
      <c r="BN52" s="129"/>
      <c r="BO52" s="129"/>
      <c r="BP52" s="114"/>
      <c r="BQ52" s="138" t="s">
        <v>3288</v>
      </c>
      <c r="BR52" s="134" t="s">
        <v>371</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853</v>
      </c>
      <c r="CI52" s="227" t="s">
        <v>3297</v>
      </c>
      <c r="CJ52" s="265"/>
      <c r="CK52" s="227" t="s">
        <v>3298</v>
      </c>
      <c r="CL52" s="140" t="s">
        <v>715</v>
      </c>
      <c r="CM52" s="227" t="s">
        <v>2919</v>
      </c>
      <c r="CN52" s="265"/>
      <c r="CO52" s="265"/>
      <c r="CP52" s="265"/>
      <c r="CQ52" s="265"/>
      <c r="CR52" s="265"/>
      <c r="CS52" s="145"/>
      <c r="CT52" s="150" t="s">
        <v>3299</v>
      </c>
      <c r="CU52" s="150" t="s">
        <v>2946</v>
      </c>
      <c r="CV52" s="150" t="s">
        <v>767</v>
      </c>
      <c r="CW52" s="150" t="s">
        <v>961</v>
      </c>
      <c r="CX52" s="146" t="s">
        <v>3300</v>
      </c>
      <c r="CY52" s="146" t="s">
        <v>2443</v>
      </c>
      <c r="CZ52" s="146" t="s">
        <v>3301</v>
      </c>
      <c r="DA52" s="150" t="s">
        <v>1896</v>
      </c>
      <c r="DB52" s="266"/>
      <c r="DC52" s="266"/>
      <c r="DD52" s="266"/>
      <c r="DE52" s="266"/>
      <c r="DF52" s="275"/>
      <c r="DG52" s="248" t="s">
        <v>3302</v>
      </c>
      <c r="DH52" s="268"/>
      <c r="DI52" s="268"/>
      <c r="DJ52" s="268"/>
      <c r="DK52" s="268"/>
      <c r="DL52" s="268"/>
      <c r="DM52" s="248" t="s">
        <v>601</v>
      </c>
      <c r="DN52" s="248" t="s">
        <v>3303</v>
      </c>
      <c r="DO52" s="248" t="s">
        <v>3304</v>
      </c>
      <c r="DP52" s="248" t="s">
        <v>3305</v>
      </c>
      <c r="DQ52" s="248" t="s">
        <v>3306</v>
      </c>
      <c r="DR52" s="268"/>
      <c r="DS52" s="268"/>
      <c r="DT52" s="268"/>
      <c r="DU52" s="268"/>
      <c r="DV52" s="268"/>
      <c r="DW52" s="268"/>
      <c r="DX52" s="268"/>
      <c r="DY52" s="268"/>
      <c r="DZ52" s="268"/>
      <c r="EA52" s="268"/>
      <c r="EB52" s="304"/>
    </row>
    <row r="53" ht="15.75" customHeight="1">
      <c r="A53" s="329" t="s">
        <v>3307</v>
      </c>
      <c r="B53" s="83" t="s">
        <v>3308</v>
      </c>
      <c r="C53" s="84" t="s">
        <v>1425</v>
      </c>
      <c r="D53" s="85" t="s">
        <v>1425</v>
      </c>
      <c r="E53" s="86" t="s">
        <v>1425</v>
      </c>
      <c r="F53" s="87" t="s">
        <v>542</v>
      </c>
      <c r="G53" s="83" t="s">
        <v>2502</v>
      </c>
      <c r="H53" s="164"/>
      <c r="I53" s="158" t="s">
        <v>3309</v>
      </c>
      <c r="J53" s="158" t="s">
        <v>3052</v>
      </c>
      <c r="K53" s="282" t="s">
        <v>2392</v>
      </c>
      <c r="L53" s="158" t="s">
        <v>498</v>
      </c>
      <c r="M53" s="162" t="s">
        <v>3310</v>
      </c>
      <c r="N53" s="158" t="s">
        <v>3311</v>
      </c>
      <c r="O53" s="158" t="s">
        <v>3312</v>
      </c>
      <c r="P53" s="158" t="s">
        <v>2124</v>
      </c>
      <c r="Q53" s="164"/>
      <c r="R53" s="164"/>
      <c r="S53" s="164"/>
      <c r="T53" s="164"/>
      <c r="U53" s="164"/>
      <c r="V53" s="164"/>
      <c r="W53" s="114"/>
      <c r="X53" s="158" t="s">
        <v>2400</v>
      </c>
      <c r="Y53" s="158" t="s">
        <v>3313</v>
      </c>
      <c r="Z53" s="158" t="s">
        <v>1703</v>
      </c>
      <c r="AA53" s="158" t="s">
        <v>3314</v>
      </c>
      <c r="AB53" s="158" t="s">
        <v>2064</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1026</v>
      </c>
      <c r="BC53" s="158" t="s">
        <v>2335</v>
      </c>
      <c r="BD53" s="158" t="s">
        <v>3320</v>
      </c>
      <c r="BE53" s="436" t="s">
        <v>3321</v>
      </c>
      <c r="BF53" s="164"/>
      <c r="BG53" s="164"/>
      <c r="BH53" s="158" t="s">
        <v>1714</v>
      </c>
      <c r="BI53" s="282" t="s">
        <v>3322</v>
      </c>
      <c r="BJ53" s="282"/>
      <c r="BK53" s="158" t="s">
        <v>2131</v>
      </c>
      <c r="BL53" s="164"/>
      <c r="BM53" s="164"/>
      <c r="BN53" s="164"/>
      <c r="BO53" s="164"/>
      <c r="BP53" s="114"/>
      <c r="BQ53" s="282"/>
      <c r="BR53" s="158" t="s">
        <v>3323</v>
      </c>
      <c r="BS53" s="158" t="s">
        <v>3278</v>
      </c>
      <c r="BT53" s="158" t="s">
        <v>3324</v>
      </c>
      <c r="BU53" s="158" t="s">
        <v>2736</v>
      </c>
      <c r="BV53" s="158" t="s">
        <v>720</v>
      </c>
      <c r="BW53" s="158" t="s">
        <v>3325</v>
      </c>
      <c r="BX53" s="89" t="str">
        <f>HYPERLINK("https://clips.twitch.tv/EnergeticWrongManateeKlappa","2:32.84")</f>
        <v>2:32.84</v>
      </c>
      <c r="BY53" s="158" t="s">
        <v>3326</v>
      </c>
      <c r="BZ53" s="158" t="s">
        <v>1039</v>
      </c>
      <c r="CA53" s="164"/>
      <c r="CB53" s="164"/>
      <c r="CC53" s="164"/>
      <c r="CD53" s="164"/>
      <c r="CE53" s="232"/>
      <c r="CF53" s="89" t="s">
        <v>1705</v>
      </c>
      <c r="CG53" s="158" t="s">
        <v>2821</v>
      </c>
      <c r="CH53" s="158" t="s">
        <v>3327</v>
      </c>
      <c r="CI53" s="158" t="s">
        <v>3328</v>
      </c>
      <c r="CJ53" s="158" t="s">
        <v>1807</v>
      </c>
      <c r="CK53" s="158" t="s">
        <v>2436</v>
      </c>
      <c r="CL53" s="158" t="s">
        <v>2328</v>
      </c>
      <c r="CM53" s="89" t="str">
        <f>HYPERLINK("https://www.youtube.com/watch?v=LpklkoraHfQ","15.53")</f>
        <v>15.53</v>
      </c>
      <c r="CN53" s="164"/>
      <c r="CO53" s="158"/>
      <c r="CP53" s="164"/>
      <c r="CQ53" s="164"/>
      <c r="CR53" s="164"/>
      <c r="CS53" s="145"/>
      <c r="CT53" s="158" t="s">
        <v>3329</v>
      </c>
      <c r="CU53" s="158" t="s">
        <v>3330</v>
      </c>
      <c r="CV53" s="158" t="s">
        <v>3331</v>
      </c>
      <c r="CW53" s="90" t="s">
        <v>3332</v>
      </c>
      <c r="CX53" s="282" t="s">
        <v>1589</v>
      </c>
      <c r="CY53" s="282" t="s">
        <v>3333</v>
      </c>
      <c r="CZ53" s="158" t="s">
        <v>3334</v>
      </c>
      <c r="DA53" s="158" t="s">
        <v>1570</v>
      </c>
      <c r="DB53" s="164"/>
      <c r="DC53" s="164"/>
      <c r="DD53" s="164"/>
      <c r="DE53" s="164"/>
      <c r="DF53" s="232"/>
      <c r="DG53" s="158" t="s">
        <v>3335</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3336</v>
      </c>
      <c r="B54" s="105" t="s">
        <v>3337</v>
      </c>
      <c r="C54" s="106" t="s">
        <v>1425</v>
      </c>
      <c r="D54" s="107" t="s">
        <v>1425</v>
      </c>
      <c r="E54" s="108" t="s">
        <v>1425</v>
      </c>
      <c r="F54" s="109" t="s">
        <v>3338</v>
      </c>
      <c r="G54" s="105" t="s">
        <v>3339</v>
      </c>
      <c r="H54" s="256"/>
      <c r="I54" s="421" t="s">
        <v>3340</v>
      </c>
      <c r="J54" s="110" t="s">
        <v>3121</v>
      </c>
      <c r="K54" s="110" t="s">
        <v>102</v>
      </c>
      <c r="L54" s="421" t="s">
        <v>3341</v>
      </c>
      <c r="M54" s="256"/>
      <c r="N54" s="110" t="s">
        <v>3342</v>
      </c>
      <c r="O54" s="110" t="s">
        <v>1976</v>
      </c>
      <c r="P54" s="110" t="s">
        <v>736</v>
      </c>
      <c r="Q54" s="256"/>
      <c r="R54" s="256"/>
      <c r="S54" s="256"/>
      <c r="T54" s="256"/>
      <c r="U54" s="256"/>
      <c r="V54" s="256"/>
      <c r="W54" s="114"/>
      <c r="X54" s="116" t="s">
        <v>867</v>
      </c>
      <c r="Y54" s="116" t="s">
        <v>1565</v>
      </c>
      <c r="Z54" s="116" t="s">
        <v>1982</v>
      </c>
      <c r="AA54" s="116" t="s">
        <v>3343</v>
      </c>
      <c r="AB54" s="116" t="s">
        <v>633</v>
      </c>
      <c r="AC54" s="116" t="s">
        <v>3344</v>
      </c>
      <c r="AD54" s="258"/>
      <c r="AE54" s="258"/>
      <c r="AF54" s="116" t="s">
        <v>2255</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397</v>
      </c>
      <c r="BB54" s="224" t="s">
        <v>732</v>
      </c>
      <c r="BC54" s="126" t="s">
        <v>143</v>
      </c>
      <c r="BD54" s="126" t="s">
        <v>1098</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360</v>
      </c>
      <c r="BU54" s="191" t="s">
        <v>488</v>
      </c>
      <c r="BV54" s="134" t="s">
        <v>1317</v>
      </c>
      <c r="BW54" s="261"/>
      <c r="BX54" s="261"/>
      <c r="BY54" s="261"/>
      <c r="BZ54" s="134" t="s">
        <v>1814</v>
      </c>
      <c r="CA54" s="261"/>
      <c r="CB54" s="261"/>
      <c r="CC54" s="261"/>
      <c r="CD54" s="261"/>
      <c r="CE54" s="263"/>
      <c r="CF54" s="310" t="s">
        <v>169</v>
      </c>
      <c r="CG54" s="310" t="s">
        <v>3354</v>
      </c>
      <c r="CH54" s="265"/>
      <c r="CI54" s="265"/>
      <c r="CJ54" s="265"/>
      <c r="CK54" s="265"/>
      <c r="CL54" s="140" t="s">
        <v>3355</v>
      </c>
      <c r="CM54" s="140" t="s">
        <v>1662</v>
      </c>
      <c r="CN54" s="265"/>
      <c r="CO54" s="265"/>
      <c r="CP54" s="265"/>
      <c r="CQ54" s="265"/>
      <c r="CR54" s="265"/>
      <c r="CS54" s="145"/>
      <c r="CT54" s="266"/>
      <c r="CU54" s="146" t="s">
        <v>1261</v>
      </c>
      <c r="CV54" s="146" t="s">
        <v>3356</v>
      </c>
      <c r="CW54" s="146" t="s">
        <v>2779</v>
      </c>
      <c r="CX54" s="266"/>
      <c r="CY54" s="266"/>
      <c r="CZ54" s="147" t="s">
        <v>1295</v>
      </c>
      <c r="DA54" s="146" t="s">
        <v>1946</v>
      </c>
      <c r="DB54" s="266"/>
      <c r="DC54" s="266"/>
      <c r="DD54" s="266"/>
      <c r="DE54" s="146" t="s">
        <v>3357</v>
      </c>
      <c r="DF54" s="146"/>
      <c r="DG54" s="268"/>
      <c r="DH54" s="268"/>
      <c r="DI54" s="268"/>
      <c r="DJ54" s="249"/>
      <c r="DK54" s="268"/>
      <c r="DL54" s="151" t="s">
        <v>2182</v>
      </c>
      <c r="DM54" s="268"/>
      <c r="DN54" s="268"/>
      <c r="DO54" s="268"/>
      <c r="DP54" s="151" t="s">
        <v>1608</v>
      </c>
      <c r="DQ54" s="424"/>
      <c r="DR54" s="268"/>
      <c r="DS54" s="151" t="s">
        <v>3358</v>
      </c>
      <c r="DT54" s="268"/>
      <c r="DU54" s="151" t="s">
        <v>3068</v>
      </c>
      <c r="DV54" s="268"/>
      <c r="DW54" s="268"/>
      <c r="DX54" s="268"/>
      <c r="DY54" s="268"/>
      <c r="DZ54" s="268"/>
      <c r="EA54" s="268"/>
      <c r="EB54" s="304"/>
    </row>
    <row r="55">
      <c r="A55" s="438" t="s">
        <v>3359</v>
      </c>
      <c r="B55" s="83" t="s">
        <v>3360</v>
      </c>
      <c r="C55" s="84" t="s">
        <v>1425</v>
      </c>
      <c r="D55" s="85" t="s">
        <v>821</v>
      </c>
      <c r="E55" s="86" t="s">
        <v>1425</v>
      </c>
      <c r="F55" s="87" t="s">
        <v>3146</v>
      </c>
      <c r="G55" s="83" t="s">
        <v>3361</v>
      </c>
      <c r="H55" s="158" t="s">
        <v>2644</v>
      </c>
      <c r="I55" s="158" t="s">
        <v>3362</v>
      </c>
      <c r="J55" s="158" t="s">
        <v>3363</v>
      </c>
      <c r="K55" s="90" t="s">
        <v>3364</v>
      </c>
      <c r="L55" s="158" t="s">
        <v>3365</v>
      </c>
      <c r="M55" s="158" t="s">
        <v>3366</v>
      </c>
      <c r="N55" s="158" t="s">
        <v>2731</v>
      </c>
      <c r="O55" s="90" t="s">
        <v>2396</v>
      </c>
      <c r="P55" s="90" t="s">
        <v>107</v>
      </c>
      <c r="Q55" s="90" t="s">
        <v>3367</v>
      </c>
      <c r="R55" s="164"/>
      <c r="S55" s="158" t="s">
        <v>3368</v>
      </c>
      <c r="T55" s="164"/>
      <c r="U55" s="90" t="s">
        <v>3369</v>
      </c>
      <c r="V55" s="164"/>
      <c r="W55" s="114"/>
      <c r="X55" s="90" t="s">
        <v>3370</v>
      </c>
      <c r="Y55" s="158" t="s">
        <v>3371</v>
      </c>
      <c r="Z55" s="158" t="s">
        <v>176</v>
      </c>
      <c r="AA55" s="158" t="s">
        <v>3372</v>
      </c>
      <c r="AB55" s="90" t="s">
        <v>2494</v>
      </c>
      <c r="AC55" s="158" t="s">
        <v>3373</v>
      </c>
      <c r="AD55" s="158" t="s">
        <v>2910</v>
      </c>
      <c r="AE55" s="158" t="s">
        <v>3010</v>
      </c>
      <c r="AF55" s="162" t="s">
        <v>2596</v>
      </c>
      <c r="AG55" s="162" t="s">
        <v>524</v>
      </c>
      <c r="AH55" s="164"/>
      <c r="AI55" s="158" t="s">
        <v>3374</v>
      </c>
      <c r="AJ55" s="164"/>
      <c r="AK55" s="114"/>
      <c r="AL55" s="158" t="s">
        <v>3375</v>
      </c>
      <c r="AM55" s="158" t="s">
        <v>1248</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1921</v>
      </c>
      <c r="BL55" s="164"/>
      <c r="BM55" s="158" t="s">
        <v>2932</v>
      </c>
      <c r="BN55" s="158" t="s">
        <v>2208</v>
      </c>
      <c r="BO55" s="158" t="s">
        <v>3387</v>
      </c>
      <c r="BP55" s="114"/>
      <c r="BQ55" s="158" t="s">
        <v>3388</v>
      </c>
      <c r="BR55" s="158" t="s">
        <v>1635</v>
      </c>
      <c r="BS55" s="158" t="s">
        <v>3389</v>
      </c>
      <c r="BT55" s="158" t="s">
        <v>2936</v>
      </c>
      <c r="BU55" s="164"/>
      <c r="BV55" s="90" t="s">
        <v>960</v>
      </c>
      <c r="BW55" s="158" t="s">
        <v>650</v>
      </c>
      <c r="BX55" s="164"/>
      <c r="BY55" s="158" t="s">
        <v>3390</v>
      </c>
      <c r="BZ55" s="90" t="s">
        <v>3129</v>
      </c>
      <c r="CA55" s="158" t="s">
        <v>3391</v>
      </c>
      <c r="CB55" s="90" t="s">
        <v>3392</v>
      </c>
      <c r="CC55" s="90" t="s">
        <v>226</v>
      </c>
      <c r="CD55" s="164"/>
      <c r="CE55" s="232"/>
      <c r="CF55" s="158" t="s">
        <v>3393</v>
      </c>
      <c r="CG55" s="158" t="s">
        <v>3394</v>
      </c>
      <c r="CH55" s="158" t="s">
        <v>3395</v>
      </c>
      <c r="CI55" s="158" t="s">
        <v>3396</v>
      </c>
      <c r="CJ55" s="158" t="s">
        <v>1335</v>
      </c>
      <c r="CK55" s="164"/>
      <c r="CL55" s="158" t="s">
        <v>816</v>
      </c>
      <c r="CM55" s="158" t="s">
        <v>3397</v>
      </c>
      <c r="CN55" s="164"/>
      <c r="CO55" s="158" t="s">
        <v>3398</v>
      </c>
      <c r="CP55" s="164"/>
      <c r="CQ55" s="158" t="s">
        <v>3399</v>
      </c>
      <c r="CR55" s="164"/>
      <c r="CS55" s="145"/>
      <c r="CT55" s="158" t="s">
        <v>2310</v>
      </c>
      <c r="CU55" s="158" t="s">
        <v>1732</v>
      </c>
      <c r="CV55" s="158" t="s">
        <v>3400</v>
      </c>
      <c r="CW55" s="158" t="s">
        <v>3401</v>
      </c>
      <c r="CX55" s="158" t="s">
        <v>3402</v>
      </c>
      <c r="CY55" s="90" t="s">
        <v>1799</v>
      </c>
      <c r="CZ55" s="158" t="s">
        <v>3403</v>
      </c>
      <c r="DA55" s="158" t="s">
        <v>1946</v>
      </c>
      <c r="DB55" s="158" t="s">
        <v>3230</v>
      </c>
      <c r="DC55" s="164"/>
      <c r="DD55" s="158" t="s">
        <v>750</v>
      </c>
      <c r="DE55" s="164"/>
      <c r="DF55" s="232"/>
      <c r="DG55" s="164"/>
      <c r="DH55" s="164"/>
      <c r="DI55" s="164"/>
      <c r="DJ55" s="164"/>
      <c r="DK55" s="97" t="s">
        <v>198</v>
      </c>
      <c r="DL55" s="158" t="s">
        <v>209</v>
      </c>
      <c r="DM55" s="164"/>
      <c r="DN55" s="164"/>
      <c r="DO55" s="164"/>
      <c r="DP55" s="158" t="s">
        <v>3404</v>
      </c>
      <c r="DQ55" s="158" t="s">
        <v>1292</v>
      </c>
      <c r="DR55" s="164"/>
      <c r="DS55" s="164"/>
      <c r="DT55" s="164"/>
      <c r="DU55" s="158" t="s">
        <v>3405</v>
      </c>
      <c r="DV55" s="164"/>
      <c r="DW55" s="164"/>
      <c r="DX55" s="90" t="s">
        <v>1049</v>
      </c>
      <c r="DY55" s="164"/>
      <c r="DZ55" s="164"/>
      <c r="EA55" s="164"/>
      <c r="EB55" s="103" t="s">
        <v>3406</v>
      </c>
    </row>
    <row r="56" ht="15.75" customHeight="1">
      <c r="A56" s="104" t="s">
        <v>3407</v>
      </c>
      <c r="B56" s="105" t="s">
        <v>3408</v>
      </c>
      <c r="C56" s="106" t="s">
        <v>1425</v>
      </c>
      <c r="D56" s="107" t="s">
        <v>1425</v>
      </c>
      <c r="E56" s="108" t="s">
        <v>821</v>
      </c>
      <c r="F56" s="109" t="s">
        <v>911</v>
      </c>
      <c r="G56" s="105" t="s">
        <v>2830</v>
      </c>
      <c r="H56" s="220" t="s">
        <v>557</v>
      </c>
      <c r="I56" s="220" t="s">
        <v>3409</v>
      </c>
      <c r="J56" s="220" t="s">
        <v>2505</v>
      </c>
      <c r="K56" s="220" t="s">
        <v>731</v>
      </c>
      <c r="L56" s="220" t="s">
        <v>579</v>
      </c>
      <c r="M56" s="220" t="s">
        <v>3410</v>
      </c>
      <c r="N56" s="220" t="s">
        <v>3411</v>
      </c>
      <c r="O56" s="220" t="s">
        <v>2257</v>
      </c>
      <c r="P56" s="220" t="s">
        <v>736</v>
      </c>
      <c r="Q56" s="220" t="s">
        <v>3412</v>
      </c>
      <c r="R56" s="256"/>
      <c r="S56" s="220" t="s">
        <v>2978</v>
      </c>
      <c r="T56" s="256"/>
      <c r="U56" s="256"/>
      <c r="V56" s="256"/>
      <c r="W56" s="114"/>
      <c r="X56" s="118" t="s">
        <v>3413</v>
      </c>
      <c r="Y56" s="118" t="s">
        <v>3414</v>
      </c>
      <c r="Z56" s="376" t="s">
        <v>451</v>
      </c>
      <c r="AA56" s="118" t="s">
        <v>2366</v>
      </c>
      <c r="AB56" s="118" t="s">
        <v>1488</v>
      </c>
      <c r="AC56" s="118" t="s">
        <v>3415</v>
      </c>
      <c r="AD56" s="118" t="s">
        <v>3416</v>
      </c>
      <c r="AE56" s="118" t="s">
        <v>3417</v>
      </c>
      <c r="AF56" s="118" t="s">
        <v>3418</v>
      </c>
      <c r="AG56" s="118" t="s">
        <v>3419</v>
      </c>
      <c r="AH56" s="118"/>
      <c r="AI56" s="118" t="s">
        <v>3420</v>
      </c>
      <c r="AJ56" s="258"/>
      <c r="AK56" s="114"/>
      <c r="AL56" s="222" t="s">
        <v>3421</v>
      </c>
      <c r="AM56" s="222" t="s">
        <v>907</v>
      </c>
      <c r="AN56" s="260"/>
      <c r="AO56" s="222" t="s">
        <v>3422</v>
      </c>
      <c r="AP56" s="260"/>
      <c r="AQ56" s="260"/>
      <c r="AR56" s="222" t="s">
        <v>3423</v>
      </c>
      <c r="AS56" s="260"/>
      <c r="AT56" s="222" t="s">
        <v>845</v>
      </c>
      <c r="AU56" s="222" t="s">
        <v>1329</v>
      </c>
      <c r="AV56" s="222" t="s">
        <v>3424</v>
      </c>
      <c r="AW56" s="260"/>
      <c r="AX56" s="260"/>
      <c r="AY56" s="260"/>
      <c r="AZ56" s="114"/>
      <c r="BA56" s="132" t="s">
        <v>1283</v>
      </c>
      <c r="BB56" s="132" t="s">
        <v>117</v>
      </c>
      <c r="BC56" s="132" t="s">
        <v>666</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809</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4" t="s">
        <v>2968</v>
      </c>
    </row>
    <row r="57" ht="15.75" customHeight="1">
      <c r="A57" s="439" t="s">
        <v>3452</v>
      </c>
      <c r="B57" s="83" t="s">
        <v>3453</v>
      </c>
      <c r="C57" s="84" t="s">
        <v>1425</v>
      </c>
      <c r="D57" s="85" t="s">
        <v>1425</v>
      </c>
      <c r="E57" s="86" t="s">
        <v>1425</v>
      </c>
      <c r="F57" s="87" t="s">
        <v>3454</v>
      </c>
      <c r="G57" s="83" t="s">
        <v>1934</v>
      </c>
      <c r="H57" s="164"/>
      <c r="I57" s="90" t="s">
        <v>3455</v>
      </c>
      <c r="J57" s="90" t="s">
        <v>2302</v>
      </c>
      <c r="K57" s="90" t="s">
        <v>2303</v>
      </c>
      <c r="L57" s="90" t="s">
        <v>515</v>
      </c>
      <c r="M57" s="90" t="s">
        <v>3456</v>
      </c>
      <c r="N57" s="90" t="s">
        <v>3457</v>
      </c>
      <c r="O57" s="90" t="s">
        <v>3047</v>
      </c>
      <c r="P57" s="90" t="s">
        <v>2733</v>
      </c>
      <c r="Q57" s="164"/>
      <c r="R57" s="90" t="s">
        <v>3458</v>
      </c>
      <c r="S57" s="164"/>
      <c r="T57" s="164"/>
      <c r="U57" s="164"/>
      <c r="V57" s="90" t="s">
        <v>3459</v>
      </c>
      <c r="W57" s="114"/>
      <c r="X57" s="90" t="s">
        <v>293</v>
      </c>
      <c r="Y57" s="90" t="s">
        <v>3460</v>
      </c>
      <c r="Z57" s="90" t="s">
        <v>924</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290</v>
      </c>
      <c r="BC57" s="158" t="s">
        <v>514</v>
      </c>
      <c r="BD57" s="90" t="s">
        <v>3467</v>
      </c>
      <c r="BE57" s="90" t="s">
        <v>3468</v>
      </c>
      <c r="BF57" s="164"/>
      <c r="BG57" s="164"/>
      <c r="BH57" s="158" t="s">
        <v>2607</v>
      </c>
      <c r="BI57" s="158" t="s">
        <v>3188</v>
      </c>
      <c r="BJ57" s="158"/>
      <c r="BK57" s="90" t="s">
        <v>3469</v>
      </c>
      <c r="BL57" s="164"/>
      <c r="BM57" s="164"/>
      <c r="BN57" s="164"/>
      <c r="BO57" s="164"/>
      <c r="BP57" s="114"/>
      <c r="BQ57" s="158"/>
      <c r="BR57" s="90" t="s">
        <v>945</v>
      </c>
      <c r="BS57" s="90" t="s">
        <v>2878</v>
      </c>
      <c r="BT57" s="90" t="s">
        <v>3470</v>
      </c>
      <c r="BU57" s="90" t="s">
        <v>3471</v>
      </c>
      <c r="BV57" s="90" t="s">
        <v>3472</v>
      </c>
      <c r="BW57" s="164"/>
      <c r="BX57" s="158" t="s">
        <v>3473</v>
      </c>
      <c r="BY57" s="160" t="s">
        <v>3474</v>
      </c>
      <c r="BZ57" s="90" t="s">
        <v>960</v>
      </c>
      <c r="CA57" s="164"/>
      <c r="CB57" s="164"/>
      <c r="CC57" s="90" t="s">
        <v>1630</v>
      </c>
      <c r="CD57" s="164"/>
      <c r="CE57" s="232"/>
      <c r="CF57" s="90" t="s">
        <v>2282</v>
      </c>
      <c r="CG57" s="90" t="s">
        <v>2778</v>
      </c>
      <c r="CH57" s="90" t="s">
        <v>406</v>
      </c>
      <c r="CI57" s="90" t="s">
        <v>3475</v>
      </c>
      <c r="CJ57" s="164"/>
      <c r="CK57" s="158" t="s">
        <v>2282</v>
      </c>
      <c r="CL57" s="90" t="s">
        <v>3197</v>
      </c>
      <c r="CM57" s="90" t="s">
        <v>3476</v>
      </c>
      <c r="CN57" s="164"/>
      <c r="CO57" s="90" t="s">
        <v>1965</v>
      </c>
      <c r="CP57" s="164"/>
      <c r="CQ57" s="90" t="s">
        <v>3477</v>
      </c>
      <c r="CR57" s="164"/>
      <c r="CS57" s="145"/>
      <c r="CT57" s="90" t="s">
        <v>3478</v>
      </c>
      <c r="CU57" s="164"/>
      <c r="CV57" s="282" t="s">
        <v>790</v>
      </c>
      <c r="CW57" s="158" t="s">
        <v>1299</v>
      </c>
      <c r="CX57" s="90" t="s">
        <v>1770</v>
      </c>
      <c r="CY57" s="90" t="s">
        <v>3479</v>
      </c>
      <c r="CZ57" s="90" t="s">
        <v>3480</v>
      </c>
      <c r="DA57" s="158" t="s">
        <v>1553</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1425</v>
      </c>
      <c r="D58" s="107" t="s">
        <v>1425</v>
      </c>
      <c r="E58" s="108" t="s">
        <v>1425</v>
      </c>
      <c r="F58" s="109" t="s">
        <v>3487</v>
      </c>
      <c r="G58" s="105" t="s">
        <v>1212</v>
      </c>
      <c r="H58" s="110" t="s">
        <v>1582</v>
      </c>
      <c r="I58" s="110" t="s">
        <v>3024</v>
      </c>
      <c r="J58" s="110" t="s">
        <v>3488</v>
      </c>
      <c r="K58" s="110" t="s">
        <v>1609</v>
      </c>
      <c r="L58" s="110" t="s">
        <v>515</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1620</v>
      </c>
      <c r="AC58" s="116" t="s">
        <v>3499</v>
      </c>
      <c r="AD58" s="293"/>
      <c r="AE58" s="116" t="s">
        <v>3500</v>
      </c>
      <c r="AF58" s="116" t="s">
        <v>749</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1192</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1029</v>
      </c>
      <c r="BS58" s="134" t="s">
        <v>2345</v>
      </c>
      <c r="BT58" s="134" t="s">
        <v>723</v>
      </c>
      <c r="BU58" s="134" t="s">
        <v>2543</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833</v>
      </c>
      <c r="CR58" s="265"/>
      <c r="CS58" s="145"/>
      <c r="CT58" s="146" t="s">
        <v>3528</v>
      </c>
      <c r="CU58" s="146" t="s">
        <v>3330</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1425</v>
      </c>
      <c r="D59" s="444" t="s">
        <v>1425</v>
      </c>
      <c r="E59" s="445" t="s">
        <v>1425</v>
      </c>
      <c r="F59" s="446" t="s">
        <v>2794</v>
      </c>
      <c r="G59" s="442" t="s">
        <v>221</v>
      </c>
      <c r="H59" s="318" t="s">
        <v>2037</v>
      </c>
      <c r="I59" s="318" t="s">
        <v>3544</v>
      </c>
      <c r="J59" s="314" t="s">
        <v>1508</v>
      </c>
      <c r="K59" s="318" t="s">
        <v>2817</v>
      </c>
      <c r="L59" s="318" t="s">
        <v>2115</v>
      </c>
      <c r="M59" s="318" t="s">
        <v>3545</v>
      </c>
      <c r="N59" s="314" t="s">
        <v>3546</v>
      </c>
      <c r="O59" s="373" t="s">
        <v>3547</v>
      </c>
      <c r="P59" s="318" t="s">
        <v>2450</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3417</v>
      </c>
      <c r="AE59" s="318" t="s">
        <v>1479</v>
      </c>
      <c r="AF59" s="314" t="s">
        <v>3189</v>
      </c>
      <c r="AG59" s="318" t="s">
        <v>2873</v>
      </c>
      <c r="AH59" s="314" t="s">
        <v>3554</v>
      </c>
      <c r="AI59" s="318" t="s">
        <v>2065</v>
      </c>
      <c r="AJ59" s="318" t="s">
        <v>3555</v>
      </c>
      <c r="AK59" s="172"/>
      <c r="AL59" s="314" t="s">
        <v>287</v>
      </c>
      <c r="AM59" s="373" t="s">
        <v>1492</v>
      </c>
      <c r="AN59" s="447" t="s">
        <v>3556</v>
      </c>
      <c r="AO59" s="318" t="s">
        <v>3557</v>
      </c>
      <c r="AP59" s="318" t="s">
        <v>3558</v>
      </c>
      <c r="AQ59" s="318" t="s">
        <v>3559</v>
      </c>
      <c r="AR59" s="318" t="s">
        <v>3560</v>
      </c>
      <c r="AS59" s="318" t="s">
        <v>3561</v>
      </c>
      <c r="AT59" s="447" t="s">
        <v>2884</v>
      </c>
      <c r="AU59" s="314" t="s">
        <v>253</v>
      </c>
      <c r="AV59" s="318" t="s">
        <v>3078</v>
      </c>
      <c r="AW59" s="318" t="s">
        <v>2786</v>
      </c>
      <c r="AX59" s="318" t="s">
        <v>3562</v>
      </c>
      <c r="AY59" s="318" t="s">
        <v>3563</v>
      </c>
      <c r="AZ59" s="448"/>
      <c r="BA59" s="318" t="s">
        <v>3564</v>
      </c>
      <c r="BB59" s="314" t="s">
        <v>2192</v>
      </c>
      <c r="BC59" s="318" t="s">
        <v>1405</v>
      </c>
      <c r="BD59" s="318" t="s">
        <v>231</v>
      </c>
      <c r="BE59" s="318" t="s">
        <v>3565</v>
      </c>
      <c r="BF59" s="373" t="s">
        <v>3566</v>
      </c>
      <c r="BG59" s="314" t="s">
        <v>3567</v>
      </c>
      <c r="BH59" s="373" t="s">
        <v>3568</v>
      </c>
      <c r="BI59" s="314" t="s">
        <v>3569</v>
      </c>
      <c r="BJ59" s="314" t="s">
        <v>3570</v>
      </c>
      <c r="BK59" s="318" t="s">
        <v>3560</v>
      </c>
      <c r="BL59" s="318" t="s">
        <v>3571</v>
      </c>
      <c r="BM59" s="318" t="s">
        <v>3572</v>
      </c>
      <c r="BN59" s="318" t="s">
        <v>774</v>
      </c>
      <c r="BO59" s="318" t="s">
        <v>3573</v>
      </c>
      <c r="BP59" s="448"/>
      <c r="BQ59" s="314" t="s">
        <v>3574</v>
      </c>
      <c r="BR59" s="373" t="s">
        <v>2752</v>
      </c>
      <c r="BS59" s="314" t="s">
        <v>3575</v>
      </c>
      <c r="BT59" s="447" t="s">
        <v>374</v>
      </c>
      <c r="BU59" s="318" t="s">
        <v>3102</v>
      </c>
      <c r="BV59" s="318" t="s">
        <v>284</v>
      </c>
      <c r="BW59" s="318" t="s">
        <v>3576</v>
      </c>
      <c r="BX59" s="314" t="s">
        <v>2349</v>
      </c>
      <c r="BY59" s="314" t="s">
        <v>3577</v>
      </c>
      <c r="BZ59" s="318" t="s">
        <v>2100</v>
      </c>
      <c r="CA59" s="318" t="s">
        <v>3578</v>
      </c>
      <c r="CB59" s="318" t="s">
        <v>233</v>
      </c>
      <c r="CC59" s="318" t="s">
        <v>3579</v>
      </c>
      <c r="CD59" s="314" t="s">
        <v>3580</v>
      </c>
      <c r="CE59" s="449"/>
      <c r="CF59" s="318" t="s">
        <v>2371</v>
      </c>
      <c r="CG59" s="318" t="s">
        <v>2750</v>
      </c>
      <c r="CH59" s="318" t="s">
        <v>3581</v>
      </c>
      <c r="CI59" s="318" t="s">
        <v>3582</v>
      </c>
      <c r="CJ59" s="318" t="s">
        <v>3583</v>
      </c>
      <c r="CK59" s="318" t="s">
        <v>3584</v>
      </c>
      <c r="CL59" s="314" t="s">
        <v>3585</v>
      </c>
      <c r="CM59" s="314" t="s">
        <v>3586</v>
      </c>
      <c r="CN59" s="318" t="s">
        <v>3587</v>
      </c>
      <c r="CO59" s="318" t="s">
        <v>3588</v>
      </c>
      <c r="CP59" s="318"/>
      <c r="CQ59" s="318" t="s">
        <v>1445</v>
      </c>
      <c r="CR59" s="318" t="s">
        <v>163</v>
      </c>
      <c r="CS59" s="205"/>
      <c r="CT59" s="318" t="s">
        <v>3446</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2682</v>
      </c>
      <c r="DL59" s="318" t="s">
        <v>3599</v>
      </c>
      <c r="DM59" s="318" t="s">
        <v>202</v>
      </c>
      <c r="DN59" s="318" t="s">
        <v>3600</v>
      </c>
      <c r="DO59" s="318" t="s">
        <v>3038</v>
      </c>
      <c r="DP59" s="318" t="s">
        <v>3172</v>
      </c>
      <c r="DQ59" s="318" t="s">
        <v>3601</v>
      </c>
      <c r="DR59" s="318" t="s">
        <v>3602</v>
      </c>
      <c r="DS59" s="318" t="s">
        <v>192</v>
      </c>
      <c r="DT59" s="373" t="s">
        <v>3603</v>
      </c>
      <c r="DU59" s="447" t="s">
        <v>814</v>
      </c>
      <c r="DV59" s="318" t="s">
        <v>3604</v>
      </c>
      <c r="DW59" s="318" t="s">
        <v>2821</v>
      </c>
      <c r="DX59" s="318" t="s">
        <v>2997</v>
      </c>
      <c r="DY59" s="318" t="s">
        <v>3052</v>
      </c>
      <c r="DZ59" s="318" t="s">
        <v>3605</v>
      </c>
      <c r="EA59" s="318" t="s">
        <v>1629</v>
      </c>
      <c r="EB59" s="162" t="s">
        <v>3606</v>
      </c>
    </row>
    <row r="60">
      <c r="A60" s="165" t="s">
        <v>3607</v>
      </c>
      <c r="B60" s="333" t="s">
        <v>3608</v>
      </c>
      <c r="C60" s="334" t="s">
        <v>821</v>
      </c>
      <c r="D60" s="335" t="s">
        <v>1425</v>
      </c>
      <c r="E60" s="336" t="s">
        <v>911</v>
      </c>
      <c r="F60" s="337" t="s">
        <v>3609</v>
      </c>
      <c r="G60" s="333" t="s">
        <v>3610</v>
      </c>
      <c r="H60" s="338" t="s">
        <v>3611</v>
      </c>
      <c r="I60" s="338" t="s">
        <v>2691</v>
      </c>
      <c r="J60" s="338" t="s">
        <v>3612</v>
      </c>
      <c r="K60" s="338" t="s">
        <v>1973</v>
      </c>
      <c r="L60" s="338" t="s">
        <v>1114</v>
      </c>
      <c r="M60" s="338" t="s">
        <v>3613</v>
      </c>
      <c r="N60" s="450" t="s">
        <v>3614</v>
      </c>
      <c r="O60" s="450" t="s">
        <v>3615</v>
      </c>
      <c r="P60" s="338" t="s">
        <v>830</v>
      </c>
      <c r="Q60" s="450"/>
      <c r="R60" s="450"/>
      <c r="S60" s="450"/>
      <c r="T60" s="450"/>
      <c r="U60" s="450"/>
      <c r="V60" s="450"/>
      <c r="W60" s="451"/>
      <c r="X60" s="342" t="s">
        <v>1438</v>
      </c>
      <c r="Y60" s="342" t="s">
        <v>3616</v>
      </c>
      <c r="Z60" s="120" t="s">
        <v>1095</v>
      </c>
      <c r="AA60" s="342" t="s">
        <v>2018</v>
      </c>
      <c r="AB60" s="342" t="s">
        <v>926</v>
      </c>
      <c r="AC60" s="452" t="s">
        <v>3617</v>
      </c>
      <c r="AD60" s="342" t="s">
        <v>1567</v>
      </c>
      <c r="AE60" s="452" t="s">
        <v>3463</v>
      </c>
      <c r="AF60" s="342" t="s">
        <v>1443</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479</v>
      </c>
      <c r="BE60" s="347" t="s">
        <v>3190</v>
      </c>
      <c r="BF60" s="455"/>
      <c r="BG60" s="455"/>
      <c r="BH60" s="455" t="s">
        <v>3479</v>
      </c>
      <c r="BI60" s="455"/>
      <c r="BJ60" s="455" t="s">
        <v>3623</v>
      </c>
      <c r="BK60" s="455" t="s">
        <v>1440</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1522</v>
      </c>
      <c r="CH60" s="457"/>
      <c r="CI60" s="457"/>
      <c r="CJ60" s="457"/>
      <c r="CK60" s="265"/>
      <c r="CL60" s="352" t="s">
        <v>692</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883</v>
      </c>
      <c r="DH60" s="268"/>
      <c r="DI60" s="461"/>
      <c r="DJ60" s="462"/>
      <c r="DK60" s="461" t="s">
        <v>525</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1425</v>
      </c>
      <c r="D61" s="85" t="s">
        <v>1425</v>
      </c>
      <c r="E61" s="86" t="s">
        <v>1425</v>
      </c>
      <c r="F61" s="87" t="s">
        <v>1425</v>
      </c>
      <c r="G61" s="83" t="s">
        <v>3630</v>
      </c>
      <c r="H61" s="158" t="s">
        <v>134</v>
      </c>
      <c r="I61" s="158" t="s">
        <v>3631</v>
      </c>
      <c r="J61" s="158" t="s">
        <v>3632</v>
      </c>
      <c r="K61" s="158" t="s">
        <v>2777</v>
      </c>
      <c r="L61" s="158" t="s">
        <v>3247</v>
      </c>
      <c r="M61" s="158" t="s">
        <v>620</v>
      </c>
      <c r="N61" s="158" t="s">
        <v>3633</v>
      </c>
      <c r="O61" s="158" t="s">
        <v>3634</v>
      </c>
      <c r="P61" s="158" t="s">
        <v>3635</v>
      </c>
      <c r="Q61" s="158" t="s">
        <v>3636</v>
      </c>
      <c r="R61" s="164"/>
      <c r="S61" s="158" t="s">
        <v>3637</v>
      </c>
      <c r="T61" s="164"/>
      <c r="U61" s="164"/>
      <c r="V61" s="158" t="s">
        <v>3638</v>
      </c>
      <c r="W61" s="114"/>
      <c r="X61" s="158" t="s">
        <v>134</v>
      </c>
      <c r="Y61" s="158" t="s">
        <v>888</v>
      </c>
      <c r="Z61" s="158" t="s">
        <v>1662</v>
      </c>
      <c r="AA61" s="158" t="s">
        <v>3639</v>
      </c>
      <c r="AB61" s="158" t="s">
        <v>3640</v>
      </c>
      <c r="AC61" s="158" t="s">
        <v>3374</v>
      </c>
      <c r="AD61" s="158"/>
      <c r="AE61" s="158" t="s">
        <v>964</v>
      </c>
      <c r="AF61" s="158" t="s">
        <v>3641</v>
      </c>
      <c r="AG61" s="158" t="s">
        <v>3642</v>
      </c>
      <c r="AH61" s="158"/>
      <c r="AI61" s="158" t="s">
        <v>3643</v>
      </c>
      <c r="AJ61" s="158" t="s">
        <v>2870</v>
      </c>
      <c r="AK61" s="114"/>
      <c r="AL61" s="158" t="s">
        <v>3314</v>
      </c>
      <c r="AM61" s="158" t="s">
        <v>3644</v>
      </c>
      <c r="AN61" s="158" t="s">
        <v>3645</v>
      </c>
      <c r="AO61" s="158" t="s">
        <v>3646</v>
      </c>
      <c r="AP61" s="158" t="s">
        <v>251</v>
      </c>
      <c r="AQ61" s="158"/>
      <c r="AR61" s="158" t="s">
        <v>225</v>
      </c>
      <c r="AS61" s="158" t="s">
        <v>3647</v>
      </c>
      <c r="AT61" s="158" t="s">
        <v>986</v>
      </c>
      <c r="AU61" s="158" t="s">
        <v>1009</v>
      </c>
      <c r="AV61" s="158" t="s">
        <v>3648</v>
      </c>
      <c r="AW61" s="164"/>
      <c r="AX61" s="164"/>
      <c r="AY61" s="158" t="s">
        <v>3649</v>
      </c>
      <c r="AZ61" s="125"/>
      <c r="BA61" s="158" t="s">
        <v>3624</v>
      </c>
      <c r="BB61" s="158" t="s">
        <v>2448</v>
      </c>
      <c r="BC61" s="158" t="s">
        <v>1996</v>
      </c>
      <c r="BD61" s="158" t="s">
        <v>3650</v>
      </c>
      <c r="BE61" s="158" t="s">
        <v>3651</v>
      </c>
      <c r="BF61" s="158" t="s">
        <v>304</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1518</v>
      </c>
      <c r="BW61" s="158" t="s">
        <v>1339</v>
      </c>
      <c r="BX61" s="158" t="s">
        <v>3659</v>
      </c>
      <c r="BY61" s="158" t="s">
        <v>3660</v>
      </c>
      <c r="BZ61" s="158" t="s">
        <v>3163</v>
      </c>
      <c r="CA61" s="158" t="s">
        <v>3661</v>
      </c>
      <c r="CB61" s="164"/>
      <c r="CC61" s="164"/>
      <c r="CD61" s="164"/>
      <c r="CE61" s="232"/>
      <c r="CF61" s="158" t="s">
        <v>3662</v>
      </c>
      <c r="CG61" s="158" t="s">
        <v>3663</v>
      </c>
      <c r="CH61" s="158" t="s">
        <v>3664</v>
      </c>
      <c r="CI61" s="158" t="s">
        <v>3665</v>
      </c>
      <c r="CJ61" s="158" t="s">
        <v>1274</v>
      </c>
      <c r="CK61" s="158" t="s">
        <v>1451</v>
      </c>
      <c r="CL61" s="158" t="s">
        <v>1204</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1065</v>
      </c>
      <c r="DV61" s="158" t="s">
        <v>858</v>
      </c>
      <c r="DW61" s="158" t="s">
        <v>1325</v>
      </c>
      <c r="DX61" s="158" t="s">
        <v>3615</v>
      </c>
      <c r="DY61" s="158" t="s">
        <v>3682</v>
      </c>
      <c r="DZ61" s="158" t="s">
        <v>3540</v>
      </c>
      <c r="EA61" s="158" t="s">
        <v>3683</v>
      </c>
      <c r="EB61" s="162" t="s">
        <v>3684</v>
      </c>
    </row>
    <row r="62" ht="15.75" customHeight="1">
      <c r="A62" s="463" t="s">
        <v>3685</v>
      </c>
      <c r="B62" s="105" t="s">
        <v>3686</v>
      </c>
      <c r="C62" s="106" t="s">
        <v>821</v>
      </c>
      <c r="D62" s="107" t="s">
        <v>821</v>
      </c>
      <c r="E62" s="108" t="s">
        <v>1425</v>
      </c>
      <c r="F62" s="109" t="s">
        <v>1606</v>
      </c>
      <c r="G62" s="105" t="s">
        <v>3338</v>
      </c>
      <c r="H62" s="256"/>
      <c r="I62" s="110" t="s">
        <v>3687</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1675</v>
      </c>
      <c r="P62" s="220" t="s">
        <v>2733</v>
      </c>
      <c r="Q62" s="256"/>
      <c r="R62" s="256"/>
      <c r="S62" s="256"/>
      <c r="T62" s="256"/>
      <c r="U62" s="256"/>
      <c r="V62" s="256"/>
      <c r="W62" s="114"/>
      <c r="X62" s="116" t="s">
        <v>3688</v>
      </c>
      <c r="Y62" s="118" t="s">
        <v>888</v>
      </c>
      <c r="Z62" s="377" t="s">
        <v>3689</v>
      </c>
      <c r="AA62" s="118" t="s">
        <v>3281</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1405</v>
      </c>
      <c r="BD62" s="126" t="s">
        <v>3095</v>
      </c>
      <c r="BE62" s="126" t="s">
        <v>1171</v>
      </c>
      <c r="BF62" s="129"/>
      <c r="BG62" s="132"/>
      <c r="BH62" s="126" t="s">
        <v>3695</v>
      </c>
      <c r="BI62" s="126" t="s">
        <v>3696</v>
      </c>
      <c r="BJ62" s="129"/>
      <c r="BK62" s="129"/>
      <c r="BL62" s="129"/>
      <c r="BM62" s="129"/>
      <c r="BN62" s="129"/>
      <c r="BO62" s="129"/>
      <c r="BP62" s="114"/>
      <c r="BQ62" s="261"/>
      <c r="BR62" s="138" t="s">
        <v>3697</v>
      </c>
      <c r="BS62" s="134" t="s">
        <v>1292</v>
      </c>
      <c r="BT62" s="261"/>
      <c r="BU62" s="261"/>
      <c r="BV62" s="134" t="s">
        <v>1353</v>
      </c>
      <c r="BW62" s="261"/>
      <c r="BX62" s="261"/>
      <c r="BY62" s="261"/>
      <c r="BZ62" s="261"/>
      <c r="CA62" s="261"/>
      <c r="CB62" s="261"/>
      <c r="CC62" s="261"/>
      <c r="CD62" s="261"/>
      <c r="CE62" s="263"/>
      <c r="CF62" s="464"/>
      <c r="CG62" s="140" t="s">
        <v>1816</v>
      </c>
      <c r="CH62" s="140" t="s">
        <v>1959</v>
      </c>
      <c r="CI62" s="141" t="s">
        <v>3698</v>
      </c>
      <c r="CJ62" s="265"/>
      <c r="CK62" s="299" t="s">
        <v>3257</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1425</v>
      </c>
      <c r="D63" s="85" t="s">
        <v>1425</v>
      </c>
      <c r="E63" s="86" t="s">
        <v>1425</v>
      </c>
      <c r="F63" s="87" t="s">
        <v>1271</v>
      </c>
      <c r="G63" s="83" t="s">
        <v>3709</v>
      </c>
      <c r="H63" s="158" t="s">
        <v>3710</v>
      </c>
      <c r="I63" s="158" t="s">
        <v>3711</v>
      </c>
      <c r="J63" s="158" t="s">
        <v>3712</v>
      </c>
      <c r="K63" s="272" t="s">
        <v>2303</v>
      </c>
      <c r="L63" s="158" t="s">
        <v>3384</v>
      </c>
      <c r="M63" s="158" t="s">
        <v>3713</v>
      </c>
      <c r="N63" s="158" t="s">
        <v>3714</v>
      </c>
      <c r="O63" s="158" t="s">
        <v>2016</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487</v>
      </c>
      <c r="AF63" s="158" t="s">
        <v>3719</v>
      </c>
      <c r="AG63" s="164"/>
      <c r="AH63" s="158"/>
      <c r="AI63" s="158" t="s">
        <v>2417</v>
      </c>
      <c r="AJ63" s="164"/>
      <c r="AK63" s="114"/>
      <c r="AL63" s="158" t="s">
        <v>1657</v>
      </c>
      <c r="AM63" s="158" t="s">
        <v>2525</v>
      </c>
      <c r="AN63" s="164"/>
      <c r="AO63" s="164"/>
      <c r="AP63" s="164"/>
      <c r="AQ63" s="164"/>
      <c r="AR63" s="164"/>
      <c r="AS63" s="164"/>
      <c r="AT63" s="272" t="s">
        <v>3253</v>
      </c>
      <c r="AU63" s="158" t="s">
        <v>2471</v>
      </c>
      <c r="AV63" s="158" t="s">
        <v>489</v>
      </c>
      <c r="AW63" s="164"/>
      <c r="AX63" s="158" t="s">
        <v>2694</v>
      </c>
      <c r="AY63" s="164"/>
      <c r="AZ63" s="114"/>
      <c r="BA63" s="158" t="s">
        <v>114</v>
      </c>
      <c r="BB63" s="158" t="s">
        <v>1874</v>
      </c>
      <c r="BC63" s="158" t="s">
        <v>3720</v>
      </c>
      <c r="BD63" s="158" t="s">
        <v>3721</v>
      </c>
      <c r="BE63" s="158" t="s">
        <v>3722</v>
      </c>
      <c r="BF63" s="158" t="s">
        <v>1529</v>
      </c>
      <c r="BG63" s="164"/>
      <c r="BH63" s="158" t="s">
        <v>3723</v>
      </c>
      <c r="BI63" s="164"/>
      <c r="BJ63" s="158" t="s">
        <v>1290</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1650</v>
      </c>
      <c r="BZ63" s="158" t="s">
        <v>1065</v>
      </c>
      <c r="CA63" s="158" t="s">
        <v>3729</v>
      </c>
      <c r="CB63" s="158" t="s">
        <v>3730</v>
      </c>
      <c r="CC63" s="158" t="s">
        <v>342</v>
      </c>
      <c r="CD63" s="164"/>
      <c r="CE63" s="232"/>
      <c r="CF63" s="158" t="s">
        <v>3731</v>
      </c>
      <c r="CG63" s="158" t="s">
        <v>3296</v>
      </c>
      <c r="CH63" s="158" t="s">
        <v>3732</v>
      </c>
      <c r="CI63" s="158" t="s">
        <v>3733</v>
      </c>
      <c r="CJ63" s="164"/>
      <c r="CK63" s="158" t="s">
        <v>3734</v>
      </c>
      <c r="CL63" s="158" t="s">
        <v>988</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3266</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1425</v>
      </c>
      <c r="D64" s="107" t="s">
        <v>1425</v>
      </c>
      <c r="E64" s="108" t="s">
        <v>1425</v>
      </c>
      <c r="F64" s="109" t="s">
        <v>2689</v>
      </c>
      <c r="G64" s="105" t="s">
        <v>3746</v>
      </c>
      <c r="H64" s="112" t="str">
        <f>HYPERLINK("https://clips.twitch.tv/LachrymoseCourteousDelicataSeemsGood","51.28")</f>
        <v>51.28</v>
      </c>
      <c r="I64" s="289" t="s">
        <v>3747</v>
      </c>
      <c r="J64" s="289" t="s">
        <v>890</v>
      </c>
      <c r="K64" s="220" t="s">
        <v>1430</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1026</v>
      </c>
      <c r="BC64" s="128" t="str">
        <f>HYPERLINK("https://youtu.be/TzgOslc32vU","28.68")</f>
        <v>28.68</v>
      </c>
      <c r="BD64" s="132" t="s">
        <v>3756</v>
      </c>
      <c r="BE64" s="132" t="s">
        <v>3757</v>
      </c>
      <c r="BF64" s="129"/>
      <c r="BG64" s="129"/>
      <c r="BH64" s="132"/>
      <c r="BI64" s="129"/>
      <c r="BJ64" s="132" t="s">
        <v>1199</v>
      </c>
      <c r="BK64" s="132" t="s">
        <v>3758</v>
      </c>
      <c r="BL64" s="129"/>
      <c r="BM64" s="129"/>
      <c r="BN64" s="129"/>
      <c r="BO64" s="129"/>
      <c r="BP64" s="114"/>
      <c r="BQ64" s="138"/>
      <c r="BR64" s="225" t="s">
        <v>877</v>
      </c>
      <c r="BS64" s="138" t="s">
        <v>3759</v>
      </c>
      <c r="BT64" s="138" t="s">
        <v>815</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1425</v>
      </c>
      <c r="D65" s="85" t="s">
        <v>821</v>
      </c>
      <c r="E65" s="86" t="s">
        <v>1425</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1235</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3384</v>
      </c>
      <c r="AM65" s="158" t="s">
        <v>3693</v>
      </c>
      <c r="AN65" s="164"/>
      <c r="AO65" s="158" t="s">
        <v>3789</v>
      </c>
      <c r="AP65" s="158" t="s">
        <v>3790</v>
      </c>
      <c r="AQ65" s="158" t="s">
        <v>2485</v>
      </c>
      <c r="AR65" s="164"/>
      <c r="AS65" s="164"/>
      <c r="AT65" s="158" t="s">
        <v>1837</v>
      </c>
      <c r="AU65" s="158" t="s">
        <v>809</v>
      </c>
      <c r="AV65" s="158" t="s">
        <v>2185</v>
      </c>
      <c r="AW65" s="164"/>
      <c r="AX65" s="90" t="s">
        <v>3791</v>
      </c>
      <c r="AY65" s="158" t="s">
        <v>3792</v>
      </c>
      <c r="AZ65" s="92"/>
      <c r="BA65" s="90" t="s">
        <v>1761</v>
      </c>
      <c r="BB65" s="158" t="s">
        <v>171</v>
      </c>
      <c r="BC65" s="90" t="s">
        <v>1405</v>
      </c>
      <c r="BD65" s="90" t="s">
        <v>3055</v>
      </c>
      <c r="BE65" s="90" t="s">
        <v>3793</v>
      </c>
      <c r="BF65" s="158" t="s">
        <v>1942</v>
      </c>
      <c r="BG65" s="158" t="s">
        <v>1637</v>
      </c>
      <c r="BH65" s="158" t="s">
        <v>364</v>
      </c>
      <c r="BI65" s="158" t="s">
        <v>2929</v>
      </c>
      <c r="BJ65" s="90" t="s">
        <v>3794</v>
      </c>
      <c r="BK65" s="158" t="s">
        <v>3351</v>
      </c>
      <c r="BL65" s="90" t="s">
        <v>3795</v>
      </c>
      <c r="BM65" s="90" t="s">
        <v>3796</v>
      </c>
      <c r="BN65" s="158" t="s">
        <v>3797</v>
      </c>
      <c r="BO65" s="158" t="s">
        <v>3798</v>
      </c>
      <c r="BP65" s="92"/>
      <c r="BQ65" s="158" t="s">
        <v>3799</v>
      </c>
      <c r="BR65" s="158" t="s">
        <v>1400</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3304</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821</v>
      </c>
      <c r="D66" s="107" t="s">
        <v>1425</v>
      </c>
      <c r="E66" s="108" t="s">
        <v>1425</v>
      </c>
      <c r="F66" s="109" t="s">
        <v>220</v>
      </c>
      <c r="G66" s="105" t="s">
        <v>1557</v>
      </c>
      <c r="H66" s="220" t="s">
        <v>859</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676</v>
      </c>
      <c r="AJ66" s="258"/>
      <c r="AK66" s="114"/>
      <c r="AL66" s="222" t="s">
        <v>1023</v>
      </c>
      <c r="AM66" s="222" t="s">
        <v>3846</v>
      </c>
      <c r="AN66" s="260"/>
      <c r="AO66" s="222" t="s">
        <v>3847</v>
      </c>
      <c r="AP66" s="260"/>
      <c r="AQ66" s="260"/>
      <c r="AR66" s="260"/>
      <c r="AS66" s="260"/>
      <c r="AT66" s="222" t="s">
        <v>3848</v>
      </c>
      <c r="AU66" s="222" t="s">
        <v>1384</v>
      </c>
      <c r="AV66" s="222"/>
      <c r="AW66" s="260"/>
      <c r="AX66" s="222" t="s">
        <v>355</v>
      </c>
      <c r="AY66" s="260"/>
      <c r="AZ66" s="114"/>
      <c r="BA66" s="132" t="s">
        <v>3849</v>
      </c>
      <c r="BB66" s="132" t="s">
        <v>554</v>
      </c>
      <c r="BC66" s="132" t="s">
        <v>2754</v>
      </c>
      <c r="BD66" s="466" t="s">
        <v>3850</v>
      </c>
      <c r="BE66" s="132" t="s">
        <v>1655</v>
      </c>
      <c r="BF66" s="129"/>
      <c r="BG66" s="129"/>
      <c r="BH66" s="132" t="s">
        <v>1338</v>
      </c>
      <c r="BI66" s="132"/>
      <c r="BJ66" s="132"/>
      <c r="BK66" s="132" t="s">
        <v>1719</v>
      </c>
      <c r="BL66" s="129"/>
      <c r="BM66" s="132" t="s">
        <v>2990</v>
      </c>
      <c r="BN66" s="132" t="s">
        <v>3851</v>
      </c>
      <c r="BO66" s="129"/>
      <c r="BP66" s="114"/>
      <c r="BQ66" s="138"/>
      <c r="BR66" s="225" t="s">
        <v>3852</v>
      </c>
      <c r="BS66" s="138" t="s">
        <v>3353</v>
      </c>
      <c r="BT66" s="138" t="s">
        <v>3853</v>
      </c>
      <c r="BU66" s="138" t="s">
        <v>3447</v>
      </c>
      <c r="BV66" s="138" t="s">
        <v>908</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1552</v>
      </c>
      <c r="CM66" s="227" t="s">
        <v>2800</v>
      </c>
      <c r="CN66" s="265"/>
      <c r="CO66" s="265"/>
      <c r="CP66" s="265"/>
      <c r="CQ66" s="265"/>
      <c r="CR66" s="265"/>
      <c r="CS66" s="145"/>
      <c r="CT66" s="150" t="s">
        <v>3862</v>
      </c>
      <c r="CU66" s="266"/>
      <c r="CV66" s="150" t="s">
        <v>2774</v>
      </c>
      <c r="CW66" s="150" t="s">
        <v>3863</v>
      </c>
      <c r="CX66" s="266"/>
      <c r="CY66" s="266"/>
      <c r="CZ66" s="150" t="s">
        <v>1295</v>
      </c>
      <c r="DA66" s="247" t="str">
        <f>HYPERLINK("https://www.youtube.com/watch?v=lJ0vz6bQQE0","18.10")</f>
        <v>18.10</v>
      </c>
      <c r="DB66" s="266"/>
      <c r="DC66" s="150" t="s">
        <v>1377</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4"/>
    </row>
    <row r="67" ht="15.75" customHeight="1">
      <c r="A67" s="329" t="s">
        <v>3865</v>
      </c>
      <c r="B67" s="83" t="s">
        <v>3866</v>
      </c>
      <c r="C67" s="84" t="s">
        <v>1425</v>
      </c>
      <c r="D67" s="85" t="s">
        <v>1425</v>
      </c>
      <c r="E67" s="86" t="s">
        <v>1425</v>
      </c>
      <c r="F67" s="87" t="s">
        <v>1968</v>
      </c>
      <c r="G67" s="83" t="s">
        <v>1557</v>
      </c>
      <c r="H67" s="90" t="s">
        <v>3611</v>
      </c>
      <c r="I67" s="164"/>
      <c r="J67" s="164"/>
      <c r="K67" s="164"/>
      <c r="L67" s="158" t="s">
        <v>231</v>
      </c>
      <c r="M67" s="164"/>
      <c r="N67" s="164"/>
      <c r="O67" s="158" t="s">
        <v>2336</v>
      </c>
      <c r="P67" s="158" t="s">
        <v>2800</v>
      </c>
      <c r="Q67" s="89" t="s">
        <v>340</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3381</v>
      </c>
      <c r="CH67" s="282" t="s">
        <v>2018</v>
      </c>
      <c r="CI67" s="158" t="s">
        <v>2439</v>
      </c>
      <c r="CJ67" s="158" t="s">
        <v>3195</v>
      </c>
      <c r="CK67" s="158" t="s">
        <v>1171</v>
      </c>
      <c r="CL67" s="158" t="s">
        <v>3883</v>
      </c>
      <c r="CM67" s="164"/>
      <c r="CN67" s="164"/>
      <c r="CO67" s="160" t="s">
        <v>1617</v>
      </c>
      <c r="CP67" s="164"/>
      <c r="CQ67" s="164"/>
      <c r="CR67" s="158" t="s">
        <v>3884</v>
      </c>
      <c r="CS67" s="145"/>
      <c r="CT67" s="164"/>
      <c r="CU67" s="164"/>
      <c r="CV67" s="164"/>
      <c r="CW67" s="164"/>
      <c r="CX67" s="164"/>
      <c r="CY67" s="158" t="s">
        <v>3355</v>
      </c>
      <c r="CZ67" s="158" t="s">
        <v>3885</v>
      </c>
      <c r="DA67" s="164"/>
      <c r="DB67" s="160" t="s">
        <v>799</v>
      </c>
      <c r="DC67" s="158"/>
      <c r="DD67" s="158" t="s">
        <v>248</v>
      </c>
      <c r="DE67" s="158" t="s">
        <v>3886</v>
      </c>
      <c r="DF67" s="273"/>
      <c r="DG67" s="164"/>
      <c r="DH67" s="164"/>
      <c r="DI67" s="164"/>
      <c r="DJ67" s="164"/>
      <c r="DK67" s="158" t="s">
        <v>525</v>
      </c>
      <c r="DL67" s="164"/>
      <c r="DM67" s="158" t="s">
        <v>1119</v>
      </c>
      <c r="DN67" s="158" t="s">
        <v>3887</v>
      </c>
      <c r="DO67" s="164"/>
      <c r="DP67" s="164"/>
      <c r="DQ67" s="90" t="s">
        <v>3355</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821</v>
      </c>
      <c r="D68" s="107" t="s">
        <v>1425</v>
      </c>
      <c r="E68" s="108" t="s">
        <v>1425</v>
      </c>
      <c r="F68" s="109" t="s">
        <v>1606</v>
      </c>
      <c r="G68" s="105" t="s">
        <v>3893</v>
      </c>
      <c r="H68" s="256"/>
      <c r="I68" s="220" t="s">
        <v>3894</v>
      </c>
      <c r="J68" s="110" t="s">
        <v>3632</v>
      </c>
      <c r="K68" s="110" t="s">
        <v>3111</v>
      </c>
      <c r="L68" s="110" t="s">
        <v>554</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1015</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517</v>
      </c>
      <c r="BZ68" s="134" t="s">
        <v>2708</v>
      </c>
      <c r="CA68" s="261"/>
      <c r="CB68" s="261"/>
      <c r="CC68" s="138" t="s">
        <v>2657</v>
      </c>
      <c r="CD68" s="261"/>
      <c r="CE68" s="263"/>
      <c r="CF68" s="227" t="s">
        <v>1244</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1365</v>
      </c>
      <c r="CV68" s="150" t="s">
        <v>2223</v>
      </c>
      <c r="CW68" s="146" t="s">
        <v>3914</v>
      </c>
      <c r="CX68" s="150" t="s">
        <v>3915</v>
      </c>
      <c r="CY68" s="266"/>
      <c r="CZ68" s="146" t="s">
        <v>288</v>
      </c>
      <c r="DA68" s="146" t="s">
        <v>1414</v>
      </c>
      <c r="DB68" s="266"/>
      <c r="DC68" s="266"/>
      <c r="DD68" s="266"/>
      <c r="DE68" s="266"/>
      <c r="DF68" s="275"/>
      <c r="DG68" s="268"/>
      <c r="DH68" s="268"/>
      <c r="DI68" s="268"/>
      <c r="DJ68" s="268"/>
      <c r="DK68" s="151" t="s">
        <v>3141</v>
      </c>
      <c r="DL68" s="268"/>
      <c r="DM68" s="268"/>
      <c r="DN68" s="268"/>
      <c r="DO68" s="268"/>
      <c r="DP68" s="424" t="s">
        <v>3916</v>
      </c>
      <c r="DQ68" s="424" t="s">
        <v>3306</v>
      </c>
      <c r="DR68" s="268"/>
      <c r="DS68" s="268"/>
      <c r="DT68" s="268"/>
      <c r="DU68" s="248" t="s">
        <v>3917</v>
      </c>
      <c r="DV68" s="268"/>
      <c r="DW68" s="268"/>
      <c r="DX68" s="268"/>
      <c r="DY68" s="268"/>
      <c r="DZ68" s="268"/>
      <c r="EA68" s="268"/>
      <c r="EB68" s="328" t="s">
        <v>3918</v>
      </c>
    </row>
    <row r="69">
      <c r="A69" s="468" t="s">
        <v>3919</v>
      </c>
      <c r="B69" s="83" t="s">
        <v>3920</v>
      </c>
      <c r="C69" s="84" t="s">
        <v>1425</v>
      </c>
      <c r="D69" s="85" t="s">
        <v>1425</v>
      </c>
      <c r="E69" s="86" t="s">
        <v>1425</v>
      </c>
      <c r="F69" s="87" t="s">
        <v>821</v>
      </c>
      <c r="G69" s="83" t="s">
        <v>3487</v>
      </c>
      <c r="H69" s="158" t="s">
        <v>2157</v>
      </c>
      <c r="I69" s="158" t="s">
        <v>3921</v>
      </c>
      <c r="J69" s="158" t="s">
        <v>3491</v>
      </c>
      <c r="K69" s="158" t="s">
        <v>451</v>
      </c>
      <c r="L69" s="158" t="s">
        <v>1521</v>
      </c>
      <c r="M69" s="158" t="s">
        <v>3922</v>
      </c>
      <c r="N69" s="158" t="s">
        <v>3923</v>
      </c>
      <c r="O69" s="158" t="s">
        <v>3924</v>
      </c>
      <c r="P69" s="158" t="s">
        <v>2800</v>
      </c>
      <c r="Q69" s="164"/>
      <c r="R69" s="164"/>
      <c r="S69" s="158" t="s">
        <v>1351</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1402</v>
      </c>
      <c r="BC69" s="158" t="s">
        <v>137</v>
      </c>
      <c r="BD69" s="158" t="s">
        <v>3930</v>
      </c>
      <c r="BE69" s="158" t="s">
        <v>3931</v>
      </c>
      <c r="BF69" s="158" t="s">
        <v>1306</v>
      </c>
      <c r="BG69" s="164"/>
      <c r="BH69" s="158" t="s">
        <v>2332</v>
      </c>
      <c r="BI69" s="158" t="s">
        <v>3932</v>
      </c>
      <c r="BJ69" s="164"/>
      <c r="BK69" s="158" t="s">
        <v>2089</v>
      </c>
      <c r="BL69" s="164"/>
      <c r="BM69" s="164"/>
      <c r="BN69" s="158" t="s">
        <v>3933</v>
      </c>
      <c r="BO69" s="164"/>
      <c r="BP69" s="114"/>
      <c r="BQ69" s="158" t="s">
        <v>3934</v>
      </c>
      <c r="BR69" s="315" t="s">
        <v>3526</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1331</v>
      </c>
      <c r="CH69" s="315" t="s">
        <v>1158</v>
      </c>
      <c r="CI69" s="318" t="s">
        <v>3941</v>
      </c>
      <c r="CJ69" s="315" t="s">
        <v>731</v>
      </c>
      <c r="CK69" s="315" t="s">
        <v>3942</v>
      </c>
      <c r="CL69" s="318" t="s">
        <v>2774</v>
      </c>
      <c r="CM69" s="315" t="s">
        <v>2074</v>
      </c>
      <c r="CN69" s="164"/>
      <c r="CO69" s="164"/>
      <c r="CP69" s="164"/>
      <c r="CQ69" s="164"/>
      <c r="CR69" s="164"/>
      <c r="CS69" s="145"/>
      <c r="CT69" s="315" t="s">
        <v>3943</v>
      </c>
      <c r="CU69" s="318" t="s">
        <v>2881</v>
      </c>
      <c r="CV69" s="315" t="s">
        <v>3944</v>
      </c>
      <c r="CW69" s="315" t="s">
        <v>2743</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3189</v>
      </c>
      <c r="DS69" s="158" t="s">
        <v>2728</v>
      </c>
      <c r="DT69" s="315"/>
      <c r="DU69" s="315"/>
      <c r="DV69" s="164"/>
      <c r="DW69" s="158" t="s">
        <v>2252</v>
      </c>
      <c r="DX69" s="315"/>
      <c r="DY69" s="315"/>
      <c r="DZ69" s="315"/>
      <c r="EA69" s="158" t="s">
        <v>469</v>
      </c>
      <c r="EB69" s="318" t="s">
        <v>3952</v>
      </c>
    </row>
    <row r="70" ht="15.75" customHeight="1">
      <c r="A70" s="104" t="s">
        <v>3953</v>
      </c>
      <c r="B70" s="105" t="s">
        <v>3954</v>
      </c>
      <c r="C70" s="106" t="s">
        <v>1425</v>
      </c>
      <c r="D70" s="107" t="s">
        <v>1425</v>
      </c>
      <c r="E70" s="108" t="s">
        <v>1425</v>
      </c>
      <c r="F70" s="109" t="s">
        <v>2459</v>
      </c>
      <c r="G70" s="105" t="s">
        <v>3338</v>
      </c>
      <c r="H70" s="220"/>
      <c r="I70" s="220" t="s">
        <v>3955</v>
      </c>
      <c r="J70" s="256" t="s">
        <v>3956</v>
      </c>
      <c r="K70" s="286" t="s">
        <v>3957</v>
      </c>
      <c r="L70" s="110" t="s">
        <v>1050</v>
      </c>
      <c r="M70" s="321" t="s">
        <v>1974</v>
      </c>
      <c r="N70" s="256"/>
      <c r="O70" s="289" t="s">
        <v>3958</v>
      </c>
      <c r="P70" s="110" t="s">
        <v>2800</v>
      </c>
      <c r="Q70" s="256"/>
      <c r="R70" s="220"/>
      <c r="S70" s="220"/>
      <c r="T70" s="256"/>
      <c r="U70" s="256"/>
      <c r="V70" s="256"/>
      <c r="W70" s="114"/>
      <c r="X70" s="116" t="s">
        <v>449</v>
      </c>
      <c r="Y70" s="118" t="s">
        <v>3497</v>
      </c>
      <c r="Z70" s="116" t="s">
        <v>1440</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1302</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926</v>
      </c>
      <c r="CW70" s="150" t="s">
        <v>3972</v>
      </c>
      <c r="CX70" s="150" t="s">
        <v>1660</v>
      </c>
      <c r="CY70" s="150" t="s">
        <v>578</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1425</v>
      </c>
      <c r="D71" s="85" t="s">
        <v>1425</v>
      </c>
      <c r="E71" s="86" t="s">
        <v>1425</v>
      </c>
      <c r="F71" s="87" t="s">
        <v>1425</v>
      </c>
      <c r="G71" s="83" t="s">
        <v>2831</v>
      </c>
      <c r="H71" s="158" t="s">
        <v>1301</v>
      </c>
      <c r="I71" s="158" t="s">
        <v>3976</v>
      </c>
      <c r="J71" s="158" t="s">
        <v>3977</v>
      </c>
      <c r="K71" s="158" t="s">
        <v>3978</v>
      </c>
      <c r="L71" s="158" t="s">
        <v>3979</v>
      </c>
      <c r="M71" s="158" t="s">
        <v>3980</v>
      </c>
      <c r="N71" s="158" t="s">
        <v>3981</v>
      </c>
      <c r="O71" s="158" t="s">
        <v>259</v>
      </c>
      <c r="P71" s="158" t="s">
        <v>2976</v>
      </c>
      <c r="Q71" s="164"/>
      <c r="R71" s="158" t="s">
        <v>801</v>
      </c>
      <c r="S71" s="158" t="s">
        <v>646</v>
      </c>
      <c r="T71" s="164"/>
      <c r="U71" s="164"/>
      <c r="V71" s="158" t="s">
        <v>3982</v>
      </c>
      <c r="W71" s="114"/>
      <c r="X71" s="158" t="s">
        <v>3983</v>
      </c>
      <c r="Y71" s="158" t="s">
        <v>3984</v>
      </c>
      <c r="Z71" s="158" t="s">
        <v>2676</v>
      </c>
      <c r="AA71" s="158" t="s">
        <v>1120</v>
      </c>
      <c r="AB71" s="158" t="s">
        <v>811</v>
      </c>
      <c r="AC71" s="158" t="s">
        <v>3985</v>
      </c>
      <c r="AD71" s="158" t="s">
        <v>3986</v>
      </c>
      <c r="AE71" s="158" t="s">
        <v>3987</v>
      </c>
      <c r="AF71" s="158" t="s">
        <v>3692</v>
      </c>
      <c r="AG71" s="158" t="s">
        <v>3988</v>
      </c>
      <c r="AH71" s="158"/>
      <c r="AI71" s="158" t="s">
        <v>2321</v>
      </c>
      <c r="AJ71" s="158" t="s">
        <v>3989</v>
      </c>
      <c r="AK71" s="114"/>
      <c r="AL71" s="158" t="s">
        <v>1275</v>
      </c>
      <c r="AM71" s="158" t="s">
        <v>3990</v>
      </c>
      <c r="AN71" s="158" t="s">
        <v>3991</v>
      </c>
      <c r="AO71" s="158" t="s">
        <v>3992</v>
      </c>
      <c r="AP71" s="158" t="s">
        <v>3993</v>
      </c>
      <c r="AQ71" s="158"/>
      <c r="AR71" s="158" t="s">
        <v>1102</v>
      </c>
      <c r="AS71" s="158" t="s">
        <v>3994</v>
      </c>
      <c r="AT71" s="158" t="s">
        <v>427</v>
      </c>
      <c r="AU71" s="158" t="s">
        <v>3995</v>
      </c>
      <c r="AV71" s="158" t="s">
        <v>3996</v>
      </c>
      <c r="AW71" s="158" t="s">
        <v>3378</v>
      </c>
      <c r="AX71" s="158" t="s">
        <v>3956</v>
      </c>
      <c r="AY71" s="158" t="s">
        <v>3997</v>
      </c>
      <c r="AZ71" s="92"/>
      <c r="BA71" s="158" t="s">
        <v>776</v>
      </c>
      <c r="BB71" s="158" t="s">
        <v>290</v>
      </c>
      <c r="BC71" s="158" t="s">
        <v>2924</v>
      </c>
      <c r="BD71" s="158" t="s">
        <v>369</v>
      </c>
      <c r="BE71" s="158" t="s">
        <v>3741</v>
      </c>
      <c r="BF71" s="158" t="s">
        <v>1235</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1366</v>
      </c>
      <c r="CD71" s="158" t="s">
        <v>4010</v>
      </c>
      <c r="CE71" s="158"/>
      <c r="CF71" s="158" t="s">
        <v>4011</v>
      </c>
      <c r="CG71" s="158" t="s">
        <v>4012</v>
      </c>
      <c r="CH71" s="158" t="s">
        <v>4013</v>
      </c>
      <c r="CI71" s="158" t="s">
        <v>4014</v>
      </c>
      <c r="CJ71" s="158" t="s">
        <v>348</v>
      </c>
      <c r="CK71" s="164"/>
      <c r="CL71" s="158" t="s">
        <v>309</v>
      </c>
      <c r="CM71" s="158" t="s">
        <v>1990</v>
      </c>
      <c r="CN71" s="164"/>
      <c r="CO71" s="158" t="s">
        <v>1396</v>
      </c>
      <c r="CP71" s="158"/>
      <c r="CQ71" s="158" t="s">
        <v>4015</v>
      </c>
      <c r="CR71" s="158" t="s">
        <v>4016</v>
      </c>
      <c r="CS71" s="145"/>
      <c r="CT71" s="158" t="s">
        <v>2951</v>
      </c>
      <c r="CU71" s="158" t="s">
        <v>4017</v>
      </c>
      <c r="CV71" s="158" t="s">
        <v>4018</v>
      </c>
      <c r="CW71" s="158" t="s">
        <v>1551</v>
      </c>
      <c r="CX71" s="158" t="s">
        <v>4019</v>
      </c>
      <c r="CY71" s="158" t="s">
        <v>4020</v>
      </c>
      <c r="CZ71" s="158" t="s">
        <v>4021</v>
      </c>
      <c r="DA71" s="158" t="s">
        <v>1708</v>
      </c>
      <c r="DB71" s="158" t="s">
        <v>892</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1374</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1425</v>
      </c>
      <c r="D72" s="107" t="s">
        <v>1425</v>
      </c>
      <c r="E72" s="108" t="s">
        <v>1425</v>
      </c>
      <c r="F72" s="109" t="s">
        <v>330</v>
      </c>
      <c r="G72" s="105" t="s">
        <v>1360</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1443</v>
      </c>
      <c r="AG72" s="258"/>
      <c r="AH72" s="118"/>
      <c r="AI72" s="118"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905</v>
      </c>
      <c r="BD72" s="466" t="s">
        <v>3995</v>
      </c>
      <c r="BE72" s="132" t="s">
        <v>4051</v>
      </c>
      <c r="BF72" s="132" t="s">
        <v>4052</v>
      </c>
      <c r="BG72" s="132"/>
      <c r="BH72" s="132" t="s">
        <v>2105</v>
      </c>
      <c r="BI72" s="132" t="s">
        <v>4053</v>
      </c>
      <c r="BJ72" s="132"/>
      <c r="BK72" s="132" t="s">
        <v>2089</v>
      </c>
      <c r="BL72" s="132" t="s">
        <v>1535</v>
      </c>
      <c r="BM72" s="132" t="s">
        <v>2891</v>
      </c>
      <c r="BN72" s="132" t="s">
        <v>4054</v>
      </c>
      <c r="BO72" s="132" t="s">
        <v>550</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1011</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755</v>
      </c>
      <c r="DB72" s="266"/>
      <c r="DC72" s="266"/>
      <c r="DD72" s="150" t="s">
        <v>4072</v>
      </c>
      <c r="DE72" s="266"/>
      <c r="DF72" s="275"/>
      <c r="DG72" s="268"/>
      <c r="DH72" s="248"/>
      <c r="DI72" s="248" t="s">
        <v>1679</v>
      </c>
      <c r="DJ72" s="248"/>
      <c r="DK72" s="248" t="s">
        <v>3949</v>
      </c>
      <c r="DL72" s="248" t="s">
        <v>2790</v>
      </c>
      <c r="DM72" s="248" t="s">
        <v>895</v>
      </c>
      <c r="DN72" s="248" t="s">
        <v>1925</v>
      </c>
      <c r="DO72" s="248" t="s">
        <v>3039</v>
      </c>
      <c r="DP72" s="248" t="s">
        <v>1692</v>
      </c>
      <c r="DQ72" s="248"/>
      <c r="DR72" s="248" t="s">
        <v>548</v>
      </c>
      <c r="DS72" s="248" t="s">
        <v>4073</v>
      </c>
      <c r="DT72" s="248" t="s">
        <v>4074</v>
      </c>
      <c r="DU72" s="248" t="s">
        <v>3324</v>
      </c>
      <c r="DV72" s="248" t="s">
        <v>4075</v>
      </c>
      <c r="DW72" s="248" t="s">
        <v>4076</v>
      </c>
      <c r="DX72" s="248" t="s">
        <v>2144</v>
      </c>
      <c r="DY72" s="248" t="s">
        <v>4077</v>
      </c>
      <c r="DZ72" s="248" t="s">
        <v>1068</v>
      </c>
      <c r="EA72" s="248" t="s">
        <v>3030</v>
      </c>
      <c r="EB72" s="304" t="s">
        <v>4078</v>
      </c>
    </row>
    <row r="73" ht="15.75" customHeight="1">
      <c r="A73" s="329" t="s">
        <v>4079</v>
      </c>
      <c r="B73" s="83" t="s">
        <v>4080</v>
      </c>
      <c r="C73" s="84" t="s">
        <v>1425</v>
      </c>
      <c r="D73" s="85" t="s">
        <v>1425</v>
      </c>
      <c r="E73" s="86" t="s">
        <v>1425</v>
      </c>
      <c r="F73" s="87" t="s">
        <v>4081</v>
      </c>
      <c r="G73" s="83" t="s">
        <v>822</v>
      </c>
      <c r="H73" s="90" t="s">
        <v>4082</v>
      </c>
      <c r="I73" s="90" t="s">
        <v>4083</v>
      </c>
      <c r="J73" s="272" t="s">
        <v>918</v>
      </c>
      <c r="K73" s="90" t="s">
        <v>4084</v>
      </c>
      <c r="L73" s="90" t="s">
        <v>407</v>
      </c>
      <c r="M73" s="90" t="s">
        <v>4085</v>
      </c>
      <c r="N73" s="90" t="s">
        <v>4086</v>
      </c>
      <c r="O73" s="90" t="s">
        <v>4087</v>
      </c>
      <c r="P73" s="90" t="s">
        <v>347</v>
      </c>
      <c r="Q73" s="90" t="s">
        <v>2209</v>
      </c>
      <c r="R73" s="158" t="s">
        <v>1718</v>
      </c>
      <c r="S73" s="158" t="s">
        <v>3759</v>
      </c>
      <c r="T73" s="158" t="s">
        <v>694</v>
      </c>
      <c r="U73" s="158" t="s">
        <v>4088</v>
      </c>
      <c r="V73" s="158" t="s">
        <v>4089</v>
      </c>
      <c r="W73" s="114"/>
      <c r="X73" s="90" t="s">
        <v>1477</v>
      </c>
      <c r="Y73" s="90" t="s">
        <v>128</v>
      </c>
      <c r="Z73" s="90" t="s">
        <v>507</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883</v>
      </c>
      <c r="AM73" s="158" t="s">
        <v>4095</v>
      </c>
      <c r="AN73" s="158" t="s">
        <v>4096</v>
      </c>
      <c r="AO73" s="158" t="s">
        <v>4097</v>
      </c>
      <c r="AP73" s="158" t="s">
        <v>4098</v>
      </c>
      <c r="AQ73" s="158"/>
      <c r="AR73" s="158" t="s">
        <v>3506</v>
      </c>
      <c r="AS73" s="158" t="s">
        <v>2934</v>
      </c>
      <c r="AT73" s="90" t="s">
        <v>2445</v>
      </c>
      <c r="AU73" s="90" t="s">
        <v>178</v>
      </c>
      <c r="AV73" s="90" t="s">
        <v>811</v>
      </c>
      <c r="AW73" s="158" t="s">
        <v>4099</v>
      </c>
      <c r="AX73" s="158" t="s">
        <v>1888</v>
      </c>
      <c r="AY73" s="158" t="s">
        <v>4100</v>
      </c>
      <c r="AZ73" s="92"/>
      <c r="BA73" s="90" t="s">
        <v>392</v>
      </c>
      <c r="BB73" s="90" t="s">
        <v>290</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3788</v>
      </c>
      <c r="BX73" s="158" t="s">
        <v>4113</v>
      </c>
      <c r="BY73" s="164"/>
      <c r="BZ73" s="90" t="s">
        <v>4114</v>
      </c>
      <c r="CA73" s="90" t="s">
        <v>4115</v>
      </c>
      <c r="CB73" s="90" t="s">
        <v>1156</v>
      </c>
      <c r="CC73" s="158" t="s">
        <v>763</v>
      </c>
      <c r="CD73" s="158" t="s">
        <v>4116</v>
      </c>
      <c r="CE73" s="158"/>
      <c r="CF73" s="272" t="s">
        <v>4117</v>
      </c>
      <c r="CG73" s="90" t="s">
        <v>4118</v>
      </c>
      <c r="CH73" s="90" t="s">
        <v>3688</v>
      </c>
      <c r="CI73" s="158" t="s">
        <v>4119</v>
      </c>
      <c r="CJ73" s="90" t="s">
        <v>3669</v>
      </c>
      <c r="CK73" s="90" t="s">
        <v>4120</v>
      </c>
      <c r="CL73" s="90" t="s">
        <v>2205</v>
      </c>
      <c r="CM73" s="90" t="s">
        <v>1662</v>
      </c>
      <c r="CN73" s="158" t="s">
        <v>4121</v>
      </c>
      <c r="CO73" s="158" t="s">
        <v>944</v>
      </c>
      <c r="CP73" s="158" t="s">
        <v>2052</v>
      </c>
      <c r="CQ73" s="158" t="s">
        <v>4122</v>
      </c>
      <c r="CR73" s="158" t="s">
        <v>1041</v>
      </c>
      <c r="CS73" s="145"/>
      <c r="CT73" s="272" t="s">
        <v>4123</v>
      </c>
      <c r="CU73" s="90" t="s">
        <v>1732</v>
      </c>
      <c r="CV73" s="158" t="s">
        <v>2095</v>
      </c>
      <c r="CW73" s="158" t="s">
        <v>4124</v>
      </c>
      <c r="CX73" s="158" t="s">
        <v>729</v>
      </c>
      <c r="CY73" s="158" t="s">
        <v>3601</v>
      </c>
      <c r="CZ73" s="90" t="s">
        <v>4125</v>
      </c>
      <c r="DA73" s="158" t="s">
        <v>249</v>
      </c>
      <c r="DB73" s="158" t="s">
        <v>4126</v>
      </c>
      <c r="DC73" s="158" t="s">
        <v>4127</v>
      </c>
      <c r="DD73" s="158" t="s">
        <v>4128</v>
      </c>
      <c r="DE73" s="158" t="s">
        <v>4129</v>
      </c>
      <c r="DF73" s="158"/>
      <c r="DG73" s="158" t="s">
        <v>4130</v>
      </c>
      <c r="DH73" s="158" t="s">
        <v>4131</v>
      </c>
      <c r="DI73" s="158" t="s">
        <v>4132</v>
      </c>
      <c r="DJ73" s="94" t="s">
        <v>1475</v>
      </c>
      <c r="DK73" s="90" t="s">
        <v>3586</v>
      </c>
      <c r="DL73" s="158" t="s">
        <v>4133</v>
      </c>
      <c r="DM73" s="158" t="s">
        <v>4134</v>
      </c>
      <c r="DN73" s="158" t="s">
        <v>2721</v>
      </c>
      <c r="DO73" s="158" t="s">
        <v>3678</v>
      </c>
      <c r="DP73" s="90" t="s">
        <v>4135</v>
      </c>
      <c r="DQ73" s="90" t="s">
        <v>2932</v>
      </c>
      <c r="DR73" s="90" t="s">
        <v>3219</v>
      </c>
      <c r="DS73" s="158" t="s">
        <v>2147</v>
      </c>
      <c r="DT73" s="158" t="s">
        <v>4136</v>
      </c>
      <c r="DU73" s="90" t="s">
        <v>2454</v>
      </c>
      <c r="DV73" s="158" t="s">
        <v>2345</v>
      </c>
      <c r="DW73" s="158" t="s">
        <v>1629</v>
      </c>
      <c r="DX73" s="158" t="s">
        <v>2082</v>
      </c>
      <c r="DY73" s="158" t="s">
        <v>445</v>
      </c>
      <c r="DZ73" s="158" t="s">
        <v>4137</v>
      </c>
      <c r="EA73" s="158" t="s">
        <v>4138</v>
      </c>
      <c r="EB73" s="162" t="s">
        <v>4139</v>
      </c>
    </row>
    <row r="74">
      <c r="A74" s="104" t="s">
        <v>4140</v>
      </c>
      <c r="B74" s="105" t="s">
        <v>4141</v>
      </c>
      <c r="C74" s="106" t="s">
        <v>1425</v>
      </c>
      <c r="D74" s="107" t="s">
        <v>1425</v>
      </c>
      <c r="E74" s="108" t="s">
        <v>1425</v>
      </c>
      <c r="F74" s="109" t="s">
        <v>2459</v>
      </c>
      <c r="G74" s="105" t="s">
        <v>4142</v>
      </c>
      <c r="H74" s="220" t="s">
        <v>1785</v>
      </c>
      <c r="I74" s="220" t="s">
        <v>4143</v>
      </c>
      <c r="J74" s="110" t="s">
        <v>4144</v>
      </c>
      <c r="K74" s="286" t="s">
        <v>4145</v>
      </c>
      <c r="L74" s="220" t="s">
        <v>2696</v>
      </c>
      <c r="M74" s="220" t="s">
        <v>4146</v>
      </c>
      <c r="N74" s="220" t="s">
        <v>3779</v>
      </c>
      <c r="O74" s="220" t="s">
        <v>342</v>
      </c>
      <c r="P74" s="110" t="s">
        <v>2733</v>
      </c>
      <c r="Q74" s="256"/>
      <c r="R74" s="256"/>
      <c r="S74" s="220" t="s">
        <v>4099</v>
      </c>
      <c r="T74" s="256"/>
      <c r="U74" s="220" t="s">
        <v>4147</v>
      </c>
      <c r="V74" s="256"/>
      <c r="W74" s="114"/>
      <c r="X74" s="116" t="s">
        <v>4148</v>
      </c>
      <c r="Y74" s="118" t="s">
        <v>4149</v>
      </c>
      <c r="Z74" s="116" t="s">
        <v>339</v>
      </c>
      <c r="AA74" s="116" t="s">
        <v>287</v>
      </c>
      <c r="AB74" s="116" t="s">
        <v>3073</v>
      </c>
      <c r="AC74" s="118" t="s">
        <v>3905</v>
      </c>
      <c r="AD74" s="258"/>
      <c r="AE74" s="118" t="s">
        <v>4150</v>
      </c>
      <c r="AF74" s="118" t="s">
        <v>4151</v>
      </c>
      <c r="AG74" s="258"/>
      <c r="AH74" s="258"/>
      <c r="AI74" s="258"/>
      <c r="AJ74" s="258"/>
      <c r="AK74" s="114"/>
      <c r="AL74" s="260"/>
      <c r="AM74" s="222" t="s">
        <v>4152</v>
      </c>
      <c r="AN74" s="260"/>
      <c r="AO74" s="260"/>
      <c r="AP74" s="260"/>
      <c r="AQ74" s="260"/>
      <c r="AR74" s="260"/>
      <c r="AS74" s="260"/>
      <c r="AT74" s="222" t="s">
        <v>2993</v>
      </c>
      <c r="AU74" s="121" t="s">
        <v>2774</v>
      </c>
      <c r="AV74" s="260"/>
      <c r="AW74" s="260"/>
      <c r="AX74" s="260"/>
      <c r="AY74" s="260"/>
      <c r="AZ74" s="114"/>
      <c r="BA74" s="132" t="s">
        <v>4153</v>
      </c>
      <c r="BB74" s="132" t="s">
        <v>1959</v>
      </c>
      <c r="BC74" s="132" t="s">
        <v>2821</v>
      </c>
      <c r="BD74" s="132" t="s">
        <v>2341</v>
      </c>
      <c r="BE74" s="132" t="s">
        <v>3931</v>
      </c>
      <c r="BF74" s="129"/>
      <c r="BG74" s="129"/>
      <c r="BH74" s="132" t="s">
        <v>4154</v>
      </c>
      <c r="BI74" s="129"/>
      <c r="BJ74" s="132" t="s">
        <v>4155</v>
      </c>
      <c r="BK74" s="132" t="s">
        <v>4156</v>
      </c>
      <c r="BL74" s="129"/>
      <c r="BM74" s="129"/>
      <c r="BN74" s="129"/>
      <c r="BO74" s="129"/>
      <c r="BP74" s="114"/>
      <c r="BQ74" s="261"/>
      <c r="BR74" s="138" t="s">
        <v>2346</v>
      </c>
      <c r="BS74" s="138" t="s">
        <v>3182</v>
      </c>
      <c r="BT74" s="138" t="s">
        <v>4157</v>
      </c>
      <c r="BU74" s="138" t="s">
        <v>2818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1285</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1488</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1425</v>
      </c>
      <c r="D75" s="85" t="s">
        <v>1425</v>
      </c>
      <c r="E75" s="86" t="s">
        <v>1425</v>
      </c>
      <c r="F75" s="87" t="s">
        <v>911</v>
      </c>
      <c r="G75" s="83" t="s">
        <v>4172</v>
      </c>
      <c r="H75" s="158"/>
      <c r="I75" s="158" t="s">
        <v>4173</v>
      </c>
      <c r="J75" s="158" t="s">
        <v>2391</v>
      </c>
      <c r="K75" s="158" t="s">
        <v>4034</v>
      </c>
      <c r="L75" s="158" t="s">
        <v>4174</v>
      </c>
      <c r="M75" s="164"/>
      <c r="N75" s="158" t="s">
        <v>1241</v>
      </c>
      <c r="O75" s="158" t="s">
        <v>4175</v>
      </c>
      <c r="P75" s="158" t="s">
        <v>347</v>
      </c>
      <c r="Q75" s="164"/>
      <c r="R75" s="164"/>
      <c r="S75" s="164"/>
      <c r="T75" s="164"/>
      <c r="U75" s="164"/>
      <c r="V75" s="164"/>
      <c r="W75" s="114"/>
      <c r="X75" s="158" t="s">
        <v>2167</v>
      </c>
      <c r="Y75" s="158" t="s">
        <v>761</v>
      </c>
      <c r="Z75" s="158" t="s">
        <v>2358</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2823</v>
      </c>
      <c r="AU75" s="158" t="s">
        <v>1129</v>
      </c>
      <c r="AV75" s="164"/>
      <c r="AW75" s="164"/>
      <c r="AX75" s="164"/>
      <c r="AY75" s="164"/>
      <c r="AZ75" s="114"/>
      <c r="BA75" s="164"/>
      <c r="BB75" s="158" t="s">
        <v>4178</v>
      </c>
      <c r="BC75" s="158" t="s">
        <v>1459</v>
      </c>
      <c r="BD75" s="158" t="s">
        <v>3935</v>
      </c>
      <c r="BE75" s="158" t="s">
        <v>4179</v>
      </c>
      <c r="BF75" s="164"/>
      <c r="BG75" s="164"/>
      <c r="BH75" s="158" t="s">
        <v>939</v>
      </c>
      <c r="BI75" s="164"/>
      <c r="BJ75" s="158" t="s">
        <v>4180</v>
      </c>
      <c r="BK75" s="158" t="s">
        <v>404</v>
      </c>
      <c r="BL75" s="164"/>
      <c r="BM75" s="164"/>
      <c r="BN75" s="164"/>
      <c r="BO75" s="164"/>
      <c r="BP75" s="114"/>
      <c r="BQ75" s="158"/>
      <c r="BR75" s="164"/>
      <c r="BS75" s="164"/>
      <c r="BT75" s="164"/>
      <c r="BU75" s="164"/>
      <c r="BV75" s="158" t="s">
        <v>872</v>
      </c>
      <c r="BW75" s="164"/>
      <c r="BX75" s="164"/>
      <c r="BY75" s="164"/>
      <c r="BZ75" s="164"/>
      <c r="CA75" s="164"/>
      <c r="CB75" s="164"/>
      <c r="CC75" s="164"/>
      <c r="CD75" s="164"/>
      <c r="CE75" s="232"/>
      <c r="CF75" s="158" t="s">
        <v>4127</v>
      </c>
      <c r="CG75" s="158" t="s">
        <v>633</v>
      </c>
      <c r="CH75" s="90" t="s">
        <v>1961</v>
      </c>
      <c r="CI75" s="158" t="s">
        <v>4181</v>
      </c>
      <c r="CJ75" s="164"/>
      <c r="CK75" s="158" t="s">
        <v>3496</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1425</v>
      </c>
      <c r="D76" s="107" t="s">
        <v>1425</v>
      </c>
      <c r="E76" s="108" t="s">
        <v>1425</v>
      </c>
      <c r="F76" s="109" t="s">
        <v>821</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8" t="s">
        <v>945</v>
      </c>
      <c r="Y76" s="118" t="s">
        <v>4194</v>
      </c>
      <c r="Z76" s="118" t="s">
        <v>4195</v>
      </c>
      <c r="AA76" s="118" t="s">
        <v>3943</v>
      </c>
      <c r="AB76" s="118" t="s">
        <v>2920</v>
      </c>
      <c r="AC76" s="118" t="s">
        <v>4196</v>
      </c>
      <c r="AD76" s="258"/>
      <c r="AE76" s="236" t="str">
        <f>HYPERLINK("https://www.youtube.com/watch?v=_LpPl0z5bco&amp;ab_channel=Taggo","1:33.83")</f>
        <v>1:33.83</v>
      </c>
      <c r="AF76" s="118" t="s">
        <v>1565</v>
      </c>
      <c r="AG76" s="258"/>
      <c r="AH76" s="258"/>
      <c r="AI76" s="258"/>
      <c r="AJ76" s="258"/>
      <c r="AK76" s="114"/>
      <c r="AL76" s="260"/>
      <c r="AM76" s="260"/>
      <c r="AN76" s="260"/>
      <c r="AO76" s="260"/>
      <c r="AP76" s="260"/>
      <c r="AQ76" s="260"/>
      <c r="AR76" s="260"/>
      <c r="AS76" s="260"/>
      <c r="AT76" s="222" t="s">
        <v>1553</v>
      </c>
      <c r="AU76" s="222" t="s">
        <v>2552</v>
      </c>
      <c r="AV76" s="260"/>
      <c r="AW76" s="260"/>
      <c r="AX76" s="260"/>
      <c r="AY76" s="260"/>
      <c r="AZ76" s="114"/>
      <c r="BA76" s="239" t="s">
        <v>2203</v>
      </c>
      <c r="BB76" s="132" t="s">
        <v>2241</v>
      </c>
      <c r="BC76" s="132" t="s">
        <v>4197</v>
      </c>
      <c r="BD76" s="132" t="s">
        <v>2155</v>
      </c>
      <c r="BE76" s="132" t="s">
        <v>3845</v>
      </c>
      <c r="BF76" s="129"/>
      <c r="BG76" s="129"/>
      <c r="BH76" s="132" t="s">
        <v>2455</v>
      </c>
      <c r="BI76" s="132" t="s">
        <v>4198</v>
      </c>
      <c r="BJ76" s="132" t="s">
        <v>4199</v>
      </c>
      <c r="BK76" s="132" t="s">
        <v>3206</v>
      </c>
      <c r="BL76" s="129"/>
      <c r="BM76" s="129"/>
      <c r="BN76" s="129"/>
      <c r="BO76" s="129"/>
      <c r="BP76" s="114"/>
      <c r="BQ76" s="138"/>
      <c r="BR76" s="138" t="s">
        <v>4200</v>
      </c>
      <c r="BS76" s="138" t="s">
        <v>2863</v>
      </c>
      <c r="BT76" s="138" t="s">
        <v>4201</v>
      </c>
      <c r="BU76" s="138" t="s">
        <v>3323</v>
      </c>
      <c r="BV76" s="138" t="s">
        <v>4202</v>
      </c>
      <c r="BW76" s="138" t="s">
        <v>4203</v>
      </c>
      <c r="BX76" s="138" t="s">
        <v>4204</v>
      </c>
      <c r="BY76" s="138" t="s">
        <v>4205</v>
      </c>
      <c r="BZ76" s="138" t="s">
        <v>720</v>
      </c>
      <c r="CA76" s="261"/>
      <c r="CB76" s="261"/>
      <c r="CC76" s="261"/>
      <c r="CD76" s="261"/>
      <c r="CE76" s="263"/>
      <c r="CF76" s="227" t="s">
        <v>2964</v>
      </c>
      <c r="CG76" s="227" t="s">
        <v>2788</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1425</v>
      </c>
      <c r="D77" s="85" t="s">
        <v>1425</v>
      </c>
      <c r="E77" s="86" t="s">
        <v>1425</v>
      </c>
      <c r="F77" s="87" t="s">
        <v>4172</v>
      </c>
      <c r="G77" s="83" t="s">
        <v>4216</v>
      </c>
      <c r="H77" s="160" t="s">
        <v>4217</v>
      </c>
      <c r="I77" s="90" t="s">
        <v>4218</v>
      </c>
      <c r="J77" s="90" t="s">
        <v>3046</v>
      </c>
      <c r="K77" s="90" t="s">
        <v>1430</v>
      </c>
      <c r="L77" s="90" t="s">
        <v>2907</v>
      </c>
      <c r="M77" s="90" t="s">
        <v>4219</v>
      </c>
      <c r="N77" s="90" t="s">
        <v>3714</v>
      </c>
      <c r="O77" s="90" t="s">
        <v>3090</v>
      </c>
      <c r="P77" s="90" t="s">
        <v>3220</v>
      </c>
      <c r="Q77" s="164"/>
      <c r="R77" s="164"/>
      <c r="S77" s="158" t="s">
        <v>3527</v>
      </c>
      <c r="T77" s="164"/>
      <c r="U77" s="158" t="s">
        <v>1441</v>
      </c>
      <c r="V77" s="164"/>
      <c r="W77" s="114"/>
      <c r="X77" s="158" t="s">
        <v>2605</v>
      </c>
      <c r="Y77" s="90" t="s">
        <v>4220</v>
      </c>
      <c r="Z77" s="90" t="s">
        <v>4221</v>
      </c>
      <c r="AA77" s="160" t="s">
        <v>1765</v>
      </c>
      <c r="AB77" s="90" t="s">
        <v>811</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2345</v>
      </c>
      <c r="AY77" s="164"/>
      <c r="AZ77" s="114"/>
      <c r="BA77" s="158"/>
      <c r="BB77" s="90" t="s">
        <v>4178</v>
      </c>
      <c r="BC77" s="90" t="s">
        <v>1996</v>
      </c>
      <c r="BD77" s="90" t="s">
        <v>4228</v>
      </c>
      <c r="BE77" s="158" t="s">
        <v>4229</v>
      </c>
      <c r="BF77" s="158" t="s">
        <v>545</v>
      </c>
      <c r="BG77" s="158" t="s">
        <v>4230</v>
      </c>
      <c r="BH77" s="272" t="s">
        <v>1331</v>
      </c>
      <c r="BI77" s="158"/>
      <c r="BJ77" s="158" t="s">
        <v>4231</v>
      </c>
      <c r="BK77" s="90" t="s">
        <v>4232</v>
      </c>
      <c r="BL77" s="158"/>
      <c r="BM77" s="158" t="s">
        <v>1396</v>
      </c>
      <c r="BN77" s="158" t="s">
        <v>4233</v>
      </c>
      <c r="BO77" s="158" t="s">
        <v>4234</v>
      </c>
      <c r="BP77" s="114"/>
      <c r="BQ77" s="158" t="s">
        <v>4235</v>
      </c>
      <c r="BR77" s="90" t="s">
        <v>4236</v>
      </c>
      <c r="BS77" s="90" t="s">
        <v>4237</v>
      </c>
      <c r="BT77" s="90" t="s">
        <v>2722</v>
      </c>
      <c r="BU77" s="90" t="s">
        <v>3757</v>
      </c>
      <c r="BV77" s="90" t="s">
        <v>1320</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2402</v>
      </c>
      <c r="CK77" s="158" t="s">
        <v>4248</v>
      </c>
      <c r="CL77" s="272" t="s">
        <v>3532</v>
      </c>
      <c r="CM77" s="164"/>
      <c r="CN77" s="164"/>
      <c r="CO77" s="158" t="s">
        <v>1675</v>
      </c>
      <c r="CP77" s="164"/>
      <c r="CQ77" s="158" t="s">
        <v>1451</v>
      </c>
      <c r="CR77" s="164"/>
      <c r="CS77" s="145"/>
      <c r="CT77" s="158" t="s">
        <v>1299</v>
      </c>
      <c r="CU77" s="90" t="s">
        <v>4249</v>
      </c>
      <c r="CV77" s="90" t="s">
        <v>1520</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611</v>
      </c>
      <c r="DL77" s="158" t="s">
        <v>1749</v>
      </c>
      <c r="DM77" s="90" t="s">
        <v>1678</v>
      </c>
      <c r="DN77" s="158" t="s">
        <v>518</v>
      </c>
      <c r="DO77" s="164"/>
      <c r="DP77" s="164"/>
      <c r="DQ77" s="164"/>
      <c r="DR77" s="164"/>
      <c r="DS77" s="90" t="s">
        <v>4026</v>
      </c>
      <c r="DT77" s="158" t="s">
        <v>4244</v>
      </c>
      <c r="DU77" s="90" t="s">
        <v>4255</v>
      </c>
      <c r="DV77" s="164"/>
      <c r="DW77" s="160" t="s">
        <v>766</v>
      </c>
      <c r="DX77" s="164"/>
      <c r="DY77" s="158" t="s">
        <v>4256</v>
      </c>
      <c r="DZ77" s="90" t="s">
        <v>3657</v>
      </c>
      <c r="EA77" s="90" t="s">
        <v>1685</v>
      </c>
      <c r="EB77" s="89" t="s">
        <v>2724</v>
      </c>
    </row>
    <row r="78" ht="15.75" customHeight="1">
      <c r="A78" s="104" t="s">
        <v>4257</v>
      </c>
      <c r="B78" s="105" t="s">
        <v>4258</v>
      </c>
      <c r="C78" s="106" t="s">
        <v>1425</v>
      </c>
      <c r="D78" s="107" t="s">
        <v>1425</v>
      </c>
      <c r="E78" s="108" t="s">
        <v>1425</v>
      </c>
      <c r="F78" s="109" t="s">
        <v>1425</v>
      </c>
      <c r="G78" s="105" t="s">
        <v>2795</v>
      </c>
      <c r="H78" s="220"/>
      <c r="I78" s="220" t="s">
        <v>4259</v>
      </c>
      <c r="J78" s="220" t="s">
        <v>4260</v>
      </c>
      <c r="K78" s="220" t="s">
        <v>4261</v>
      </c>
      <c r="L78" s="220" t="s">
        <v>4262</v>
      </c>
      <c r="M78" s="256"/>
      <c r="N78" s="220" t="s">
        <v>4263</v>
      </c>
      <c r="O78" s="220" t="s">
        <v>2336</v>
      </c>
      <c r="P78" s="220" t="s">
        <v>4264</v>
      </c>
      <c r="Q78" s="256"/>
      <c r="R78" s="256"/>
      <c r="S78" s="220" t="s">
        <v>1219</v>
      </c>
      <c r="T78" s="256"/>
      <c r="U78" s="220" t="s">
        <v>1824</v>
      </c>
      <c r="V78" s="256"/>
      <c r="W78" s="114"/>
      <c r="X78" s="118" t="s">
        <v>1328</v>
      </c>
      <c r="Y78" s="118" t="s">
        <v>888</v>
      </c>
      <c r="Z78" s="118" t="s">
        <v>4265</v>
      </c>
      <c r="AA78" s="118" t="s">
        <v>4266</v>
      </c>
      <c r="AB78" s="118" t="s">
        <v>2774</v>
      </c>
      <c r="AC78" s="118" t="s">
        <v>3812</v>
      </c>
      <c r="AD78" s="258"/>
      <c r="AE78" s="118" t="s">
        <v>2741</v>
      </c>
      <c r="AF78" s="258"/>
      <c r="AG78" s="258"/>
      <c r="AH78" s="118"/>
      <c r="AI78" s="118" t="s">
        <v>2735</v>
      </c>
      <c r="AJ78" s="258"/>
      <c r="AK78" s="114"/>
      <c r="AL78" s="260"/>
      <c r="AM78" s="222" t="s">
        <v>3754</v>
      </c>
      <c r="AN78" s="260"/>
      <c r="AO78" s="222" t="s">
        <v>4267</v>
      </c>
      <c r="AP78" s="260"/>
      <c r="AQ78" s="260"/>
      <c r="AR78" s="260"/>
      <c r="AS78" s="260"/>
      <c r="AT78" s="222" t="s">
        <v>1837</v>
      </c>
      <c r="AU78" s="222" t="s">
        <v>3377</v>
      </c>
      <c r="AV78" s="260"/>
      <c r="AW78" s="222"/>
      <c r="AX78" s="222" t="s">
        <v>2872</v>
      </c>
      <c r="AY78" s="260"/>
      <c r="AZ78" s="114"/>
      <c r="BA78" s="132" t="s">
        <v>4268</v>
      </c>
      <c r="BB78" s="132" t="s">
        <v>3837</v>
      </c>
      <c r="BC78" s="129"/>
      <c r="BD78" s="132" t="s">
        <v>1434</v>
      </c>
      <c r="BE78" s="132" t="s">
        <v>1512</v>
      </c>
      <c r="BF78" s="129"/>
      <c r="BG78" s="129"/>
      <c r="BH78" s="132" t="s">
        <v>1188</v>
      </c>
      <c r="BI78" s="132" t="s">
        <v>4269</v>
      </c>
      <c r="BJ78" s="132"/>
      <c r="BK78" s="129"/>
      <c r="BL78" s="129"/>
      <c r="BM78" s="132" t="s">
        <v>2979</v>
      </c>
      <c r="BN78" s="129"/>
      <c r="BO78" s="129"/>
      <c r="BP78" s="114"/>
      <c r="BQ78" s="138" t="s">
        <v>4270</v>
      </c>
      <c r="BR78" s="138" t="s">
        <v>2971</v>
      </c>
      <c r="BS78" s="138" t="s">
        <v>3430</v>
      </c>
      <c r="BT78" s="138" t="s">
        <v>4271</v>
      </c>
      <c r="BU78" s="138" t="s">
        <v>350</v>
      </c>
      <c r="BV78" s="138" t="s">
        <v>3324</v>
      </c>
      <c r="BW78" s="261"/>
      <c r="BX78" s="138" t="s">
        <v>1958</v>
      </c>
      <c r="BY78" s="138" t="s">
        <v>4272</v>
      </c>
      <c r="BZ78" s="138"/>
      <c r="CA78" s="261"/>
      <c r="CB78" s="138" t="s">
        <v>1487</v>
      </c>
      <c r="CC78" s="138" t="s">
        <v>342</v>
      </c>
      <c r="CD78" s="261"/>
      <c r="CE78" s="263"/>
      <c r="CF78" s="227" t="s">
        <v>2515</v>
      </c>
      <c r="CG78" s="227" t="s">
        <v>610</v>
      </c>
      <c r="CH78" s="227" t="s">
        <v>4273</v>
      </c>
      <c r="CI78" s="227" t="s">
        <v>4274</v>
      </c>
      <c r="CJ78" s="265"/>
      <c r="CK78" s="227" t="s">
        <v>4275</v>
      </c>
      <c r="CL78" s="227" t="s">
        <v>715</v>
      </c>
      <c r="CM78" s="265"/>
      <c r="CN78" s="265"/>
      <c r="CO78" s="265"/>
      <c r="CP78" s="227"/>
      <c r="CQ78" s="227" t="s">
        <v>4276</v>
      </c>
      <c r="CR78" s="265"/>
      <c r="CS78" s="145"/>
      <c r="CT78" s="150" t="s">
        <v>3329</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1425</v>
      </c>
      <c r="D79" s="85" t="s">
        <v>1425</v>
      </c>
      <c r="E79" s="86" t="s">
        <v>1425</v>
      </c>
      <c r="F79" s="87" t="s">
        <v>1425</v>
      </c>
      <c r="G79" s="83" t="s">
        <v>3107</v>
      </c>
      <c r="H79" s="164"/>
      <c r="I79" s="158" t="s">
        <v>4286</v>
      </c>
      <c r="J79" s="158" t="s">
        <v>3776</v>
      </c>
      <c r="K79" s="158" t="s">
        <v>4287</v>
      </c>
      <c r="L79" s="158" t="s">
        <v>2052</v>
      </c>
      <c r="M79" s="158" t="s">
        <v>4288</v>
      </c>
      <c r="N79" s="158" t="s">
        <v>4289</v>
      </c>
      <c r="O79" s="158" t="s">
        <v>4290</v>
      </c>
      <c r="P79" s="158" t="s">
        <v>4291</v>
      </c>
      <c r="Q79" s="164"/>
      <c r="R79" s="158" t="s">
        <v>3182</v>
      </c>
      <c r="S79" s="158" t="s">
        <v>1508</v>
      </c>
      <c r="T79" s="164"/>
      <c r="U79" s="164"/>
      <c r="V79" s="164"/>
      <c r="W79" s="114"/>
      <c r="X79" s="158" t="s">
        <v>4292</v>
      </c>
      <c r="Y79" s="158" t="s">
        <v>249</v>
      </c>
      <c r="Z79" s="158" t="s">
        <v>2800</v>
      </c>
      <c r="AA79" s="162" t="s">
        <v>4225</v>
      </c>
      <c r="AB79" s="471" t="s">
        <v>3527</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616</v>
      </c>
      <c r="AV79" s="164"/>
      <c r="AW79" s="164"/>
      <c r="AX79" s="158" t="s">
        <v>1379</v>
      </c>
      <c r="AY79" s="164"/>
      <c r="AZ79" s="114"/>
      <c r="BA79" s="164"/>
      <c r="BB79" s="158" t="s">
        <v>853</v>
      </c>
      <c r="BC79" s="158" t="s">
        <v>2265</v>
      </c>
      <c r="BD79" s="471"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2764</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1425</v>
      </c>
      <c r="D80" s="107" t="s">
        <v>1425</v>
      </c>
      <c r="E80" s="108" t="s">
        <v>1425</v>
      </c>
      <c r="F80" s="109" t="s">
        <v>3338</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1425</v>
      </c>
      <c r="D81" s="85" t="s">
        <v>1425</v>
      </c>
      <c r="E81" s="86" t="s">
        <v>1425</v>
      </c>
      <c r="F81" s="87" t="s">
        <v>3454</v>
      </c>
      <c r="G81" s="83" t="s">
        <v>1690</v>
      </c>
      <c r="H81" s="90" t="s">
        <v>4324</v>
      </c>
      <c r="I81" s="90" t="s">
        <v>4325</v>
      </c>
      <c r="J81" s="90" t="s">
        <v>3491</v>
      </c>
      <c r="K81" s="90" t="s">
        <v>1609</v>
      </c>
      <c r="L81" s="90" t="s">
        <v>4326</v>
      </c>
      <c r="M81" s="158" t="s">
        <v>4327</v>
      </c>
      <c r="N81" s="90" t="s">
        <v>4328</v>
      </c>
      <c r="O81" s="90" t="s">
        <v>4329</v>
      </c>
      <c r="P81" s="90" t="s">
        <v>2450</v>
      </c>
      <c r="Q81" s="164"/>
      <c r="R81" s="164"/>
      <c r="S81" s="164"/>
      <c r="T81" s="164"/>
      <c r="U81" s="164"/>
      <c r="V81" s="164"/>
      <c r="W81" s="114"/>
      <c r="X81" s="90" t="s">
        <v>3012</v>
      </c>
      <c r="Y81" s="90" t="s">
        <v>3497</v>
      </c>
      <c r="Z81" s="90" t="s">
        <v>2782</v>
      </c>
      <c r="AA81" s="90" t="s">
        <v>4330</v>
      </c>
      <c r="AB81" s="90" t="s">
        <v>2357</v>
      </c>
      <c r="AC81" s="90" t="s">
        <v>4331</v>
      </c>
      <c r="AD81" s="164"/>
      <c r="AE81" s="158" t="s">
        <v>4091</v>
      </c>
      <c r="AF81" s="90" t="s">
        <v>3692</v>
      </c>
      <c r="AG81" s="90" t="s">
        <v>4332</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414</v>
      </c>
      <c r="BC81" s="90" t="s">
        <v>1105</v>
      </c>
      <c r="BD81" s="90" t="s">
        <v>580</v>
      </c>
      <c r="BE81" s="90" t="s">
        <v>4333</v>
      </c>
      <c r="BF81" s="272" t="s">
        <v>4334</v>
      </c>
      <c r="BG81" s="90" t="s">
        <v>4335</v>
      </c>
      <c r="BH81" s="90" t="s">
        <v>2526</v>
      </c>
      <c r="BI81" s="90" t="s">
        <v>4336</v>
      </c>
      <c r="BJ81" s="164"/>
      <c r="BK81" s="90" t="s">
        <v>3351</v>
      </c>
      <c r="BL81" s="164"/>
      <c r="BM81" s="164"/>
      <c r="BN81" s="164"/>
      <c r="BO81" s="164"/>
      <c r="BP81" s="114"/>
      <c r="BQ81" s="90" t="s">
        <v>4337</v>
      </c>
      <c r="BR81" s="158" t="s">
        <v>1400</v>
      </c>
      <c r="BS81" s="90" t="s">
        <v>2839</v>
      </c>
      <c r="BT81" s="158" t="s">
        <v>4338</v>
      </c>
      <c r="BU81" s="90" t="s">
        <v>4127</v>
      </c>
      <c r="BV81" s="90" t="s">
        <v>4339</v>
      </c>
      <c r="BW81" s="90" t="s">
        <v>4340</v>
      </c>
      <c r="BX81" s="90" t="s">
        <v>4341</v>
      </c>
      <c r="BY81" s="164"/>
      <c r="BZ81" s="272" t="s">
        <v>2686</v>
      </c>
      <c r="CA81" s="164"/>
      <c r="CB81" s="164"/>
      <c r="CC81" s="164"/>
      <c r="CD81" s="164"/>
      <c r="CE81" s="232"/>
      <c r="CF81" s="158" t="s">
        <v>4342</v>
      </c>
      <c r="CG81" s="90" t="s">
        <v>4343</v>
      </c>
      <c r="CH81" s="90" t="s">
        <v>4344</v>
      </c>
      <c r="CI81" s="90" t="s">
        <v>4345</v>
      </c>
      <c r="CJ81" s="90" t="s">
        <v>2759</v>
      </c>
      <c r="CK81" s="90" t="s">
        <v>4346</v>
      </c>
      <c r="CL81" s="158" t="s">
        <v>4347</v>
      </c>
      <c r="CM81" s="272" t="s">
        <v>3813</v>
      </c>
      <c r="CN81" s="164"/>
      <c r="CO81" s="164"/>
      <c r="CP81" s="164"/>
      <c r="CQ81" s="164"/>
      <c r="CR81" s="164"/>
      <c r="CS81" s="145"/>
      <c r="CT81" s="272" t="s">
        <v>4348</v>
      </c>
      <c r="CU81" s="158" t="s">
        <v>2777</v>
      </c>
      <c r="CV81" s="90" t="s">
        <v>1527</v>
      </c>
      <c r="CW81" s="272" t="s">
        <v>4349</v>
      </c>
      <c r="CX81" s="90" t="s">
        <v>4350</v>
      </c>
      <c r="CY81" s="90" t="s">
        <v>3248</v>
      </c>
      <c r="CZ81" s="90" t="s">
        <v>4351</v>
      </c>
      <c r="DA81" s="90" t="s">
        <v>1794</v>
      </c>
      <c r="DB81" s="164"/>
      <c r="DC81" s="164"/>
      <c r="DD81" s="90" t="s">
        <v>2247</v>
      </c>
      <c r="DE81" s="164"/>
      <c r="DF81" s="232"/>
      <c r="DG81" s="164"/>
      <c r="DH81" s="164"/>
      <c r="DI81" s="158" t="s">
        <v>3725</v>
      </c>
      <c r="DJ81" s="164"/>
      <c r="DK81" s="90" t="s">
        <v>525</v>
      </c>
      <c r="DL81" s="158" t="s">
        <v>2764</v>
      </c>
      <c r="DM81" s="158" t="s">
        <v>4352</v>
      </c>
      <c r="DN81" s="158" t="s">
        <v>3616</v>
      </c>
      <c r="DO81" s="164"/>
      <c r="DP81" s="90" t="s">
        <v>4353</v>
      </c>
      <c r="DQ81" s="90" t="s">
        <v>3182</v>
      </c>
      <c r="DR81" s="158" t="s">
        <v>4354</v>
      </c>
      <c r="DS81" s="158" t="s">
        <v>1684</v>
      </c>
      <c r="DT81" s="158" t="s">
        <v>4355</v>
      </c>
      <c r="DU81" s="90" t="s">
        <v>2038</v>
      </c>
      <c r="DV81" s="158" t="s">
        <v>3508</v>
      </c>
      <c r="DW81" s="158" t="s">
        <v>1552</v>
      </c>
      <c r="DX81" s="90" t="s">
        <v>127</v>
      </c>
      <c r="DY81" s="158" t="s">
        <v>4356</v>
      </c>
      <c r="DZ81" s="158" t="s">
        <v>4357</v>
      </c>
      <c r="EA81" s="158" t="s">
        <v>4358</v>
      </c>
      <c r="EB81" s="475" t="s">
        <v>4359</v>
      </c>
    </row>
    <row r="82" ht="15.75" customHeight="1">
      <c r="A82" s="476" t="s">
        <v>4360</v>
      </c>
      <c r="B82" s="477" t="s">
        <v>4361</v>
      </c>
      <c r="C82" s="478" t="s">
        <v>1425</v>
      </c>
      <c r="D82" s="479" t="s">
        <v>1425</v>
      </c>
      <c r="E82" s="480" t="s">
        <v>1425</v>
      </c>
      <c r="F82" s="481" t="s">
        <v>1776</v>
      </c>
      <c r="G82" s="477" t="s">
        <v>4362</v>
      </c>
      <c r="H82" s="482" t="s">
        <v>4363</v>
      </c>
      <c r="I82" s="483" t="s">
        <v>4364</v>
      </c>
      <c r="J82" s="482" t="s">
        <v>4365</v>
      </c>
      <c r="K82" s="482" t="s">
        <v>2639</v>
      </c>
      <c r="L82" s="482" t="s">
        <v>2642</v>
      </c>
      <c r="M82" s="482" t="s">
        <v>4366</v>
      </c>
      <c r="N82" s="483" t="s">
        <v>4367</v>
      </c>
      <c r="O82" s="482" t="s">
        <v>259</v>
      </c>
      <c r="P82" s="484" t="s">
        <v>4368</v>
      </c>
      <c r="Q82" s="484" t="s">
        <v>4369</v>
      </c>
      <c r="R82" s="484" t="s">
        <v>1868</v>
      </c>
      <c r="S82" s="484" t="s">
        <v>4370</v>
      </c>
      <c r="T82" s="484" t="s">
        <v>1279</v>
      </c>
      <c r="U82" s="484" t="s">
        <v>4371</v>
      </c>
      <c r="V82" s="482" t="s">
        <v>4372</v>
      </c>
      <c r="W82" s="485"/>
      <c r="X82" s="486" t="s">
        <v>2663</v>
      </c>
      <c r="Y82" s="486" t="s">
        <v>4373</v>
      </c>
      <c r="Z82" s="487" t="s">
        <v>611</v>
      </c>
      <c r="AA82" s="487" t="s">
        <v>805</v>
      </c>
      <c r="AB82" s="486" t="s">
        <v>4374</v>
      </c>
      <c r="AC82" s="487" t="s">
        <v>4375</v>
      </c>
      <c r="AD82" s="486"/>
      <c r="AE82" s="486" t="s">
        <v>4376</v>
      </c>
      <c r="AF82" s="488" t="s">
        <v>4377</v>
      </c>
      <c r="AG82" s="486" t="s">
        <v>1582</v>
      </c>
      <c r="AH82" s="489" t="s">
        <v>4378</v>
      </c>
      <c r="AI82" s="116" t="s">
        <v>2650</v>
      </c>
      <c r="AJ82" s="489" t="s">
        <v>4379</v>
      </c>
      <c r="AK82" s="485"/>
      <c r="AL82" s="490" t="s">
        <v>2266</v>
      </c>
      <c r="AM82" s="490" t="s">
        <v>1317</v>
      </c>
      <c r="AN82" s="490" t="s">
        <v>4380</v>
      </c>
      <c r="AO82" s="491" t="s">
        <v>2902</v>
      </c>
      <c r="AP82" s="491" t="s">
        <v>4381</v>
      </c>
      <c r="AQ82" s="491" t="s">
        <v>2536</v>
      </c>
      <c r="AR82" s="490" t="s">
        <v>4382</v>
      </c>
      <c r="AS82" s="491" t="s">
        <v>4383</v>
      </c>
      <c r="AT82" s="491" t="s">
        <v>2573</v>
      </c>
      <c r="AU82" s="492" t="s">
        <v>2132</v>
      </c>
      <c r="AV82" s="490" t="s">
        <v>3679</v>
      </c>
      <c r="AW82" s="491" t="s">
        <v>366</v>
      </c>
      <c r="AX82" s="491" t="s">
        <v>920</v>
      </c>
      <c r="AY82" s="491" t="s">
        <v>4384</v>
      </c>
      <c r="AZ82" s="493"/>
      <c r="BA82" s="494" t="s">
        <v>4385</v>
      </c>
      <c r="BB82" s="495" t="s">
        <v>310</v>
      </c>
      <c r="BC82" s="494" t="s">
        <v>666</v>
      </c>
      <c r="BD82" s="496" t="s">
        <v>258</v>
      </c>
      <c r="BE82" s="494" t="s">
        <v>4386</v>
      </c>
      <c r="BF82" s="494" t="s">
        <v>4387</v>
      </c>
      <c r="BG82" s="494" t="s">
        <v>4388</v>
      </c>
      <c r="BH82" s="494" t="s">
        <v>2064</v>
      </c>
      <c r="BI82" s="494" t="s">
        <v>4389</v>
      </c>
      <c r="BJ82" s="132"/>
      <c r="BK82" s="496" t="s">
        <v>2089</v>
      </c>
      <c r="BL82" s="497"/>
      <c r="BM82" s="497"/>
      <c r="BN82" s="497"/>
      <c r="BO82" s="497"/>
      <c r="BP82" s="485"/>
      <c r="BQ82" s="498"/>
      <c r="BR82" s="499" t="s">
        <v>4390</v>
      </c>
      <c r="BS82" s="500" t="s">
        <v>4391</v>
      </c>
      <c r="BT82" s="499" t="s">
        <v>3472</v>
      </c>
      <c r="BU82" s="500" t="s">
        <v>4388</v>
      </c>
      <c r="BV82" s="500" t="s">
        <v>4392</v>
      </c>
      <c r="BW82" s="500" t="s">
        <v>4393</v>
      </c>
      <c r="BX82" s="501" t="s">
        <v>4394</v>
      </c>
      <c r="BY82" s="498"/>
      <c r="BZ82" s="502" t="s">
        <v>4395</v>
      </c>
      <c r="CA82" s="498"/>
      <c r="CB82" s="498"/>
      <c r="CC82" s="498"/>
      <c r="CD82" s="498"/>
      <c r="CE82" s="503"/>
      <c r="CF82" s="504" t="s">
        <v>4396</v>
      </c>
      <c r="CG82" s="505" t="s">
        <v>989</v>
      </c>
      <c r="CH82" s="506" t="s">
        <v>4397</v>
      </c>
      <c r="CI82" s="505" t="s">
        <v>4398</v>
      </c>
      <c r="CJ82" s="504" t="s">
        <v>4399</v>
      </c>
      <c r="CK82" s="505" t="s">
        <v>4400</v>
      </c>
      <c r="CL82" s="505" t="s">
        <v>4401</v>
      </c>
      <c r="CM82" s="506" t="s">
        <v>4164</v>
      </c>
      <c r="CN82" s="505"/>
      <c r="CO82" s="506" t="s">
        <v>3909</v>
      </c>
      <c r="CP82" s="506" t="s">
        <v>179</v>
      </c>
      <c r="CQ82" s="507"/>
      <c r="CR82" s="507"/>
      <c r="CS82" s="508"/>
      <c r="CT82" s="509" t="s">
        <v>4103</v>
      </c>
      <c r="CU82" s="510" t="s">
        <v>2177</v>
      </c>
      <c r="CV82" s="511" t="s">
        <v>4402</v>
      </c>
      <c r="CW82" s="510" t="s">
        <v>4403</v>
      </c>
      <c r="CX82" s="511" t="s">
        <v>4404</v>
      </c>
      <c r="CY82" s="509" t="s">
        <v>2165</v>
      </c>
      <c r="CZ82" s="512" t="s">
        <v>4405</v>
      </c>
      <c r="DA82" s="513" t="s">
        <v>537</v>
      </c>
      <c r="DB82" s="514"/>
      <c r="DC82" s="514"/>
      <c r="DD82" s="514"/>
      <c r="DE82" s="514"/>
      <c r="DF82" s="515"/>
      <c r="DG82" s="516" t="s">
        <v>4035</v>
      </c>
      <c r="DH82" s="517"/>
      <c r="DI82" s="516" t="s">
        <v>4406</v>
      </c>
      <c r="DJ82" s="516"/>
      <c r="DK82" s="518" t="s">
        <v>4407</v>
      </c>
      <c r="DL82" s="516" t="s">
        <v>4408</v>
      </c>
      <c r="DM82" s="516" t="s">
        <v>2218</v>
      </c>
      <c r="DN82" s="516" t="s">
        <v>1678</v>
      </c>
      <c r="DO82" s="516" t="s">
        <v>4409</v>
      </c>
      <c r="DP82" s="516" t="s">
        <v>4410</v>
      </c>
      <c r="DQ82" s="519" t="s">
        <v>4411</v>
      </c>
      <c r="DR82" s="516" t="s">
        <v>3274</v>
      </c>
      <c r="DS82" s="516" t="s">
        <v>681</v>
      </c>
      <c r="DT82" s="520"/>
      <c r="DU82" s="518" t="s">
        <v>2013</v>
      </c>
      <c r="DV82" s="517"/>
      <c r="DW82" s="518" t="s">
        <v>2780</v>
      </c>
      <c r="DX82" s="516" t="s">
        <v>1884</v>
      </c>
      <c r="DY82" s="520"/>
      <c r="DZ82" s="516" t="s">
        <v>199</v>
      </c>
      <c r="EA82" s="520"/>
      <c r="EB82" s="153" t="s">
        <v>4412</v>
      </c>
    </row>
    <row r="83" ht="15.75" customHeight="1">
      <c r="A83" s="521" t="s">
        <v>4413</v>
      </c>
      <c r="B83" s="83" t="s">
        <v>4414</v>
      </c>
      <c r="C83" s="84" t="s">
        <v>1425</v>
      </c>
      <c r="D83" s="85" t="s">
        <v>1425</v>
      </c>
      <c r="E83" s="86" t="s">
        <v>1425</v>
      </c>
      <c r="F83" s="87" t="s">
        <v>219</v>
      </c>
      <c r="G83" s="83" t="s">
        <v>1934</v>
      </c>
      <c r="H83" s="164"/>
      <c r="I83" s="164"/>
      <c r="J83" s="158" t="s">
        <v>4415</v>
      </c>
      <c r="K83" s="158" t="s">
        <v>1095</v>
      </c>
      <c r="L83" s="158" t="s">
        <v>718</v>
      </c>
      <c r="M83" s="158" t="s">
        <v>4416</v>
      </c>
      <c r="N83" s="158" t="s">
        <v>4417</v>
      </c>
      <c r="O83" s="158" t="s">
        <v>4418</v>
      </c>
      <c r="P83" s="90" t="s">
        <v>2733</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1077</v>
      </c>
      <c r="AU83" s="272" t="s">
        <v>4424</v>
      </c>
      <c r="AV83" s="164"/>
      <c r="AW83" s="164"/>
      <c r="AX83" s="90" t="s">
        <v>229</v>
      </c>
      <c r="AY83" s="158" t="s">
        <v>4425</v>
      </c>
      <c r="AZ83" s="92"/>
      <c r="BA83" s="158" t="s">
        <v>4426</v>
      </c>
      <c r="BB83" s="158" t="s">
        <v>1677</v>
      </c>
      <c r="BC83" s="158" t="s">
        <v>1871</v>
      </c>
      <c r="BD83" s="90" t="s">
        <v>266</v>
      </c>
      <c r="BE83" s="158" t="s">
        <v>1244</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2686</v>
      </c>
      <c r="BW83" s="164"/>
      <c r="BX83" s="164"/>
      <c r="BY83" s="164"/>
      <c r="BZ83" s="90" t="s">
        <v>4395</v>
      </c>
      <c r="CA83" s="90" t="s">
        <v>4430</v>
      </c>
      <c r="CB83" s="164"/>
      <c r="CC83" s="90" t="s">
        <v>2769</v>
      </c>
      <c r="CD83" s="158" t="s">
        <v>4431</v>
      </c>
      <c r="CE83" s="158"/>
      <c r="CF83" s="158" t="s">
        <v>4432</v>
      </c>
      <c r="CG83" s="90" t="s">
        <v>137</v>
      </c>
      <c r="CH83" s="158" t="s">
        <v>4433</v>
      </c>
      <c r="CI83" s="158" t="s">
        <v>4434</v>
      </c>
      <c r="CJ83" s="164"/>
      <c r="CK83" s="164"/>
      <c r="CL83" s="158" t="s">
        <v>4435</v>
      </c>
      <c r="CM83" s="90" t="s">
        <v>2715</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1425</v>
      </c>
      <c r="D84" s="107" t="s">
        <v>1425</v>
      </c>
      <c r="E84" s="108" t="s">
        <v>1425</v>
      </c>
      <c r="F84" s="109" t="s">
        <v>3454</v>
      </c>
      <c r="G84" s="105" t="s">
        <v>3454</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945</v>
      </c>
      <c r="BS84" s="133" t="s">
        <v>2590</v>
      </c>
      <c r="BT84" s="134" t="s">
        <v>4458</v>
      </c>
      <c r="BU84" s="261"/>
      <c r="BV84" s="134" t="s">
        <v>908</v>
      </c>
      <c r="BW84" s="261"/>
      <c r="BX84" s="133" t="s">
        <v>4459</v>
      </c>
      <c r="BY84" s="134" t="s">
        <v>4460</v>
      </c>
      <c r="BZ84" s="261"/>
      <c r="CA84" s="134" t="s">
        <v>1474</v>
      </c>
      <c r="CB84" s="133" t="s">
        <v>338</v>
      </c>
      <c r="CC84" s="133" t="s">
        <v>1444</v>
      </c>
      <c r="CD84" s="261"/>
      <c r="CE84" s="263"/>
      <c r="CF84" s="140" t="s">
        <v>4461</v>
      </c>
      <c r="CG84" s="140" t="s">
        <v>2265</v>
      </c>
      <c r="CH84" s="140" t="s">
        <v>4462</v>
      </c>
      <c r="CI84" s="265"/>
      <c r="CJ84" s="265"/>
      <c r="CK84" s="140" t="s">
        <v>1589</v>
      </c>
      <c r="CL84" s="140" t="s">
        <v>790</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1473</v>
      </c>
      <c r="DN84" s="153" t="s">
        <v>4467</v>
      </c>
      <c r="DO84" s="151" t="s">
        <v>4409</v>
      </c>
      <c r="DP84" s="151" t="s">
        <v>4468</v>
      </c>
      <c r="DQ84" s="248"/>
      <c r="DR84" s="268"/>
      <c r="DS84" s="268"/>
      <c r="DT84" s="268"/>
      <c r="DU84" s="151" t="s">
        <v>1496</v>
      </c>
      <c r="DV84" s="268"/>
      <c r="DW84" s="248"/>
      <c r="DX84" s="248"/>
      <c r="DY84" s="151" t="s">
        <v>2041</v>
      </c>
      <c r="DZ84" s="268"/>
      <c r="EA84" s="151" t="s">
        <v>4392</v>
      </c>
      <c r="EB84" s="304"/>
    </row>
    <row r="85" ht="15.75" customHeight="1">
      <c r="A85" s="523" t="s">
        <v>4469</v>
      </c>
      <c r="B85" s="442" t="s">
        <v>4470</v>
      </c>
      <c r="C85" s="443" t="s">
        <v>1425</v>
      </c>
      <c r="D85" s="444" t="s">
        <v>1425</v>
      </c>
      <c r="E85" s="445" t="s">
        <v>1425</v>
      </c>
      <c r="F85" s="446" t="s">
        <v>640</v>
      </c>
      <c r="G85" s="442" t="s">
        <v>1211</v>
      </c>
      <c r="H85" s="315"/>
      <c r="I85" s="315"/>
      <c r="J85" s="315"/>
      <c r="K85" s="524" t="s">
        <v>1973</v>
      </c>
      <c r="L85" s="318"/>
      <c r="M85" s="315"/>
      <c r="N85" s="525"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26" t="s">
        <v>4473</v>
      </c>
      <c r="AC85" s="315"/>
      <c r="AD85" s="315"/>
      <c r="AE85" s="525" t="s">
        <v>929</v>
      </c>
      <c r="AF85" s="526" t="s">
        <v>352</v>
      </c>
      <c r="AG85" s="315"/>
      <c r="AH85" s="315"/>
      <c r="AI85" s="315"/>
      <c r="AJ85" s="315"/>
      <c r="AK85" s="172"/>
      <c r="AL85" s="315"/>
      <c r="AM85" s="315"/>
      <c r="AN85" s="315"/>
      <c r="AO85" s="315"/>
      <c r="AP85" s="315"/>
      <c r="AQ85" s="315"/>
      <c r="AR85" s="315"/>
      <c r="AS85" s="315"/>
      <c r="AT85" s="318" t="s">
        <v>2261</v>
      </c>
      <c r="AU85" s="318" t="s">
        <v>1572</v>
      </c>
      <c r="AV85" s="315"/>
      <c r="AW85" s="315"/>
      <c r="AX85" s="315"/>
      <c r="AY85" s="315"/>
      <c r="AZ85" s="172"/>
      <c r="BA85" s="315"/>
      <c r="BB85" s="318"/>
      <c r="BC85" s="318"/>
      <c r="BD85" s="318"/>
      <c r="BE85" s="526" t="s">
        <v>1803</v>
      </c>
      <c r="BF85" s="315"/>
      <c r="BG85" s="315"/>
      <c r="BH85" s="526"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25"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25" t="s">
        <v>975</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26"/>
    </row>
    <row r="86" ht="15.75" customHeight="1">
      <c r="A86" s="104" t="s">
        <v>4474</v>
      </c>
      <c r="B86" s="105" t="s">
        <v>4475</v>
      </c>
      <c r="C86" s="106" t="s">
        <v>1425</v>
      </c>
      <c r="D86" s="107" t="s">
        <v>1425</v>
      </c>
      <c r="E86" s="108" t="s">
        <v>1425</v>
      </c>
      <c r="F86" s="109" t="s">
        <v>542</v>
      </c>
      <c r="G86" s="105" t="s">
        <v>4476</v>
      </c>
      <c r="H86" s="256"/>
      <c r="I86" s="220" t="s">
        <v>2637</v>
      </c>
      <c r="J86" s="220" t="s">
        <v>648</v>
      </c>
      <c r="K86" s="220" t="s">
        <v>2303</v>
      </c>
      <c r="L86" s="288" t="s">
        <v>4477</v>
      </c>
      <c r="M86" s="256"/>
      <c r="N86" s="220" t="s">
        <v>4478</v>
      </c>
      <c r="O86" s="220" t="s">
        <v>4479</v>
      </c>
      <c r="P86" s="220" t="s">
        <v>2733</v>
      </c>
      <c r="Q86" s="256"/>
      <c r="R86" s="256"/>
      <c r="S86" s="256"/>
      <c r="T86" s="256"/>
      <c r="U86" s="256"/>
      <c r="V86" s="256"/>
      <c r="W86" s="114"/>
      <c r="X86" s="118" t="s">
        <v>4480</v>
      </c>
      <c r="Y86" s="118" t="s">
        <v>1439</v>
      </c>
      <c r="Z86" s="118" t="s">
        <v>4481</v>
      </c>
      <c r="AA86" s="118" t="s">
        <v>1286</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777</v>
      </c>
      <c r="BE86" s="129"/>
      <c r="BF86" s="126" t="s">
        <v>2029</v>
      </c>
      <c r="BG86" s="129"/>
      <c r="BH86" s="126" t="s">
        <v>3064</v>
      </c>
      <c r="BI86" s="129"/>
      <c r="BJ86" s="129"/>
      <c r="BK86" s="129"/>
      <c r="BL86" s="129"/>
      <c r="BM86" s="129"/>
      <c r="BN86" s="129"/>
      <c r="BO86" s="129"/>
      <c r="BP86" s="114"/>
      <c r="BQ86" s="261"/>
      <c r="BR86" s="138" t="s">
        <v>2436</v>
      </c>
      <c r="BS86" s="138" t="s">
        <v>2382</v>
      </c>
      <c r="BT86" s="138" t="s">
        <v>4483</v>
      </c>
      <c r="BU86" s="138" t="s">
        <v>4484</v>
      </c>
      <c r="BV86" s="138" t="s">
        <v>3262</v>
      </c>
      <c r="BW86" s="261"/>
      <c r="BX86" s="261"/>
      <c r="BY86" s="138" t="s">
        <v>4485</v>
      </c>
      <c r="BZ86" s="261"/>
      <c r="CA86" s="261"/>
      <c r="CB86" s="261"/>
      <c r="CC86" s="261"/>
      <c r="CD86" s="261"/>
      <c r="CE86" s="263"/>
      <c r="CF86" s="227" t="s">
        <v>3426</v>
      </c>
      <c r="CG86" s="140" t="s">
        <v>4486</v>
      </c>
      <c r="CH86" s="265"/>
      <c r="CI86" s="265"/>
      <c r="CJ86" s="265"/>
      <c r="CK86" s="265"/>
      <c r="CL86" s="423"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401" t="s">
        <v>4490</v>
      </c>
      <c r="B87" s="83" t="s">
        <v>4491</v>
      </c>
      <c r="C87" s="84" t="s">
        <v>1425</v>
      </c>
      <c r="D87" s="85" t="s">
        <v>1425</v>
      </c>
      <c r="E87" s="86" t="s">
        <v>1425</v>
      </c>
      <c r="F87" s="87" t="s">
        <v>433</v>
      </c>
      <c r="G87" s="83" t="s">
        <v>543</v>
      </c>
      <c r="H87" s="158" t="s">
        <v>4492</v>
      </c>
      <c r="I87" s="158" t="s">
        <v>4376</v>
      </c>
      <c r="J87" s="158" t="s">
        <v>4493</v>
      </c>
      <c r="K87" s="158" t="s">
        <v>4494</v>
      </c>
      <c r="L87" s="158" t="s">
        <v>4495</v>
      </c>
      <c r="M87" s="158" t="s">
        <v>4219</v>
      </c>
      <c r="N87" s="158" t="s">
        <v>1266</v>
      </c>
      <c r="O87" s="158" t="s">
        <v>773</v>
      </c>
      <c r="P87" s="158" t="s">
        <v>2676</v>
      </c>
      <c r="Q87" s="158" t="s">
        <v>4496</v>
      </c>
      <c r="R87" s="158" t="s">
        <v>2105</v>
      </c>
      <c r="S87" s="160" t="s">
        <v>3508</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2806</v>
      </c>
      <c r="AH87" s="164"/>
      <c r="AI87" s="158" t="s">
        <v>945</v>
      </c>
      <c r="AJ87" s="158" t="s">
        <v>4504</v>
      </c>
      <c r="AK87" s="114"/>
      <c r="AL87" s="158" t="s">
        <v>4314</v>
      </c>
      <c r="AM87" s="158" t="s">
        <v>4505</v>
      </c>
      <c r="AN87" s="164"/>
      <c r="AO87" s="158" t="s">
        <v>4506</v>
      </c>
      <c r="AP87" s="164"/>
      <c r="AQ87" s="164"/>
      <c r="AR87" s="164"/>
      <c r="AS87" s="164"/>
      <c r="AT87" s="158" t="s">
        <v>2631</v>
      </c>
      <c r="AU87" s="158" t="s">
        <v>2328</v>
      </c>
      <c r="AV87" s="158" t="s">
        <v>944</v>
      </c>
      <c r="AW87" s="164"/>
      <c r="AX87" s="158" t="s">
        <v>4507</v>
      </c>
      <c r="AY87" s="158" t="s">
        <v>4508</v>
      </c>
      <c r="AZ87" s="92"/>
      <c r="BA87" s="158" t="s">
        <v>3315</v>
      </c>
      <c r="BB87" s="158" t="s">
        <v>787</v>
      </c>
      <c r="BC87" s="90" t="s">
        <v>1405</v>
      </c>
      <c r="BD87" s="158" t="s">
        <v>4509</v>
      </c>
      <c r="BE87" s="158" t="s">
        <v>3033</v>
      </c>
      <c r="BF87" s="158" t="s">
        <v>3067</v>
      </c>
      <c r="BG87" s="158" t="s">
        <v>4510</v>
      </c>
      <c r="BH87" s="158" t="s">
        <v>1336</v>
      </c>
      <c r="BI87" s="158" t="s">
        <v>4511</v>
      </c>
      <c r="BJ87" s="158" t="s">
        <v>4512</v>
      </c>
      <c r="BK87" s="158" t="s">
        <v>2421</v>
      </c>
      <c r="BL87" s="158" t="s">
        <v>4513</v>
      </c>
      <c r="BM87" s="251" t="s">
        <v>4514</v>
      </c>
      <c r="BN87" s="158" t="s">
        <v>4515</v>
      </c>
      <c r="BO87" s="158" t="s">
        <v>4516</v>
      </c>
      <c r="BP87" s="92"/>
      <c r="BQ87" s="158" t="s">
        <v>4517</v>
      </c>
      <c r="BR87" s="158" t="s">
        <v>3287</v>
      </c>
      <c r="BS87" s="158" t="s">
        <v>2728</v>
      </c>
      <c r="BT87" s="158" t="s">
        <v>2080</v>
      </c>
      <c r="BU87" s="158" t="s">
        <v>4518</v>
      </c>
      <c r="BV87" s="158" t="s">
        <v>428</v>
      </c>
      <c r="BW87" s="164"/>
      <c r="BX87" s="164"/>
      <c r="BY87" s="158" t="s">
        <v>4519</v>
      </c>
      <c r="BZ87" s="158" t="s">
        <v>4226</v>
      </c>
      <c r="CA87" s="158" t="s">
        <v>4520</v>
      </c>
      <c r="CB87" s="158" t="s">
        <v>927</v>
      </c>
      <c r="CC87" s="158" t="s">
        <v>2528</v>
      </c>
      <c r="CD87" s="158" t="s">
        <v>4521</v>
      </c>
      <c r="CE87" s="232"/>
      <c r="CF87" s="158" t="s">
        <v>4522</v>
      </c>
      <c r="CG87" s="158" t="s">
        <v>2360</v>
      </c>
      <c r="CH87" s="158" t="s">
        <v>159</v>
      </c>
      <c r="CI87" s="158" t="s">
        <v>4523</v>
      </c>
      <c r="CJ87" s="158" t="s">
        <v>1440</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1487</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3277</v>
      </c>
      <c r="DY87" s="158" t="s">
        <v>2893</v>
      </c>
      <c r="DZ87" s="164"/>
      <c r="EA87" s="164"/>
      <c r="EB87" s="162"/>
    </row>
    <row r="88">
      <c r="A88" s="527" t="s">
        <v>4545</v>
      </c>
      <c r="B88" s="105" t="s">
        <v>4546</v>
      </c>
      <c r="C88" s="106" t="s">
        <v>1425</v>
      </c>
      <c r="D88" s="107" t="s">
        <v>821</v>
      </c>
      <c r="E88" s="108" t="s">
        <v>821</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1425</v>
      </c>
      <c r="D89" s="85" t="s">
        <v>1425</v>
      </c>
      <c r="E89" s="86" t="s">
        <v>1425</v>
      </c>
      <c r="F89" s="87" t="s">
        <v>911</v>
      </c>
      <c r="G89" s="83" t="s">
        <v>3338</v>
      </c>
      <c r="H89" s="158" t="s">
        <v>1091</v>
      </c>
      <c r="I89" s="164"/>
      <c r="J89" s="158" t="s">
        <v>4549</v>
      </c>
      <c r="K89" s="158" t="s">
        <v>4145</v>
      </c>
      <c r="L89" s="158" t="s">
        <v>4550</v>
      </c>
      <c r="M89" s="158" t="s">
        <v>4551</v>
      </c>
      <c r="N89" s="158" t="s">
        <v>4552</v>
      </c>
      <c r="O89" s="158" t="s">
        <v>4553</v>
      </c>
      <c r="P89" s="158" t="s">
        <v>1570</v>
      </c>
      <c r="Q89" s="164"/>
      <c r="R89" s="164"/>
      <c r="S89" s="164"/>
      <c r="T89" s="164"/>
      <c r="U89" s="164"/>
      <c r="V89" s="164"/>
      <c r="W89" s="114"/>
      <c r="X89" s="164"/>
      <c r="Y89" s="158" t="s">
        <v>4554</v>
      </c>
      <c r="Z89" s="158" t="s">
        <v>1662</v>
      </c>
      <c r="AA89" s="251" t="s">
        <v>1736</v>
      </c>
      <c r="AB89" s="158" t="s">
        <v>2499</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3314</v>
      </c>
      <c r="BC89" s="158" t="s">
        <v>1133</v>
      </c>
      <c r="BD89" s="158" t="s">
        <v>1519</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2709</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3527</v>
      </c>
      <c r="CM89" s="158" t="s">
        <v>4563</v>
      </c>
      <c r="CN89" s="164"/>
      <c r="CO89" s="164"/>
      <c r="CP89" s="164"/>
      <c r="CQ89" s="164"/>
      <c r="CR89" s="164"/>
      <c r="CS89" s="145"/>
      <c r="CT89" s="158" t="s">
        <v>4564</v>
      </c>
      <c r="CU89" s="158"/>
      <c r="CV89" s="158" t="s">
        <v>3817</v>
      </c>
      <c r="CW89" s="164"/>
      <c r="CX89" s="164"/>
      <c r="CY89" s="164"/>
      <c r="CZ89" s="158" t="s">
        <v>4565</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1425</v>
      </c>
      <c r="D90" s="107" t="s">
        <v>1425</v>
      </c>
      <c r="E90" s="108" t="s">
        <v>1425</v>
      </c>
      <c r="F90" s="109" t="s">
        <v>821</v>
      </c>
      <c r="G90" s="105" t="s">
        <v>1934</v>
      </c>
      <c r="H90" s="220" t="s">
        <v>859</v>
      </c>
      <c r="I90" s="220" t="s">
        <v>4568</v>
      </c>
      <c r="J90" s="220" t="s">
        <v>4569</v>
      </c>
      <c r="K90" s="220" t="s">
        <v>4145</v>
      </c>
      <c r="L90" s="220" t="s">
        <v>2649</v>
      </c>
      <c r="M90" s="220" t="s">
        <v>4570</v>
      </c>
      <c r="N90" s="220" t="s">
        <v>4571</v>
      </c>
      <c r="O90" s="220" t="s">
        <v>1623</v>
      </c>
      <c r="P90" s="220" t="s">
        <v>4572</v>
      </c>
      <c r="Q90" s="256"/>
      <c r="R90" s="256"/>
      <c r="S90" s="220" t="s">
        <v>4573</v>
      </c>
      <c r="T90" s="256"/>
      <c r="U90" s="220" t="s">
        <v>812</v>
      </c>
      <c r="V90" s="256"/>
      <c r="W90" s="114"/>
      <c r="X90" s="118" t="s">
        <v>1737</v>
      </c>
      <c r="Y90" s="118" t="s">
        <v>1624</v>
      </c>
      <c r="Z90" s="118" t="s">
        <v>4574</v>
      </c>
      <c r="AA90" s="118" t="s">
        <v>2874</v>
      </c>
      <c r="AB90" s="536" t="s">
        <v>3883</v>
      </c>
      <c r="AC90" s="118" t="s">
        <v>4522</v>
      </c>
      <c r="AD90" s="258"/>
      <c r="AE90" s="258"/>
      <c r="AF90" s="118" t="s">
        <v>4500</v>
      </c>
      <c r="AG90" s="258"/>
      <c r="AH90" s="258"/>
      <c r="AI90" s="258"/>
      <c r="AJ90" s="258"/>
      <c r="AK90" s="114"/>
      <c r="AL90" s="222" t="s">
        <v>4575</v>
      </c>
      <c r="AM90" s="222" t="s">
        <v>4576</v>
      </c>
      <c r="AN90" s="260"/>
      <c r="AO90" s="260"/>
      <c r="AP90" s="260"/>
      <c r="AQ90" s="260"/>
      <c r="AR90" s="222" t="s">
        <v>652</v>
      </c>
      <c r="AS90" s="260"/>
      <c r="AT90" s="222" t="s">
        <v>2853</v>
      </c>
      <c r="AU90" s="222" t="s">
        <v>3358</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2347</v>
      </c>
      <c r="BW90" s="261"/>
      <c r="BX90" s="261"/>
      <c r="BY90" s="261"/>
      <c r="BZ90" s="138" t="s">
        <v>724</v>
      </c>
      <c r="CA90" s="261"/>
      <c r="CB90" s="138" t="s">
        <v>2362</v>
      </c>
      <c r="CC90" s="261"/>
      <c r="CD90" s="261"/>
      <c r="CE90" s="263"/>
      <c r="CF90" s="227" t="s">
        <v>4586</v>
      </c>
      <c r="CG90" s="227" t="s">
        <v>4587</v>
      </c>
      <c r="CH90" s="227" t="s">
        <v>156</v>
      </c>
      <c r="CI90" s="227"/>
      <c r="CJ90" s="227" t="s">
        <v>4588</v>
      </c>
      <c r="CK90" s="227" t="s">
        <v>4311</v>
      </c>
      <c r="CL90" s="537" t="s">
        <v>4589</v>
      </c>
      <c r="CM90" s="227" t="s">
        <v>2745</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1543</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1425</v>
      </c>
      <c r="D91" s="85" t="s">
        <v>1425</v>
      </c>
      <c r="E91" s="86" t="s">
        <v>1425</v>
      </c>
      <c r="F91" s="87" t="s">
        <v>821</v>
      </c>
      <c r="G91" s="83" t="s">
        <v>4600</v>
      </c>
      <c r="H91" s="158" t="s">
        <v>4601</v>
      </c>
      <c r="I91" s="158" t="s">
        <v>3666</v>
      </c>
      <c r="J91" s="158" t="s">
        <v>2057</v>
      </c>
      <c r="K91" s="251" t="s">
        <v>4207</v>
      </c>
      <c r="L91" s="158" t="s">
        <v>406</v>
      </c>
      <c r="M91" s="164"/>
      <c r="N91" s="158" t="s">
        <v>3311</v>
      </c>
      <c r="O91" s="158" t="s">
        <v>3312</v>
      </c>
      <c r="P91" s="158" t="s">
        <v>3843</v>
      </c>
      <c r="Q91" s="158" t="s">
        <v>4602</v>
      </c>
      <c r="R91" s="158"/>
      <c r="S91" s="158" t="s">
        <v>4603</v>
      </c>
      <c r="T91" s="164"/>
      <c r="U91" s="158" t="s">
        <v>2274</v>
      </c>
      <c r="V91" s="158" t="s">
        <v>4604</v>
      </c>
      <c r="W91" s="114"/>
      <c r="X91" s="158" t="s">
        <v>4605</v>
      </c>
      <c r="Y91" s="251" t="s">
        <v>2592</v>
      </c>
      <c r="Z91" s="158" t="s">
        <v>2376</v>
      </c>
      <c r="AA91" s="158" t="s">
        <v>4606</v>
      </c>
      <c r="AB91" s="158" t="s">
        <v>1204</v>
      </c>
      <c r="AC91" s="158" t="s">
        <v>3849</v>
      </c>
      <c r="AD91" s="158" t="s">
        <v>4607</v>
      </c>
      <c r="AE91" s="158" t="s">
        <v>1395</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580</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2271</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1006</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1425</v>
      </c>
      <c r="D92" s="107" t="s">
        <v>1425</v>
      </c>
      <c r="E92" s="108" t="s">
        <v>1425</v>
      </c>
      <c r="F92" s="109" t="s">
        <v>1271</v>
      </c>
      <c r="G92" s="105" t="s">
        <v>4618</v>
      </c>
      <c r="H92" s="220" t="s">
        <v>4619</v>
      </c>
      <c r="I92" s="220" t="s">
        <v>3598</v>
      </c>
      <c r="J92" s="220" t="s">
        <v>4620</v>
      </c>
      <c r="K92" s="220" t="s">
        <v>2817</v>
      </c>
      <c r="L92" s="220" t="s">
        <v>4621</v>
      </c>
      <c r="M92" s="220" t="s">
        <v>4622</v>
      </c>
      <c r="N92" s="220" t="s">
        <v>4623</v>
      </c>
      <c r="O92" s="220" t="s">
        <v>4624</v>
      </c>
      <c r="P92" s="220" t="s">
        <v>2589</v>
      </c>
      <c r="Q92" s="256"/>
      <c r="R92" s="256"/>
      <c r="S92" s="256"/>
      <c r="T92" s="256"/>
      <c r="U92" s="256"/>
      <c r="V92" s="256"/>
      <c r="W92" s="114"/>
      <c r="X92" s="118" t="s">
        <v>3029</v>
      </c>
      <c r="Y92" s="118" t="s">
        <v>3318</v>
      </c>
      <c r="Z92" s="118" t="s">
        <v>4625</v>
      </c>
      <c r="AA92" s="236" t="str">
        <f>HYPERLINK("https://youtu.be/qJ6N4MrS6B4","48.05")</f>
        <v>48.05</v>
      </c>
      <c r="AB92" s="118" t="s">
        <v>2064</v>
      </c>
      <c r="AC92" s="236" t="str">
        <f>HYPERLINK("https://www.twitch.tv/videos/230818041","57.20")</f>
        <v>57.20</v>
      </c>
      <c r="AD92" s="258"/>
      <c r="AE92" s="118" t="s">
        <v>3753</v>
      </c>
      <c r="AF92" s="118" t="s">
        <v>4368</v>
      </c>
      <c r="AG92" s="258"/>
      <c r="AH92" s="258"/>
      <c r="AI92" s="258"/>
      <c r="AJ92" s="258"/>
      <c r="AK92" s="114"/>
      <c r="AL92" s="260"/>
      <c r="AM92" s="260"/>
      <c r="AN92" s="260"/>
      <c r="AO92" s="260"/>
      <c r="AP92" s="260"/>
      <c r="AQ92" s="260"/>
      <c r="AR92" s="260"/>
      <c r="AS92" s="260"/>
      <c r="AT92" s="222" t="s">
        <v>4626</v>
      </c>
      <c r="AU92" s="222" t="s">
        <v>2452</v>
      </c>
      <c r="AV92" s="260"/>
      <c r="AW92" s="260"/>
      <c r="AX92" s="260"/>
      <c r="AY92" s="260"/>
      <c r="AZ92" s="114"/>
      <c r="BA92" s="132"/>
      <c r="BB92" s="132" t="s">
        <v>1441</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38" t="s">
        <v>4637</v>
      </c>
      <c r="B93" s="83" t="s">
        <v>4638</v>
      </c>
      <c r="C93" s="84" t="s">
        <v>1425</v>
      </c>
      <c r="D93" s="85" t="s">
        <v>821</v>
      </c>
      <c r="E93" s="86" t="s">
        <v>1425</v>
      </c>
      <c r="F93" s="87" t="s">
        <v>4142</v>
      </c>
      <c r="G93" s="83" t="s">
        <v>3361</v>
      </c>
      <c r="H93" s="90" t="s">
        <v>3012</v>
      </c>
      <c r="I93" s="272" t="s">
        <v>4639</v>
      </c>
      <c r="J93" s="272" t="s">
        <v>4640</v>
      </c>
      <c r="K93" s="272" t="s">
        <v>2876</v>
      </c>
      <c r="L93" s="90" t="s">
        <v>3591</v>
      </c>
      <c r="M93" s="90" t="s">
        <v>4641</v>
      </c>
      <c r="N93" s="90" t="s">
        <v>519</v>
      </c>
      <c r="O93" s="90" t="s">
        <v>3478</v>
      </c>
      <c r="P93" s="272" t="s">
        <v>4291</v>
      </c>
      <c r="Q93" s="272" t="s">
        <v>4642</v>
      </c>
      <c r="R93" s="90" t="s">
        <v>3831</v>
      </c>
      <c r="S93" s="90" t="s">
        <v>4643</v>
      </c>
      <c r="T93" s="164"/>
      <c r="U93" s="90" t="s">
        <v>854</v>
      </c>
      <c r="V93" s="90" t="s">
        <v>4644</v>
      </c>
      <c r="W93" s="114"/>
      <c r="X93" s="90" t="s">
        <v>691</v>
      </c>
      <c r="Y93" s="272" t="s">
        <v>4645</v>
      </c>
      <c r="Z93" s="272" t="s">
        <v>2715</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1505</v>
      </c>
      <c r="AY93" s="164"/>
      <c r="AZ93" s="114"/>
      <c r="BA93" s="90" t="s">
        <v>151</v>
      </c>
      <c r="BB93" s="90" t="s">
        <v>4653</v>
      </c>
      <c r="BC93" s="90" t="s">
        <v>1999</v>
      </c>
      <c r="BD93" s="90" t="s">
        <v>4433</v>
      </c>
      <c r="BE93" s="90" t="s">
        <v>4654</v>
      </c>
      <c r="BF93" s="90" t="s">
        <v>505</v>
      </c>
      <c r="BG93" s="90" t="s">
        <v>2065</v>
      </c>
      <c r="BH93" s="272" t="s">
        <v>766</v>
      </c>
      <c r="BI93" s="158" t="s">
        <v>4655</v>
      </c>
      <c r="BJ93" s="164"/>
      <c r="BK93" s="272" t="s">
        <v>4656</v>
      </c>
      <c r="BL93" s="164"/>
      <c r="BM93" s="90" t="s">
        <v>1292</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1447</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2410</v>
      </c>
      <c r="DB93" s="164"/>
      <c r="DC93" s="164"/>
      <c r="DD93" s="164"/>
      <c r="DE93" s="90" t="s">
        <v>581</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4671</v>
      </c>
      <c r="DY93" s="164"/>
      <c r="DZ93" s="164"/>
      <c r="EA93" s="164"/>
      <c r="EB93" s="89" t="s">
        <v>2137</v>
      </c>
    </row>
    <row r="94" ht="15.75" customHeight="1">
      <c r="A94" s="539" t="s">
        <v>4672</v>
      </c>
      <c r="B94" s="105" t="s">
        <v>4673</v>
      </c>
      <c r="C94" s="106" t="s">
        <v>1425</v>
      </c>
      <c r="D94" s="107" t="s">
        <v>1425</v>
      </c>
      <c r="E94" s="108" t="s">
        <v>1425</v>
      </c>
      <c r="F94" s="109" t="s">
        <v>2689</v>
      </c>
      <c r="G94" s="105" t="s">
        <v>4674</v>
      </c>
      <c r="H94" s="110" t="s">
        <v>4675</v>
      </c>
      <c r="I94" s="110" t="s">
        <v>4676</v>
      </c>
      <c r="J94" s="110" t="s">
        <v>3579</v>
      </c>
      <c r="K94" s="220" t="s">
        <v>1285</v>
      </c>
      <c r="L94" s="220" t="s">
        <v>4677</v>
      </c>
      <c r="M94" s="220" t="s">
        <v>4678</v>
      </c>
      <c r="N94" s="220" t="s">
        <v>4679</v>
      </c>
      <c r="O94" s="220" t="s">
        <v>4680</v>
      </c>
      <c r="P94" s="110" t="s">
        <v>4291</v>
      </c>
      <c r="Q94" s="220" t="s">
        <v>4681</v>
      </c>
      <c r="R94" s="256"/>
      <c r="S94" s="220" t="s">
        <v>1396</v>
      </c>
      <c r="T94" s="256"/>
      <c r="U94" s="220" t="s">
        <v>341</v>
      </c>
      <c r="V94" s="321" t="s">
        <v>4682</v>
      </c>
      <c r="W94" s="252"/>
      <c r="X94" s="118" t="s">
        <v>1655</v>
      </c>
      <c r="Y94" s="292" t="s">
        <v>1990</v>
      </c>
      <c r="Z94" s="118" t="s">
        <v>4683</v>
      </c>
      <c r="AA94" s="118" t="s">
        <v>4684</v>
      </c>
      <c r="AB94" s="118" t="s">
        <v>2379</v>
      </c>
      <c r="AC94" s="118" t="s">
        <v>4685</v>
      </c>
      <c r="AD94" s="258"/>
      <c r="AE94" s="118" t="s">
        <v>4686</v>
      </c>
      <c r="AF94" s="118" t="s">
        <v>1598</v>
      </c>
      <c r="AG94" s="118" t="s">
        <v>4687</v>
      </c>
      <c r="AH94" s="118"/>
      <c r="AI94" s="118" t="s">
        <v>4688</v>
      </c>
      <c r="AJ94" s="376" t="s">
        <v>4689</v>
      </c>
      <c r="AK94" s="114"/>
      <c r="AL94" s="222" t="s">
        <v>4690</v>
      </c>
      <c r="AM94" s="222" t="s">
        <v>4691</v>
      </c>
      <c r="AN94" s="260"/>
      <c r="AO94" s="222" t="s">
        <v>1504</v>
      </c>
      <c r="AP94" s="222" t="s">
        <v>3194</v>
      </c>
      <c r="AQ94" s="260"/>
      <c r="AR94" s="260"/>
      <c r="AS94" s="222" t="s">
        <v>4692</v>
      </c>
      <c r="AT94" s="121" t="s">
        <v>4693</v>
      </c>
      <c r="AU94" s="222" t="s">
        <v>4694</v>
      </c>
      <c r="AV94" s="222" t="s">
        <v>2684</v>
      </c>
      <c r="AW94" s="260"/>
      <c r="AX94" s="238" t="str">
        <f>HYPERLINK("https://clips.twitch.tv/PeppyAbstruseSmoothieCurseLit","39.09")</f>
        <v>39.09</v>
      </c>
      <c r="AY94" s="222" t="s">
        <v>4695</v>
      </c>
      <c r="AZ94" s="125"/>
      <c r="BA94" s="132" t="s">
        <v>4696</v>
      </c>
      <c r="BB94" s="132" t="s">
        <v>1851</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2383</v>
      </c>
      <c r="BW94" s="261"/>
      <c r="BX94" s="261"/>
      <c r="BY94" s="138" t="s">
        <v>3151</v>
      </c>
      <c r="BZ94" s="138" t="s">
        <v>815</v>
      </c>
      <c r="CA94" s="134" t="s">
        <v>4701</v>
      </c>
      <c r="CB94" s="138" t="s">
        <v>4702</v>
      </c>
      <c r="CC94" s="138" t="s">
        <v>3520</v>
      </c>
      <c r="CD94" s="138" t="s">
        <v>4703</v>
      </c>
      <c r="CE94" s="139"/>
      <c r="CF94" s="227" t="s">
        <v>4704</v>
      </c>
      <c r="CG94" s="227" t="s">
        <v>4705</v>
      </c>
      <c r="CH94" s="227" t="s">
        <v>4706</v>
      </c>
      <c r="CI94" s="227" t="s">
        <v>4707</v>
      </c>
      <c r="CJ94" s="227" t="s">
        <v>4708</v>
      </c>
      <c r="CK94" s="265"/>
      <c r="CL94" s="227" t="s">
        <v>4709</v>
      </c>
      <c r="CM94" s="227" t="s">
        <v>1547</v>
      </c>
      <c r="CN94" s="265"/>
      <c r="CO94" s="227" t="s">
        <v>4073</v>
      </c>
      <c r="CP94" s="227"/>
      <c r="CQ94" s="227" t="s">
        <v>4710</v>
      </c>
      <c r="CR94" s="227" t="s">
        <v>4711</v>
      </c>
      <c r="CS94" s="145"/>
      <c r="CT94" s="150" t="s">
        <v>4712</v>
      </c>
      <c r="CU94" s="150" t="s">
        <v>736</v>
      </c>
      <c r="CV94" s="146" t="s">
        <v>4713</v>
      </c>
      <c r="CW94" s="150" t="s">
        <v>4714</v>
      </c>
      <c r="CX94" s="266"/>
      <c r="CY94" s="150" t="s">
        <v>4715</v>
      </c>
      <c r="CZ94" s="150" t="s">
        <v>4716</v>
      </c>
      <c r="DA94" s="150" t="s">
        <v>4164</v>
      </c>
      <c r="DB94" s="150" t="s">
        <v>4717</v>
      </c>
      <c r="DC94" s="266"/>
      <c r="DD94" s="150" t="s">
        <v>1901</v>
      </c>
      <c r="DE94" s="150" t="s">
        <v>4718</v>
      </c>
      <c r="DF94" s="311"/>
      <c r="DG94" s="268"/>
      <c r="DH94" s="268"/>
      <c r="DI94" s="268"/>
      <c r="DJ94" s="268"/>
      <c r="DK94" s="248" t="s">
        <v>4719</v>
      </c>
      <c r="DL94" s="248" t="s">
        <v>3917</v>
      </c>
      <c r="DM94" s="153" t="str">
        <f>HYPERLINK("https://clips.twitch.tv/CutePoliteCiderSwiftRage","21.16")</f>
        <v>21.16</v>
      </c>
      <c r="DN94" s="248" t="s">
        <v>4720</v>
      </c>
      <c r="DO94" s="268"/>
      <c r="DP94" s="268"/>
      <c r="DQ94" s="268"/>
      <c r="DR94" s="248" t="s">
        <v>4279</v>
      </c>
      <c r="DS94" s="248" t="s">
        <v>4721</v>
      </c>
      <c r="DT94" s="248" t="s">
        <v>4722</v>
      </c>
      <c r="DU94" s="248" t="s">
        <v>4723</v>
      </c>
      <c r="DV94" s="248" t="s">
        <v>1899</v>
      </c>
      <c r="DW94" s="248" t="s">
        <v>1331</v>
      </c>
      <c r="DX94" s="248" t="s">
        <v>4724</v>
      </c>
      <c r="DY94" s="248" t="s">
        <v>1572</v>
      </c>
      <c r="DZ94" s="248" t="s">
        <v>815</v>
      </c>
      <c r="EA94" s="248" t="s">
        <v>2443</v>
      </c>
      <c r="EB94" s="304" t="s">
        <v>4725</v>
      </c>
    </row>
    <row r="95" ht="15.75" customHeight="1">
      <c r="A95" s="329" t="s">
        <v>4726</v>
      </c>
      <c r="B95" s="83" t="s">
        <v>4727</v>
      </c>
      <c r="C95" s="84" t="s">
        <v>1425</v>
      </c>
      <c r="D95" s="85" t="s">
        <v>821</v>
      </c>
      <c r="E95" s="86" t="s">
        <v>1425</v>
      </c>
      <c r="F95" s="87" t="s">
        <v>4728</v>
      </c>
      <c r="G95" s="83" t="s">
        <v>3271</v>
      </c>
      <c r="H95" s="158" t="s">
        <v>963</v>
      </c>
      <c r="I95" s="90" t="s">
        <v>4083</v>
      </c>
      <c r="J95" s="90" t="s">
        <v>4729</v>
      </c>
      <c r="K95" s="90" t="s">
        <v>4034</v>
      </c>
      <c r="L95" s="90" t="s">
        <v>2649</v>
      </c>
      <c r="M95" s="90" t="s">
        <v>4730</v>
      </c>
      <c r="N95" s="90" t="s">
        <v>4731</v>
      </c>
      <c r="O95" s="90" t="s">
        <v>2336</v>
      </c>
      <c r="P95" s="90" t="s">
        <v>4732</v>
      </c>
      <c r="Q95" s="90" t="s">
        <v>4733</v>
      </c>
      <c r="R95" s="164"/>
      <c r="S95" s="90" t="s">
        <v>2704</v>
      </c>
      <c r="T95" s="90" t="s">
        <v>4734</v>
      </c>
      <c r="U95" s="164"/>
      <c r="V95" s="158" t="s">
        <v>4735</v>
      </c>
      <c r="W95" s="114"/>
      <c r="X95" s="90" t="s">
        <v>4307</v>
      </c>
      <c r="Y95" s="164"/>
      <c r="Z95" s="90" t="s">
        <v>4736</v>
      </c>
      <c r="AA95" s="90" t="s">
        <v>4737</v>
      </c>
      <c r="AB95" s="90" t="s">
        <v>2180</v>
      </c>
      <c r="AC95" s="158" t="s">
        <v>2397</v>
      </c>
      <c r="AD95" s="164"/>
      <c r="AE95" s="90" t="s">
        <v>3058</v>
      </c>
      <c r="AF95" s="90" t="s">
        <v>4625</v>
      </c>
      <c r="AG95" s="164"/>
      <c r="AH95" s="158" t="s">
        <v>2453</v>
      </c>
      <c r="AI95" s="158" t="s">
        <v>927</v>
      </c>
      <c r="AJ95" s="164"/>
      <c r="AK95" s="114"/>
      <c r="AL95" s="158" t="s">
        <v>4738</v>
      </c>
      <c r="AM95" s="158" t="s">
        <v>4739</v>
      </c>
      <c r="AN95" s="164"/>
      <c r="AO95" s="158" t="s">
        <v>4740</v>
      </c>
      <c r="AP95" s="164"/>
      <c r="AQ95" s="164"/>
      <c r="AR95" s="164"/>
      <c r="AS95" s="158" t="s">
        <v>4741</v>
      </c>
      <c r="AT95" s="90" t="s">
        <v>3947</v>
      </c>
      <c r="AU95" s="90" t="s">
        <v>2778</v>
      </c>
      <c r="AV95" s="90" t="s">
        <v>2316</v>
      </c>
      <c r="AW95" s="164"/>
      <c r="AX95" s="90" t="s">
        <v>646</v>
      </c>
      <c r="AY95" s="164"/>
      <c r="AZ95" s="114"/>
      <c r="BA95" s="158" t="s">
        <v>4742</v>
      </c>
      <c r="BB95" s="164"/>
      <c r="BC95" s="164"/>
      <c r="BD95" s="90" t="s">
        <v>4743</v>
      </c>
      <c r="BE95" s="90" t="s">
        <v>4177</v>
      </c>
      <c r="BF95" s="164"/>
      <c r="BG95" s="164"/>
      <c r="BH95" s="164"/>
      <c r="BI95" s="164"/>
      <c r="BJ95" s="90" t="s">
        <v>4744</v>
      </c>
      <c r="BK95" s="90" t="s">
        <v>4745</v>
      </c>
      <c r="BL95" s="164"/>
      <c r="BM95" s="90" t="s">
        <v>2082</v>
      </c>
      <c r="BN95" s="164"/>
      <c r="BO95" s="164"/>
      <c r="BP95" s="114"/>
      <c r="BQ95" s="164"/>
      <c r="BR95" s="164"/>
      <c r="BS95" s="158" t="s">
        <v>4746</v>
      </c>
      <c r="BT95" s="90" t="s">
        <v>4747</v>
      </c>
      <c r="BU95" s="164"/>
      <c r="BV95" s="164"/>
      <c r="BW95" s="164"/>
      <c r="BX95" s="158" t="s">
        <v>4748</v>
      </c>
      <c r="BY95" s="160" t="s">
        <v>974</v>
      </c>
      <c r="BZ95" s="90" t="s">
        <v>4241</v>
      </c>
      <c r="CA95" s="90" t="s">
        <v>4749</v>
      </c>
      <c r="CB95" s="158" t="s">
        <v>3295</v>
      </c>
      <c r="CC95" s="90" t="s">
        <v>3791</v>
      </c>
      <c r="CD95" s="164"/>
      <c r="CE95" s="232"/>
      <c r="CF95" s="90" t="s">
        <v>4750</v>
      </c>
      <c r="CG95" s="90" t="s">
        <v>1407</v>
      </c>
      <c r="CH95" s="164"/>
      <c r="CI95" s="90" t="s">
        <v>4751</v>
      </c>
      <c r="CJ95" s="90" t="s">
        <v>4752</v>
      </c>
      <c r="CK95" s="90" t="s">
        <v>3964</v>
      </c>
      <c r="CL95" s="164"/>
      <c r="CM95" s="164"/>
      <c r="CN95" s="164"/>
      <c r="CO95" s="164"/>
      <c r="CP95" s="94"/>
      <c r="CQ95" s="90" t="s">
        <v>1279</v>
      </c>
      <c r="CR95" s="164"/>
      <c r="CS95" s="145"/>
      <c r="CT95" s="90" t="s">
        <v>927</v>
      </c>
      <c r="CU95" s="164"/>
      <c r="CV95" s="164"/>
      <c r="CW95" s="90" t="s">
        <v>4753</v>
      </c>
      <c r="CX95" s="164"/>
      <c r="CY95" s="164"/>
      <c r="CZ95" s="158" t="s">
        <v>4754</v>
      </c>
      <c r="DA95" s="90" t="s">
        <v>1896</v>
      </c>
      <c r="DB95" s="164"/>
      <c r="DC95" s="158" t="s">
        <v>4755</v>
      </c>
      <c r="DD95" s="90" t="s">
        <v>4756</v>
      </c>
      <c r="DE95" s="164"/>
      <c r="DF95" s="232"/>
      <c r="DG95" s="164"/>
      <c r="DH95" s="164"/>
      <c r="DI95" s="164"/>
      <c r="DJ95" s="164"/>
      <c r="DK95" s="164"/>
      <c r="DL95" s="164"/>
      <c r="DM95" s="90" t="s">
        <v>1202</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1425</v>
      </c>
      <c r="D96" s="107" t="s">
        <v>1425</v>
      </c>
      <c r="E96" s="108" t="s">
        <v>1425</v>
      </c>
      <c r="F96" s="109" t="s">
        <v>1271</v>
      </c>
      <c r="G96" s="105" t="s">
        <v>1149</v>
      </c>
      <c r="H96" s="220" t="s">
        <v>1789</v>
      </c>
      <c r="I96" s="220" t="s">
        <v>4761</v>
      </c>
      <c r="J96" s="220" t="s">
        <v>3579</v>
      </c>
      <c r="K96" s="220" t="s">
        <v>348</v>
      </c>
      <c r="L96" s="220" t="s">
        <v>4762</v>
      </c>
      <c r="M96" s="256"/>
      <c r="N96" s="220" t="s">
        <v>1971</v>
      </c>
      <c r="O96" s="220" t="s">
        <v>3401</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3818</v>
      </c>
      <c r="AD96" s="118" t="s">
        <v>3230</v>
      </c>
      <c r="AE96" s="118" t="s">
        <v>3188</v>
      </c>
      <c r="AF96" s="118" t="s">
        <v>4769</v>
      </c>
      <c r="AG96" s="118" t="s">
        <v>332</v>
      </c>
      <c r="AH96" s="118"/>
      <c r="AI96" s="118" t="s">
        <v>921</v>
      </c>
      <c r="AJ96" s="118" t="s">
        <v>4770</v>
      </c>
      <c r="AK96" s="114"/>
      <c r="AL96" s="260"/>
      <c r="AM96" s="222" t="s">
        <v>280</v>
      </c>
      <c r="AN96" s="222" t="s">
        <v>4771</v>
      </c>
      <c r="AO96" s="222" t="s">
        <v>3666</v>
      </c>
      <c r="AP96" s="222" t="s">
        <v>4772</v>
      </c>
      <c r="AQ96" s="222"/>
      <c r="AR96" s="222" t="s">
        <v>1536</v>
      </c>
      <c r="AS96" s="222" t="s">
        <v>1832</v>
      </c>
      <c r="AT96" s="222" t="s">
        <v>4773</v>
      </c>
      <c r="AU96" s="222" t="s">
        <v>4774</v>
      </c>
      <c r="AV96" s="222" t="s">
        <v>4775</v>
      </c>
      <c r="AW96" s="260"/>
      <c r="AX96" s="222" t="s">
        <v>4715</v>
      </c>
      <c r="AY96" s="222" t="s">
        <v>4776</v>
      </c>
      <c r="AZ96" s="92"/>
      <c r="BA96" s="129"/>
      <c r="BB96" s="132" t="s">
        <v>2172</v>
      </c>
      <c r="BC96" s="132" t="s">
        <v>1133</v>
      </c>
      <c r="BD96" s="132" t="s">
        <v>3591</v>
      </c>
      <c r="BE96" s="132" t="s">
        <v>4777</v>
      </c>
      <c r="BF96" s="132" t="s">
        <v>4246</v>
      </c>
      <c r="BG96" s="129"/>
      <c r="BH96" s="132" t="s">
        <v>3443</v>
      </c>
      <c r="BI96" s="132" t="s">
        <v>4778</v>
      </c>
      <c r="BJ96" s="132"/>
      <c r="BK96" s="132" t="s">
        <v>225</v>
      </c>
      <c r="BL96" s="129"/>
      <c r="BM96" s="132" t="s">
        <v>3278</v>
      </c>
      <c r="BN96" s="132" t="s">
        <v>4779</v>
      </c>
      <c r="BO96" s="132" t="s">
        <v>4780</v>
      </c>
      <c r="BP96" s="92"/>
      <c r="BQ96" s="261"/>
      <c r="BR96" s="261"/>
      <c r="BS96" s="138" t="s">
        <v>4781</v>
      </c>
      <c r="BT96" s="138" t="s">
        <v>4782</v>
      </c>
      <c r="BU96" s="261"/>
      <c r="BV96" s="138" t="s">
        <v>2383</v>
      </c>
      <c r="BW96" s="261"/>
      <c r="BX96" s="138" t="s">
        <v>4783</v>
      </c>
      <c r="BY96" s="261"/>
      <c r="BZ96" s="138" t="s">
        <v>1816</v>
      </c>
      <c r="CA96" s="138" t="s">
        <v>4784</v>
      </c>
      <c r="CB96" s="138" t="s">
        <v>124</v>
      </c>
      <c r="CC96" s="261"/>
      <c r="CD96" s="134" t="s">
        <v>4785</v>
      </c>
      <c r="CE96" s="139"/>
      <c r="CF96" s="227" t="s">
        <v>4786</v>
      </c>
      <c r="CG96" s="227" t="s">
        <v>423</v>
      </c>
      <c r="CH96" s="265"/>
      <c r="CI96" s="265"/>
      <c r="CJ96" s="227" t="s">
        <v>2881</v>
      </c>
      <c r="CK96" s="265"/>
      <c r="CL96" s="227" t="s">
        <v>4569</v>
      </c>
      <c r="CM96" s="227" t="s">
        <v>4739</v>
      </c>
      <c r="CN96" s="265"/>
      <c r="CO96" s="227" t="s">
        <v>3796</v>
      </c>
      <c r="CP96" s="265"/>
      <c r="CQ96" s="265"/>
      <c r="CR96" s="140" t="s">
        <v>4787</v>
      </c>
      <c r="CS96" s="145"/>
      <c r="CT96" s="150" t="s">
        <v>2880</v>
      </c>
      <c r="CU96" s="150" t="s">
        <v>225</v>
      </c>
      <c r="CV96" s="150" t="s">
        <v>3721</v>
      </c>
      <c r="CW96" s="150" t="s">
        <v>559</v>
      </c>
      <c r="CX96" s="150" t="s">
        <v>4788</v>
      </c>
      <c r="CY96" s="266"/>
      <c r="CZ96" s="266"/>
      <c r="DA96" s="150" t="s">
        <v>4789</v>
      </c>
      <c r="DB96" s="146" t="s">
        <v>4790</v>
      </c>
      <c r="DC96" s="150" t="s">
        <v>340</v>
      </c>
      <c r="DD96" s="266"/>
      <c r="DE96" s="150" t="s">
        <v>4791</v>
      </c>
      <c r="DF96" s="150"/>
      <c r="DG96" s="268"/>
      <c r="DH96" s="248" t="s">
        <v>3009</v>
      </c>
      <c r="DI96" s="268"/>
      <c r="DJ96" s="248"/>
      <c r="DK96" s="248" t="s">
        <v>4295</v>
      </c>
      <c r="DL96" s="248" t="s">
        <v>4792</v>
      </c>
      <c r="DM96" s="151" t="s">
        <v>4615</v>
      </c>
      <c r="DN96" s="248" t="s">
        <v>2128</v>
      </c>
      <c r="DO96" s="248" t="s">
        <v>4793</v>
      </c>
      <c r="DP96" s="268"/>
      <c r="DQ96" s="268"/>
      <c r="DR96" s="248" t="s">
        <v>4794</v>
      </c>
      <c r="DS96" s="248" t="s">
        <v>2885</v>
      </c>
      <c r="DT96" s="248" t="s">
        <v>4795</v>
      </c>
      <c r="DU96" s="248" t="s">
        <v>4796</v>
      </c>
      <c r="DV96" s="248" t="s">
        <v>2664</v>
      </c>
      <c r="DW96" s="248" t="s">
        <v>1287</v>
      </c>
      <c r="DX96" s="248" t="s">
        <v>4797</v>
      </c>
      <c r="DY96" s="248" t="s">
        <v>1520</v>
      </c>
      <c r="DZ96" s="248" t="s">
        <v>4798</v>
      </c>
      <c r="EA96" s="248" t="s">
        <v>1816</v>
      </c>
      <c r="EB96" s="304" t="s">
        <v>4799</v>
      </c>
    </row>
    <row r="97">
      <c r="A97" s="329" t="s">
        <v>4800</v>
      </c>
      <c r="B97" s="83" t="s">
        <v>4801</v>
      </c>
      <c r="C97" s="84" t="s">
        <v>1425</v>
      </c>
      <c r="D97" s="85" t="s">
        <v>1425</v>
      </c>
      <c r="E97" s="86" t="s">
        <v>1425</v>
      </c>
      <c r="F97" s="87" t="s">
        <v>1425</v>
      </c>
      <c r="G97" s="83" t="s">
        <v>1503</v>
      </c>
      <c r="H97" s="164"/>
      <c r="I97" s="158" t="s">
        <v>2090</v>
      </c>
      <c r="J97" s="158" t="s">
        <v>4802</v>
      </c>
      <c r="K97" s="158" t="s">
        <v>1095</v>
      </c>
      <c r="L97" s="158" t="s">
        <v>4803</v>
      </c>
      <c r="M97" s="164"/>
      <c r="N97" s="158" t="s">
        <v>4804</v>
      </c>
      <c r="O97" s="158" t="s">
        <v>4743</v>
      </c>
      <c r="P97" s="158" t="s">
        <v>560</v>
      </c>
      <c r="Q97" s="164"/>
      <c r="R97" s="164"/>
      <c r="S97" s="164"/>
      <c r="T97" s="164"/>
      <c r="U97" s="164"/>
      <c r="V97" s="164"/>
      <c r="W97" s="114"/>
      <c r="X97" s="158" t="s">
        <v>3323</v>
      </c>
      <c r="Y97" s="158" t="s">
        <v>3497</v>
      </c>
      <c r="Z97" s="158" t="s">
        <v>2314</v>
      </c>
      <c r="AA97" s="158" t="s">
        <v>4805</v>
      </c>
      <c r="AB97" s="158" t="s">
        <v>4806</v>
      </c>
      <c r="AC97" s="158" t="s">
        <v>3808</v>
      </c>
      <c r="AD97" s="164"/>
      <c r="AE97" s="158" t="s">
        <v>2406</v>
      </c>
      <c r="AF97" s="158" t="s">
        <v>4807</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4808</v>
      </c>
      <c r="BB97" s="158" t="s">
        <v>4809</v>
      </c>
      <c r="BC97" s="164"/>
      <c r="BD97" s="158" t="s">
        <v>3930</v>
      </c>
      <c r="BE97" s="158" t="s">
        <v>4810</v>
      </c>
      <c r="BF97" s="164"/>
      <c r="BG97" s="164"/>
      <c r="BH97" s="158" t="s">
        <v>2594</v>
      </c>
      <c r="BI97" s="158" t="s">
        <v>4811</v>
      </c>
      <c r="BJ97" s="164"/>
      <c r="BK97" s="158" t="s">
        <v>1496</v>
      </c>
      <c r="BL97" s="164"/>
      <c r="BM97" s="164"/>
      <c r="BN97" s="164"/>
      <c r="BO97" s="164"/>
      <c r="BP97" s="114"/>
      <c r="BQ97" s="158" t="s">
        <v>4812</v>
      </c>
      <c r="BR97" s="158" t="s">
        <v>3985</v>
      </c>
      <c r="BS97" s="158" t="s">
        <v>1219</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3059</v>
      </c>
      <c r="CL97" s="158" t="s">
        <v>489</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1425</v>
      </c>
      <c r="D98" s="107" t="s">
        <v>1425</v>
      </c>
      <c r="E98" s="108" t="s">
        <v>1425</v>
      </c>
      <c r="F98" s="109" t="s">
        <v>821</v>
      </c>
      <c r="G98" s="105" t="s">
        <v>2897</v>
      </c>
      <c r="H98" s="256"/>
      <c r="I98" s="220" t="s">
        <v>1903</v>
      </c>
      <c r="J98" s="110" t="s">
        <v>4827</v>
      </c>
      <c r="K98" s="220" t="s">
        <v>3957</v>
      </c>
      <c r="L98" s="421" t="s">
        <v>746</v>
      </c>
      <c r="M98" s="256"/>
      <c r="N98" s="220" t="s">
        <v>4828</v>
      </c>
      <c r="O98" s="220" t="s">
        <v>1114</v>
      </c>
      <c r="P98" s="220" t="s">
        <v>2358</v>
      </c>
      <c r="Q98" s="256"/>
      <c r="R98" s="256"/>
      <c r="S98" s="256"/>
      <c r="T98" s="256"/>
      <c r="U98" s="256"/>
      <c r="V98" s="256"/>
      <c r="W98" s="114"/>
      <c r="X98" s="118" t="s">
        <v>2888</v>
      </c>
      <c r="Y98" s="118" t="s">
        <v>1100</v>
      </c>
      <c r="Z98" s="118" t="s">
        <v>3898</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1213</v>
      </c>
      <c r="BB98" s="132" t="s">
        <v>259</v>
      </c>
      <c r="BC98" s="132" t="s">
        <v>4283</v>
      </c>
      <c r="BD98" s="132" t="s">
        <v>4743</v>
      </c>
      <c r="BE98" s="132" t="s">
        <v>3374</v>
      </c>
      <c r="BF98" s="129"/>
      <c r="BG98" s="129"/>
      <c r="BH98" s="132" t="s">
        <v>1714</v>
      </c>
      <c r="BI98" s="132" t="s">
        <v>4831</v>
      </c>
      <c r="BJ98" s="132" t="s">
        <v>865</v>
      </c>
      <c r="BK98" s="132" t="s">
        <v>4105</v>
      </c>
      <c r="BL98" s="129"/>
      <c r="BM98" s="129"/>
      <c r="BN98" s="129"/>
      <c r="BO98" s="129"/>
      <c r="BP98" s="114"/>
      <c r="BQ98" s="261"/>
      <c r="BR98" s="261"/>
      <c r="BS98" s="138" t="s">
        <v>4832</v>
      </c>
      <c r="BT98" s="138" t="s">
        <v>3433</v>
      </c>
      <c r="BU98" s="261"/>
      <c r="BV98" s="138" t="s">
        <v>4833</v>
      </c>
      <c r="BW98" s="261"/>
      <c r="BX98" s="261"/>
      <c r="BY98" s="261"/>
      <c r="BZ98" s="261"/>
      <c r="CA98" s="261"/>
      <c r="CB98" s="261"/>
      <c r="CC98" s="261"/>
      <c r="CD98" s="261"/>
      <c r="CE98" s="263"/>
      <c r="CF98" s="227" t="s">
        <v>4834</v>
      </c>
      <c r="CG98" s="227" t="s">
        <v>2433</v>
      </c>
      <c r="CH98" s="265"/>
      <c r="CI98" s="265"/>
      <c r="CJ98" s="265"/>
      <c r="CK98" s="227" t="s">
        <v>4835</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4836</v>
      </c>
      <c r="B99" s="83" t="s">
        <v>4837</v>
      </c>
      <c r="C99" s="84" t="s">
        <v>1425</v>
      </c>
      <c r="D99" s="85" t="s">
        <v>1425</v>
      </c>
      <c r="E99" s="86" t="s">
        <v>1425</v>
      </c>
      <c r="F99" s="87" t="s">
        <v>4600</v>
      </c>
      <c r="G99" s="83" t="s">
        <v>1503</v>
      </c>
      <c r="H99" s="164"/>
      <c r="I99" s="330" t="s">
        <v>3362</v>
      </c>
      <c r="J99" s="330" t="s">
        <v>4838</v>
      </c>
      <c r="K99" s="330" t="s">
        <v>836</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1425</v>
      </c>
      <c r="D100" s="107" t="s">
        <v>1425</v>
      </c>
      <c r="E100" s="108" t="s">
        <v>1425</v>
      </c>
      <c r="F100" s="109" t="s">
        <v>1271</v>
      </c>
      <c r="G100" s="105" t="s">
        <v>4841</v>
      </c>
      <c r="H100" s="220" t="s">
        <v>947</v>
      </c>
      <c r="I100" s="234" t="s">
        <v>482</v>
      </c>
      <c r="J100" s="220" t="s">
        <v>4075</v>
      </c>
      <c r="K100" s="110" t="s">
        <v>2392</v>
      </c>
      <c r="L100" s="220" t="s">
        <v>3481</v>
      </c>
      <c r="M100" s="256"/>
      <c r="N100" s="256"/>
      <c r="O100" s="220" t="s">
        <v>366</v>
      </c>
      <c r="P100" s="220" t="s">
        <v>107</v>
      </c>
      <c r="Q100" s="256"/>
      <c r="R100" s="256"/>
      <c r="S100" s="220" t="s">
        <v>2891</v>
      </c>
      <c r="T100" s="256"/>
      <c r="U100" s="256"/>
      <c r="V100" s="256"/>
      <c r="W100" s="114"/>
      <c r="X100" s="116" t="s">
        <v>2712</v>
      </c>
      <c r="Y100" s="292" t="s">
        <v>4842</v>
      </c>
      <c r="Z100" s="292" t="s">
        <v>2314</v>
      </c>
      <c r="AA100" s="292" t="s">
        <v>1763</v>
      </c>
      <c r="AB100" s="118" t="s">
        <v>2360</v>
      </c>
      <c r="AC100" s="118" t="s">
        <v>4843</v>
      </c>
      <c r="AD100" s="258"/>
      <c r="AE100" s="118" t="s">
        <v>4045</v>
      </c>
      <c r="AF100" s="118" t="s">
        <v>4844</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3354</v>
      </c>
      <c r="BD100" s="132" t="s">
        <v>930</v>
      </c>
      <c r="BE100" s="132" t="s">
        <v>4835</v>
      </c>
      <c r="BF100" s="129"/>
      <c r="BG100" s="129"/>
      <c r="BH100" s="540" t="s">
        <v>2443</v>
      </c>
      <c r="BI100" s="129"/>
      <c r="BJ100" s="129"/>
      <c r="BK100" s="129"/>
      <c r="BL100" s="129"/>
      <c r="BM100" s="129"/>
      <c r="BN100" s="129"/>
      <c r="BO100" s="129"/>
      <c r="BP100" s="114"/>
      <c r="BQ100" s="138"/>
      <c r="BR100" s="261"/>
      <c r="BS100" s="138" t="s">
        <v>2893</v>
      </c>
      <c r="BT100" s="138" t="s">
        <v>815</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0" t="s">
        <v>2262</v>
      </c>
      <c r="CM100" s="227"/>
      <c r="CN100" s="265"/>
      <c r="CO100" s="265"/>
      <c r="CP100" s="265"/>
      <c r="CQ100" s="265"/>
      <c r="CR100" s="265"/>
      <c r="CS100" s="145"/>
      <c r="CT100" s="150" t="s">
        <v>3321</v>
      </c>
      <c r="CU100" s="150" t="s">
        <v>4207</v>
      </c>
      <c r="CV100" s="369" t="s">
        <v>1170</v>
      </c>
      <c r="CW100" s="150" t="s">
        <v>4847</v>
      </c>
      <c r="CX100" s="150" t="s">
        <v>2390</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4850</v>
      </c>
      <c r="B101" s="83" t="s">
        <v>4851</v>
      </c>
      <c r="C101" s="84" t="s">
        <v>1425</v>
      </c>
      <c r="D101" s="85" t="s">
        <v>1425</v>
      </c>
      <c r="E101" s="86" t="s">
        <v>1425</v>
      </c>
      <c r="F101" s="87" t="s">
        <v>821</v>
      </c>
      <c r="G101" s="83" t="s">
        <v>4728</v>
      </c>
      <c r="H101" s="158"/>
      <c r="I101" s="158" t="s">
        <v>4852</v>
      </c>
      <c r="J101" s="158" t="s">
        <v>4033</v>
      </c>
      <c r="K101" s="158" t="s">
        <v>3075</v>
      </c>
      <c r="L101" s="158" t="s">
        <v>4495</v>
      </c>
      <c r="M101" s="89" t="str">
        <f>HYPERLINK("https://www.twitch.tv/videos/204820156","2:20.22")</f>
        <v>2:20.22</v>
      </c>
      <c r="N101" s="158" t="s">
        <v>4853</v>
      </c>
      <c r="O101" s="158" t="s">
        <v>1172</v>
      </c>
      <c r="P101" s="541" t="s">
        <v>2249</v>
      </c>
      <c r="Q101" s="158"/>
      <c r="R101" s="158"/>
      <c r="S101" s="158"/>
      <c r="T101" s="158"/>
      <c r="U101" s="158"/>
      <c r="V101" s="164"/>
      <c r="W101" s="114"/>
      <c r="X101" s="158" t="s">
        <v>947</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4734</v>
      </c>
      <c r="BB101" s="158" t="s">
        <v>4857</v>
      </c>
      <c r="BC101" s="158" t="s">
        <v>405</v>
      </c>
      <c r="BD101" s="158" t="s">
        <v>3958</v>
      </c>
      <c r="BE101" s="158" t="s">
        <v>3931</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1157</v>
      </c>
      <c r="BZ101" s="158" t="s">
        <v>4862</v>
      </c>
      <c r="CA101" s="158"/>
      <c r="CB101" s="158"/>
      <c r="CC101" s="158"/>
      <c r="CD101" s="158"/>
      <c r="CE101" s="273"/>
      <c r="CF101" s="158" t="s">
        <v>1674</v>
      </c>
      <c r="CG101" s="158" t="s">
        <v>2786</v>
      </c>
      <c r="CH101" s="158"/>
      <c r="CI101" s="158"/>
      <c r="CJ101" s="158"/>
      <c r="CK101" s="158" t="s">
        <v>3841</v>
      </c>
      <c r="CL101" s="158" t="s">
        <v>4863</v>
      </c>
      <c r="CM101" s="158" t="s">
        <v>2999</v>
      </c>
      <c r="CN101" s="158"/>
      <c r="CO101" s="158"/>
      <c r="CP101" s="158"/>
      <c r="CQ101" s="158"/>
      <c r="CR101" s="158"/>
      <c r="CS101" s="145"/>
      <c r="CT101" s="158" t="s">
        <v>4864</v>
      </c>
      <c r="CU101" s="158" t="s">
        <v>2906</v>
      </c>
      <c r="CV101" s="158" t="s">
        <v>4865</v>
      </c>
      <c r="CW101" s="158" t="s">
        <v>1163</v>
      </c>
      <c r="CX101" s="158" t="s">
        <v>4866</v>
      </c>
      <c r="CY101" s="158"/>
      <c r="CZ101" s="158" t="s">
        <v>4867</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1425</v>
      </c>
      <c r="D102" s="107" t="s">
        <v>1425</v>
      </c>
      <c r="E102" s="108" t="s">
        <v>1425</v>
      </c>
      <c r="F102" s="109" t="s">
        <v>432</v>
      </c>
      <c r="G102" s="105" t="s">
        <v>1969</v>
      </c>
      <c r="H102" s="220" t="s">
        <v>4870</v>
      </c>
      <c r="I102" s="220" t="s">
        <v>4871</v>
      </c>
      <c r="J102" s="220" t="s">
        <v>4872</v>
      </c>
      <c r="K102" s="220" t="s">
        <v>2469</v>
      </c>
      <c r="L102" s="220" t="s">
        <v>1844</v>
      </c>
      <c r="M102" s="256"/>
      <c r="N102" s="220" t="s">
        <v>4873</v>
      </c>
      <c r="O102" s="220" t="s">
        <v>980</v>
      </c>
      <c r="P102" s="110" t="s">
        <v>736</v>
      </c>
      <c r="Q102" s="220" t="s">
        <v>1944</v>
      </c>
      <c r="R102" s="256"/>
      <c r="S102" s="110" t="s">
        <v>2485</v>
      </c>
      <c r="T102" s="256"/>
      <c r="U102" s="220" t="s">
        <v>4874</v>
      </c>
      <c r="V102" s="110" t="s">
        <v>4875</v>
      </c>
      <c r="W102" s="114"/>
      <c r="X102" s="118" t="s">
        <v>4876</v>
      </c>
      <c r="Y102" s="118" t="s">
        <v>2919</v>
      </c>
      <c r="Z102" s="118" t="s">
        <v>1515</v>
      </c>
      <c r="AA102" s="118" t="s">
        <v>789</v>
      </c>
      <c r="AB102" s="118" t="s">
        <v>3159</v>
      </c>
      <c r="AC102" s="118" t="s">
        <v>3731</v>
      </c>
      <c r="AD102" s="118"/>
      <c r="AE102" s="118" t="s">
        <v>3570</v>
      </c>
      <c r="AF102" s="116" t="s">
        <v>1734</v>
      </c>
      <c r="AG102" s="118" t="s">
        <v>4877</v>
      </c>
      <c r="AH102" s="293"/>
      <c r="AI102" s="116" t="s">
        <v>2698</v>
      </c>
      <c r="AJ102" s="118" t="s">
        <v>4878</v>
      </c>
      <c r="AK102" s="114"/>
      <c r="AL102" s="222" t="s">
        <v>2989</v>
      </c>
      <c r="AM102" s="222" t="s">
        <v>1317</v>
      </c>
      <c r="AN102" s="260"/>
      <c r="AO102" s="121" t="s">
        <v>130</v>
      </c>
      <c r="AP102" s="222" t="s">
        <v>1067</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3056</v>
      </c>
      <c r="BD102" s="132" t="s">
        <v>847</v>
      </c>
      <c r="BE102" s="132" t="s">
        <v>2860</v>
      </c>
      <c r="BF102" s="132" t="s">
        <v>4461</v>
      </c>
      <c r="BG102" s="129"/>
      <c r="BH102" s="132" t="s">
        <v>717</v>
      </c>
      <c r="BI102" s="132" t="s">
        <v>1162</v>
      </c>
      <c r="BJ102" s="129"/>
      <c r="BK102" s="224" t="s">
        <v>4886</v>
      </c>
      <c r="BL102" s="132" t="s">
        <v>4887</v>
      </c>
      <c r="BM102" s="132" t="s">
        <v>3796</v>
      </c>
      <c r="BN102" s="129"/>
      <c r="BO102" s="132" t="s">
        <v>4888</v>
      </c>
      <c r="BP102" s="92"/>
      <c r="BQ102" s="261"/>
      <c r="BR102" s="138" t="s">
        <v>4889</v>
      </c>
      <c r="BS102" s="138" t="s">
        <v>4603</v>
      </c>
      <c r="BT102" s="138" t="s">
        <v>762</v>
      </c>
      <c r="BU102" s="138" t="s">
        <v>4890</v>
      </c>
      <c r="BV102" s="138" t="s">
        <v>4891</v>
      </c>
      <c r="BW102" s="261"/>
      <c r="BX102" s="134" t="s">
        <v>3016</v>
      </c>
      <c r="BY102" s="261"/>
      <c r="BZ102" s="134" t="s">
        <v>3164</v>
      </c>
      <c r="CA102" s="134" t="s">
        <v>4892</v>
      </c>
      <c r="CB102" s="134" t="s">
        <v>4893</v>
      </c>
      <c r="CC102" s="138" t="s">
        <v>2425</v>
      </c>
      <c r="CD102" s="138" t="s">
        <v>4894</v>
      </c>
      <c r="CE102" s="138"/>
      <c r="CF102" s="227" t="s">
        <v>4895</v>
      </c>
      <c r="CG102" s="227" t="s">
        <v>4896</v>
      </c>
      <c r="CH102" s="227" t="s">
        <v>1537</v>
      </c>
      <c r="CI102" s="227" t="s">
        <v>4897</v>
      </c>
      <c r="CJ102" s="227"/>
      <c r="CK102" s="227" t="s">
        <v>4898</v>
      </c>
      <c r="CL102" s="423" t="s">
        <v>4899</v>
      </c>
      <c r="CM102" s="140" t="s">
        <v>2358</v>
      </c>
      <c r="CN102" s="265"/>
      <c r="CO102" s="227" t="s">
        <v>4900</v>
      </c>
      <c r="CP102" s="265"/>
      <c r="CQ102" s="265"/>
      <c r="CR102" s="227" t="s">
        <v>650</v>
      </c>
      <c r="CS102" s="145"/>
      <c r="CT102" s="150" t="s">
        <v>2591</v>
      </c>
      <c r="CU102" s="150" t="s">
        <v>4901</v>
      </c>
      <c r="CV102" s="150" t="s">
        <v>4902</v>
      </c>
      <c r="CW102" s="150" t="s">
        <v>834</v>
      </c>
      <c r="CX102" s="266"/>
      <c r="CY102" s="266"/>
      <c r="CZ102" s="146" t="s">
        <v>4903</v>
      </c>
      <c r="DA102" s="146" t="s">
        <v>2289</v>
      </c>
      <c r="DB102" s="150" t="s">
        <v>4904</v>
      </c>
      <c r="DC102" s="150" t="s">
        <v>4495</v>
      </c>
      <c r="DD102" s="150" t="s">
        <v>4905</v>
      </c>
      <c r="DE102" s="150" t="s">
        <v>4906</v>
      </c>
      <c r="DF102" s="150"/>
      <c r="DG102" s="248" t="s">
        <v>4907</v>
      </c>
      <c r="DH102" s="248"/>
      <c r="DI102" s="248" t="s">
        <v>4908</v>
      </c>
      <c r="DJ102" s="248"/>
      <c r="DK102" s="248" t="s">
        <v>4909</v>
      </c>
      <c r="DL102" s="248" t="s">
        <v>2443</v>
      </c>
      <c r="DM102" s="250" t="s">
        <v>4910</v>
      </c>
      <c r="DN102" s="248" t="s">
        <v>3616</v>
      </c>
      <c r="DO102" s="268"/>
      <c r="DP102" s="248" t="s">
        <v>4911</v>
      </c>
      <c r="DQ102" s="248" t="s">
        <v>4912</v>
      </c>
      <c r="DR102" s="248" t="s">
        <v>3196</v>
      </c>
      <c r="DS102" s="248" t="s">
        <v>3055</v>
      </c>
      <c r="DT102" s="248" t="s">
        <v>4913</v>
      </c>
      <c r="DU102" s="248" t="s">
        <v>1354</v>
      </c>
      <c r="DV102" s="248" t="s">
        <v>127</v>
      </c>
      <c r="DW102" s="248" t="s">
        <v>1108</v>
      </c>
      <c r="DX102" s="248" t="s">
        <v>3478</v>
      </c>
      <c r="DY102" s="248" t="s">
        <v>2901</v>
      </c>
      <c r="DZ102" s="248" t="s">
        <v>3354</v>
      </c>
      <c r="EA102" s="248" t="s">
        <v>2262</v>
      </c>
      <c r="EB102" s="304" t="s">
        <v>4914</v>
      </c>
    </row>
    <row r="103" ht="15.75" customHeight="1">
      <c r="A103" s="329" t="s">
        <v>4915</v>
      </c>
      <c r="B103" s="83" t="s">
        <v>4916</v>
      </c>
      <c r="C103" s="84" t="s">
        <v>1425</v>
      </c>
      <c r="D103" s="85" t="s">
        <v>1425</v>
      </c>
      <c r="E103" s="86" t="s">
        <v>1425</v>
      </c>
      <c r="F103" s="87" t="s">
        <v>1425</v>
      </c>
      <c r="G103" s="83" t="s">
        <v>1558</v>
      </c>
      <c r="H103" s="158" t="s">
        <v>4390</v>
      </c>
      <c r="I103" s="158" t="s">
        <v>4917</v>
      </c>
      <c r="J103" s="158" t="s">
        <v>1610</v>
      </c>
      <c r="K103" s="158" t="s">
        <v>652</v>
      </c>
      <c r="L103" s="158" t="s">
        <v>2591</v>
      </c>
      <c r="M103" s="158" t="s">
        <v>4918</v>
      </c>
      <c r="N103" s="158" t="s">
        <v>4919</v>
      </c>
      <c r="O103" s="158" t="s">
        <v>226</v>
      </c>
      <c r="P103" s="158" t="s">
        <v>1794</v>
      </c>
      <c r="Q103" s="164"/>
      <c r="R103" s="164"/>
      <c r="S103" s="158" t="s">
        <v>4920</v>
      </c>
      <c r="T103" s="164"/>
      <c r="U103" s="158" t="s">
        <v>1234</v>
      </c>
      <c r="V103" s="164"/>
      <c r="W103" s="114"/>
      <c r="X103" s="158" t="s">
        <v>4921</v>
      </c>
      <c r="Y103" s="158" t="s">
        <v>4922</v>
      </c>
      <c r="Z103" s="158" t="s">
        <v>4923</v>
      </c>
      <c r="AA103" s="158" t="s">
        <v>4924</v>
      </c>
      <c r="AB103" s="158" t="s">
        <v>4925</v>
      </c>
      <c r="AC103" s="158" t="s">
        <v>4926</v>
      </c>
      <c r="AD103" s="158" t="s">
        <v>4927</v>
      </c>
      <c r="AE103" s="158" t="s">
        <v>1581</v>
      </c>
      <c r="AF103" s="158" t="s">
        <v>4193</v>
      </c>
      <c r="AG103" s="158" t="s">
        <v>1796</v>
      </c>
      <c r="AH103" s="158"/>
      <c r="AI103" s="158" t="s">
        <v>1374</v>
      </c>
      <c r="AJ103" s="158" t="s">
        <v>4928</v>
      </c>
      <c r="AK103" s="114"/>
      <c r="AL103" s="158" t="s">
        <v>1905</v>
      </c>
      <c r="AM103" s="158" t="s">
        <v>3887</v>
      </c>
      <c r="AN103" s="164"/>
      <c r="AO103" s="164"/>
      <c r="AP103" s="164"/>
      <c r="AQ103" s="164"/>
      <c r="AR103" s="158" t="s">
        <v>1565</v>
      </c>
      <c r="AS103" s="164"/>
      <c r="AT103" s="158" t="s">
        <v>4929</v>
      </c>
      <c r="AU103" s="158" t="s">
        <v>4930</v>
      </c>
      <c r="AV103" s="164"/>
      <c r="AW103" s="164"/>
      <c r="AX103" s="164"/>
      <c r="AY103" s="164"/>
      <c r="AZ103" s="114"/>
      <c r="BA103" s="158" t="s">
        <v>4931</v>
      </c>
      <c r="BB103" s="158" t="s">
        <v>4932</v>
      </c>
      <c r="BC103" s="158" t="s">
        <v>1133</v>
      </c>
      <c r="BD103" s="158" t="s">
        <v>2069</v>
      </c>
      <c r="BE103" s="158" t="s">
        <v>4933</v>
      </c>
      <c r="BF103" s="158" t="s">
        <v>3760</v>
      </c>
      <c r="BG103" s="158" t="s">
        <v>4102</v>
      </c>
      <c r="BH103" s="158" t="s">
        <v>2223</v>
      </c>
      <c r="BI103" s="158" t="s">
        <v>1063</v>
      </c>
      <c r="BJ103" s="158"/>
      <c r="BK103" s="158" t="s">
        <v>4934</v>
      </c>
      <c r="BL103" s="164"/>
      <c r="BM103" s="158" t="s">
        <v>157</v>
      </c>
      <c r="BN103" s="158" t="s">
        <v>2540</v>
      </c>
      <c r="BO103" s="164"/>
      <c r="BP103" s="114"/>
      <c r="BQ103" s="158"/>
      <c r="BR103" s="158" t="s">
        <v>4935</v>
      </c>
      <c r="BS103" s="158" t="s">
        <v>1846</v>
      </c>
      <c r="BT103" s="158" t="s">
        <v>1964</v>
      </c>
      <c r="BU103" s="158" t="s">
        <v>4936</v>
      </c>
      <c r="BV103" s="158" t="s">
        <v>904</v>
      </c>
      <c r="BW103" s="158" t="s">
        <v>4937</v>
      </c>
      <c r="BX103" s="164"/>
      <c r="BY103" s="158" t="s">
        <v>4938</v>
      </c>
      <c r="BZ103" s="158" t="s">
        <v>4939</v>
      </c>
      <c r="CA103" s="164"/>
      <c r="CB103" s="158" t="s">
        <v>828</v>
      </c>
      <c r="CC103" s="158" t="s">
        <v>1505</v>
      </c>
      <c r="CD103" s="164"/>
      <c r="CE103" s="232"/>
      <c r="CF103" s="158" t="s">
        <v>4432</v>
      </c>
      <c r="CG103" s="158" t="s">
        <v>1620</v>
      </c>
      <c r="CH103" s="158" t="s">
        <v>4684</v>
      </c>
      <c r="CI103" s="158" t="s">
        <v>4940</v>
      </c>
      <c r="CJ103" s="158" t="s">
        <v>4941</v>
      </c>
      <c r="CK103" s="158" t="s">
        <v>4942</v>
      </c>
      <c r="CL103" s="158" t="s">
        <v>1454</v>
      </c>
      <c r="CM103" s="158" t="s">
        <v>3693</v>
      </c>
      <c r="CN103" s="158" t="s">
        <v>3536</v>
      </c>
      <c r="CO103" s="158" t="s">
        <v>730</v>
      </c>
      <c r="CP103" s="158"/>
      <c r="CQ103" s="158" t="s">
        <v>4943</v>
      </c>
      <c r="CR103" s="164"/>
      <c r="CS103" s="145"/>
      <c r="CT103" s="158" t="s">
        <v>4944</v>
      </c>
      <c r="CU103" s="158" t="s">
        <v>4945</v>
      </c>
      <c r="CV103" s="158" t="s">
        <v>4946</v>
      </c>
      <c r="CW103" s="158" t="s">
        <v>2533</v>
      </c>
      <c r="CX103" s="158" t="s">
        <v>4947</v>
      </c>
      <c r="CY103" s="158" t="s">
        <v>4948</v>
      </c>
      <c r="CZ103" s="158" t="s">
        <v>4949</v>
      </c>
      <c r="DA103" s="158" t="s">
        <v>2853</v>
      </c>
      <c r="DB103" s="158" t="s">
        <v>4950</v>
      </c>
      <c r="DC103" s="158" t="s">
        <v>1436</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1425</v>
      </c>
      <c r="D104" s="107" t="s">
        <v>1425</v>
      </c>
      <c r="E104" s="108" t="s">
        <v>1425</v>
      </c>
      <c r="F104" s="109" t="s">
        <v>220</v>
      </c>
      <c r="G104" s="105" t="s">
        <v>3454</v>
      </c>
      <c r="H104" s="220" t="s">
        <v>838</v>
      </c>
      <c r="I104" s="220" t="s">
        <v>2091</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2246</v>
      </c>
      <c r="BT104" s="138" t="s">
        <v>4969</v>
      </c>
      <c r="BU104" s="138" t="s">
        <v>4117</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2593</v>
      </c>
      <c r="CK104" s="227" t="s">
        <v>4976</v>
      </c>
      <c r="CL104" s="227" t="s">
        <v>1948</v>
      </c>
      <c r="CM104" s="227" t="s">
        <v>2520</v>
      </c>
      <c r="CN104" s="265"/>
      <c r="CO104" s="265"/>
      <c r="CP104" s="265"/>
      <c r="CQ104" s="265"/>
      <c r="CR104" s="265"/>
      <c r="CS104" s="145"/>
      <c r="CT104" s="150" t="s">
        <v>4712</v>
      </c>
      <c r="CU104" s="150" t="s">
        <v>2946</v>
      </c>
      <c r="CV104" s="150" t="s">
        <v>858</v>
      </c>
      <c r="CW104" s="150" t="s">
        <v>4495</v>
      </c>
      <c r="CX104" s="150" t="s">
        <v>4977</v>
      </c>
      <c r="CY104" s="150" t="s">
        <v>4978</v>
      </c>
      <c r="CZ104" s="150" t="s">
        <v>4979</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4980</v>
      </c>
      <c r="B105" s="83" t="s">
        <v>4981</v>
      </c>
      <c r="C105" s="84" t="s">
        <v>1425</v>
      </c>
      <c r="D105" s="85" t="s">
        <v>1425</v>
      </c>
      <c r="E105" s="86" t="s">
        <v>1425</v>
      </c>
      <c r="F105" s="87" t="s">
        <v>2459</v>
      </c>
      <c r="G105" s="83" t="s">
        <v>432</v>
      </c>
      <c r="H105" s="164"/>
      <c r="I105" s="158" t="s">
        <v>3309</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1376</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1425</v>
      </c>
      <c r="D106" s="107" t="s">
        <v>1425</v>
      </c>
      <c r="E106" s="108" t="s">
        <v>1425</v>
      </c>
      <c r="F106" s="109" t="s">
        <v>1425</v>
      </c>
      <c r="G106" s="105" t="s">
        <v>2236</v>
      </c>
      <c r="H106" s="220" t="s">
        <v>2108</v>
      </c>
      <c r="I106" s="220" t="s">
        <v>4986</v>
      </c>
      <c r="J106" s="220" t="s">
        <v>4987</v>
      </c>
      <c r="K106" s="220" t="s">
        <v>4494</v>
      </c>
      <c r="L106" s="220" t="s">
        <v>954</v>
      </c>
      <c r="M106" s="256"/>
      <c r="N106" s="220" t="s">
        <v>4988</v>
      </c>
      <c r="O106" s="220" t="s">
        <v>583</v>
      </c>
      <c r="P106" s="220" t="s">
        <v>4989</v>
      </c>
      <c r="Q106" s="256"/>
      <c r="R106" s="256"/>
      <c r="S106" s="220" t="s">
        <v>2949</v>
      </c>
      <c r="T106" s="256"/>
      <c r="U106" s="256"/>
      <c r="V106" s="256"/>
      <c r="W106" s="114"/>
      <c r="X106" s="118" t="s">
        <v>4990</v>
      </c>
      <c r="Y106" s="118" t="s">
        <v>389</v>
      </c>
      <c r="Z106" s="118" t="s">
        <v>4991</v>
      </c>
      <c r="AA106" s="118" t="s">
        <v>1468</v>
      </c>
      <c r="AB106" s="118" t="s">
        <v>532</v>
      </c>
      <c r="AC106" s="118" t="s">
        <v>4992</v>
      </c>
      <c r="AD106" s="258"/>
      <c r="AE106" s="118" t="s">
        <v>395</v>
      </c>
      <c r="AF106" s="118" t="s">
        <v>4993</v>
      </c>
      <c r="AG106" s="258"/>
      <c r="AH106" s="258"/>
      <c r="AI106" s="118" t="s">
        <v>4994</v>
      </c>
      <c r="AJ106" s="258"/>
      <c r="AK106" s="114"/>
      <c r="AL106" s="222" t="s">
        <v>4995</v>
      </c>
      <c r="AM106" s="222" t="s">
        <v>3048</v>
      </c>
      <c r="AN106" s="260"/>
      <c r="AO106" s="260"/>
      <c r="AP106" s="260"/>
      <c r="AQ106" s="260"/>
      <c r="AR106" s="222" t="s">
        <v>4996</v>
      </c>
      <c r="AS106" s="260"/>
      <c r="AT106" s="222" t="s">
        <v>4997</v>
      </c>
      <c r="AU106" s="222" t="s">
        <v>2147</v>
      </c>
      <c r="AV106" s="222" t="s">
        <v>4998</v>
      </c>
      <c r="AW106" s="260"/>
      <c r="AX106" s="222" t="s">
        <v>532</v>
      </c>
      <c r="AY106" s="260"/>
      <c r="AZ106" s="114"/>
      <c r="BA106" s="132" t="s">
        <v>4999</v>
      </c>
      <c r="BB106" s="132" t="s">
        <v>2495</v>
      </c>
      <c r="BC106" s="132" t="s">
        <v>5000</v>
      </c>
      <c r="BD106" s="132" t="s">
        <v>5001</v>
      </c>
      <c r="BE106" s="132" t="s">
        <v>5002</v>
      </c>
      <c r="BF106" s="132" t="s">
        <v>5003</v>
      </c>
      <c r="BG106" s="132" t="s">
        <v>5004</v>
      </c>
      <c r="BH106" s="132" t="s">
        <v>2265</v>
      </c>
      <c r="BI106" s="132" t="s">
        <v>5005</v>
      </c>
      <c r="BJ106" s="132" t="s">
        <v>5006</v>
      </c>
      <c r="BK106" s="132" t="s">
        <v>5007</v>
      </c>
      <c r="BL106" s="129"/>
      <c r="BM106" s="132" t="s">
        <v>2265</v>
      </c>
      <c r="BN106" s="132" t="s">
        <v>5008</v>
      </c>
      <c r="BO106" s="129"/>
      <c r="BP106" s="114"/>
      <c r="BQ106" s="138" t="s">
        <v>5009</v>
      </c>
      <c r="BR106" s="261"/>
      <c r="BS106" s="138" t="s">
        <v>4700</v>
      </c>
      <c r="BT106" s="138" t="s">
        <v>3819</v>
      </c>
      <c r="BU106" s="138" t="s">
        <v>5010</v>
      </c>
      <c r="BV106" s="138" t="s">
        <v>5011</v>
      </c>
      <c r="BW106" s="261"/>
      <c r="BX106" s="138" t="s">
        <v>3334</v>
      </c>
      <c r="BY106" s="138" t="s">
        <v>5012</v>
      </c>
      <c r="BZ106" s="138" t="s">
        <v>5013</v>
      </c>
      <c r="CA106" s="261"/>
      <c r="CB106" s="261"/>
      <c r="CC106" s="261"/>
      <c r="CD106" s="261"/>
      <c r="CE106" s="263"/>
      <c r="CF106" s="227" t="s">
        <v>5014</v>
      </c>
      <c r="CG106" s="227" t="s">
        <v>1899</v>
      </c>
      <c r="CH106" s="227" t="s">
        <v>2563</v>
      </c>
      <c r="CI106" s="227" t="s">
        <v>5015</v>
      </c>
      <c r="CJ106" s="227" t="s">
        <v>3635</v>
      </c>
      <c r="CK106" s="227" t="s">
        <v>5016</v>
      </c>
      <c r="CL106" s="227" t="s">
        <v>5017</v>
      </c>
      <c r="CM106" s="227" t="s">
        <v>5018</v>
      </c>
      <c r="CN106" s="265"/>
      <c r="CO106" s="227" t="s">
        <v>5019</v>
      </c>
      <c r="CP106" s="265"/>
      <c r="CQ106" s="265"/>
      <c r="CR106" s="265"/>
      <c r="CS106" s="145"/>
      <c r="CT106" s="150" t="s">
        <v>3300</v>
      </c>
      <c r="CU106" s="150" t="s">
        <v>5020</v>
      </c>
      <c r="CV106" s="150" t="s">
        <v>5021</v>
      </c>
      <c r="CW106" s="150" t="s">
        <v>3029</v>
      </c>
      <c r="CX106" s="150" t="s">
        <v>5022</v>
      </c>
      <c r="CY106" s="150" t="s">
        <v>1636</v>
      </c>
      <c r="CZ106" s="150" t="s">
        <v>5023</v>
      </c>
      <c r="DA106" s="150" t="s">
        <v>2369</v>
      </c>
      <c r="DB106" s="266"/>
      <c r="DC106" s="266"/>
      <c r="DD106" s="150" t="s">
        <v>241</v>
      </c>
      <c r="DE106" s="266"/>
      <c r="DF106" s="275"/>
      <c r="DG106" s="248" t="s">
        <v>2085</v>
      </c>
      <c r="DH106" s="268"/>
      <c r="DI106" s="248" t="s">
        <v>5024</v>
      </c>
      <c r="DJ106" s="248"/>
      <c r="DK106" s="248" t="s">
        <v>611</v>
      </c>
      <c r="DL106" s="248" t="s">
        <v>673</v>
      </c>
      <c r="DM106" s="248" t="s">
        <v>5025</v>
      </c>
      <c r="DN106" s="248" t="s">
        <v>5026</v>
      </c>
      <c r="DO106" s="248" t="s">
        <v>5027</v>
      </c>
      <c r="DP106" s="248" t="s">
        <v>5028</v>
      </c>
      <c r="DQ106" s="248" t="s">
        <v>2004</v>
      </c>
      <c r="DR106" s="248" t="s">
        <v>2520</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1425</v>
      </c>
      <c r="D107" s="85" t="s">
        <v>1425</v>
      </c>
      <c r="E107" s="86" t="s">
        <v>1425</v>
      </c>
      <c r="F107" s="87" t="s">
        <v>821</v>
      </c>
      <c r="G107" s="83" t="s">
        <v>5035</v>
      </c>
      <c r="H107" s="164"/>
      <c r="I107" s="158"/>
      <c r="J107" s="158" t="s">
        <v>5036</v>
      </c>
      <c r="K107" s="158" t="s">
        <v>3978</v>
      </c>
      <c r="L107" s="158" t="s">
        <v>4550</v>
      </c>
      <c r="M107" s="164"/>
      <c r="N107" s="158" t="s">
        <v>3838</v>
      </c>
      <c r="O107" s="158" t="s">
        <v>1574</v>
      </c>
      <c r="P107" s="158" t="s">
        <v>4291</v>
      </c>
      <c r="Q107" s="164"/>
      <c r="R107" s="164"/>
      <c r="S107" s="164"/>
      <c r="T107" s="164"/>
      <c r="U107" s="164"/>
      <c r="V107" s="164"/>
      <c r="W107" s="114"/>
      <c r="X107" s="164"/>
      <c r="Y107" s="158" t="s">
        <v>3284</v>
      </c>
      <c r="Z107" s="158" t="s">
        <v>5037</v>
      </c>
      <c r="AA107" s="158" t="s">
        <v>3372</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2024</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3151</v>
      </c>
      <c r="BZ107" s="164"/>
      <c r="CA107" s="164"/>
      <c r="CB107" s="164"/>
      <c r="CC107" s="164"/>
      <c r="CD107" s="164"/>
      <c r="CE107" s="232"/>
      <c r="CF107" s="158" t="s">
        <v>1569</v>
      </c>
      <c r="CG107" s="158" t="s">
        <v>1410</v>
      </c>
      <c r="CH107" s="164"/>
      <c r="CI107" s="158" t="s">
        <v>5044</v>
      </c>
      <c r="CJ107" s="164"/>
      <c r="CK107" s="158" t="s">
        <v>5045</v>
      </c>
      <c r="CL107" s="90" t="s">
        <v>2413</v>
      </c>
      <c r="CM107" s="164"/>
      <c r="CN107" s="164"/>
      <c r="CO107" s="164"/>
      <c r="CP107" s="164"/>
      <c r="CQ107" s="164"/>
      <c r="CR107" s="164"/>
      <c r="CS107" s="145"/>
      <c r="CT107" s="158" t="s">
        <v>5046</v>
      </c>
      <c r="CU107" s="164"/>
      <c r="CV107" s="158" t="s">
        <v>3083</v>
      </c>
      <c r="CW107" s="158" t="s">
        <v>2649</v>
      </c>
      <c r="CX107" s="164"/>
      <c r="CY107" s="164"/>
      <c r="CZ107" s="158" t="s">
        <v>5047</v>
      </c>
      <c r="DA107" s="158" t="s">
        <v>1946</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1425</v>
      </c>
      <c r="D108" s="107" t="s">
        <v>821</v>
      </c>
      <c r="E108" s="108" t="s">
        <v>1425</v>
      </c>
      <c r="F108" s="109" t="s">
        <v>1081</v>
      </c>
      <c r="G108" s="105" t="s">
        <v>4841</v>
      </c>
      <c r="H108" s="220" t="s">
        <v>1803</v>
      </c>
      <c r="I108" s="220" t="s">
        <v>5051</v>
      </c>
      <c r="J108" s="220" t="s">
        <v>2466</v>
      </c>
      <c r="K108" s="421" t="s">
        <v>2392</v>
      </c>
      <c r="L108" s="220" t="s">
        <v>4995</v>
      </c>
      <c r="M108" s="256"/>
      <c r="N108" s="256"/>
      <c r="O108" s="256"/>
      <c r="P108" s="220" t="s">
        <v>5052</v>
      </c>
      <c r="Q108" s="256"/>
      <c r="R108" s="256"/>
      <c r="S108" s="110" t="s">
        <v>110</v>
      </c>
      <c r="T108" s="256"/>
      <c r="U108" s="256"/>
      <c r="V108" s="256"/>
      <c r="W108" s="114"/>
      <c r="X108" s="258"/>
      <c r="Y108" s="116" t="s">
        <v>2313</v>
      </c>
      <c r="Z108" s="116" t="s">
        <v>4195</v>
      </c>
      <c r="AA108" s="118" t="s">
        <v>5053</v>
      </c>
      <c r="AB108" s="118" t="s">
        <v>5054</v>
      </c>
      <c r="AC108" s="258"/>
      <c r="AD108" s="258"/>
      <c r="AE108" s="258"/>
      <c r="AF108" s="118" t="s">
        <v>2197</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787</v>
      </c>
      <c r="BC108" s="126" t="s">
        <v>2335</v>
      </c>
      <c r="BD108" s="129"/>
      <c r="BE108" s="129"/>
      <c r="BF108" s="129"/>
      <c r="BG108" s="129"/>
      <c r="BH108" s="126" t="s">
        <v>1638</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3196</v>
      </c>
      <c r="CN108" s="265"/>
      <c r="CO108" s="265"/>
      <c r="CP108" s="265"/>
      <c r="CQ108" s="265"/>
      <c r="CR108" s="265"/>
      <c r="CS108" s="145"/>
      <c r="CT108" s="150" t="s">
        <v>265</v>
      </c>
      <c r="CU108" s="150" t="s">
        <v>4068</v>
      </c>
      <c r="CV108" s="150" t="s">
        <v>5064</v>
      </c>
      <c r="CW108" s="266"/>
      <c r="CX108" s="150" t="s">
        <v>5065</v>
      </c>
      <c r="CY108" s="266"/>
      <c r="CZ108" s="146" t="s">
        <v>5066</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5067</v>
      </c>
      <c r="B109" s="83" t="s">
        <v>5068</v>
      </c>
      <c r="C109" s="84" t="s">
        <v>1425</v>
      </c>
      <c r="D109" s="85" t="s">
        <v>1425</v>
      </c>
      <c r="E109" s="86" t="s">
        <v>1425</v>
      </c>
      <c r="F109" s="87" t="s">
        <v>911</v>
      </c>
      <c r="G109" s="83" t="s">
        <v>2830</v>
      </c>
      <c r="H109" s="272" t="s">
        <v>1328</v>
      </c>
      <c r="I109" s="272" t="s">
        <v>5069</v>
      </c>
      <c r="J109" s="272" t="s">
        <v>5070</v>
      </c>
      <c r="K109" s="272" t="s">
        <v>5071</v>
      </c>
      <c r="L109" s="272" t="s">
        <v>5072</v>
      </c>
      <c r="M109" s="272" t="s">
        <v>5073</v>
      </c>
      <c r="N109" s="272" t="s">
        <v>1626</v>
      </c>
      <c r="O109" s="272" t="s">
        <v>445</v>
      </c>
      <c r="P109" s="90" t="s">
        <v>1100</v>
      </c>
      <c r="Q109" s="94" t="s">
        <v>5074</v>
      </c>
      <c r="R109" s="164"/>
      <c r="S109" s="164"/>
      <c r="T109" s="164"/>
      <c r="U109" s="164"/>
      <c r="V109" s="164"/>
      <c r="W109" s="114"/>
      <c r="X109" s="272" t="s">
        <v>2820</v>
      </c>
      <c r="Y109" s="272" t="s">
        <v>5075</v>
      </c>
      <c r="Z109" s="272" t="s">
        <v>4789</v>
      </c>
      <c r="AA109" s="272" t="s">
        <v>3379</v>
      </c>
      <c r="AB109" s="272" t="s">
        <v>4705</v>
      </c>
      <c r="AC109" s="272" t="s">
        <v>5076</v>
      </c>
      <c r="AD109" s="158"/>
      <c r="AE109" s="158" t="s">
        <v>893</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1022</v>
      </c>
      <c r="BC109" s="272" t="s">
        <v>666</v>
      </c>
      <c r="BD109" s="158" t="s">
        <v>834</v>
      </c>
      <c r="BE109" s="158" t="s">
        <v>2917</v>
      </c>
      <c r="BF109" s="158" t="s">
        <v>5084</v>
      </c>
      <c r="BG109" s="158" t="s">
        <v>5085</v>
      </c>
      <c r="BH109" s="158" t="s">
        <v>2532</v>
      </c>
      <c r="BI109" s="164"/>
      <c r="BJ109" s="158" t="s">
        <v>5086</v>
      </c>
      <c r="BK109" s="158" t="s">
        <v>4066</v>
      </c>
      <c r="BL109" s="164"/>
      <c r="BM109" s="158" t="s">
        <v>5021</v>
      </c>
      <c r="BN109" s="158" t="s">
        <v>5087</v>
      </c>
      <c r="BO109" s="158" t="s">
        <v>5088</v>
      </c>
      <c r="BP109" s="92"/>
      <c r="BQ109" s="158"/>
      <c r="BR109" s="158" t="s">
        <v>3741</v>
      </c>
      <c r="BS109" s="158" t="s">
        <v>3238</v>
      </c>
      <c r="BT109" s="158" t="s">
        <v>5089</v>
      </c>
      <c r="BU109" s="158" t="s">
        <v>4438</v>
      </c>
      <c r="BV109" s="158" t="s">
        <v>2580</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3635</v>
      </c>
      <c r="CK109" s="158" t="s">
        <v>5096</v>
      </c>
      <c r="CL109" s="158" t="s">
        <v>5097</v>
      </c>
      <c r="CM109" s="158" t="s">
        <v>5098</v>
      </c>
      <c r="CN109" s="164"/>
      <c r="CO109" s="164"/>
      <c r="CP109" s="164"/>
      <c r="CQ109" s="164"/>
      <c r="CR109" s="164"/>
      <c r="CS109" s="145"/>
      <c r="CT109" s="158" t="s">
        <v>5099</v>
      </c>
      <c r="CU109" s="158" t="s">
        <v>2777</v>
      </c>
      <c r="CV109" s="158" t="s">
        <v>643</v>
      </c>
      <c r="CW109" s="158" t="s">
        <v>5100</v>
      </c>
      <c r="CX109" s="158" t="s">
        <v>5101</v>
      </c>
      <c r="CY109" s="158" t="s">
        <v>1620</v>
      </c>
      <c r="CZ109" s="158" t="s">
        <v>5102</v>
      </c>
      <c r="DA109" s="158" t="s">
        <v>3620</v>
      </c>
      <c r="DB109" s="164"/>
      <c r="DC109" s="164"/>
      <c r="DD109" s="164"/>
      <c r="DE109" s="158" t="s">
        <v>5103</v>
      </c>
      <c r="DF109" s="273"/>
      <c r="DG109" s="158" t="s">
        <v>2285</v>
      </c>
      <c r="DH109" s="164"/>
      <c r="DI109" s="164"/>
      <c r="DJ109" s="158"/>
      <c r="DK109" s="164"/>
      <c r="DL109" s="158" t="s">
        <v>3801</v>
      </c>
      <c r="DM109" s="158" t="s">
        <v>3232</v>
      </c>
      <c r="DN109" s="158" t="s">
        <v>1197</v>
      </c>
      <c r="DO109" s="164"/>
      <c r="DP109" s="158" t="s">
        <v>5104</v>
      </c>
      <c r="DQ109" s="158"/>
      <c r="DR109" s="164"/>
      <c r="DS109" s="164"/>
      <c r="DT109" s="158" t="s">
        <v>656</v>
      </c>
      <c r="DU109" s="164"/>
      <c r="DV109" s="164"/>
      <c r="DW109" s="164"/>
      <c r="DX109" s="158" t="s">
        <v>1997</v>
      </c>
      <c r="DY109" s="164"/>
      <c r="DZ109" s="164"/>
      <c r="EA109" s="164"/>
      <c r="EB109" s="162" t="s">
        <v>5105</v>
      </c>
    </row>
    <row r="110" ht="15.75" customHeight="1">
      <c r="A110" s="545" t="s">
        <v>5106</v>
      </c>
      <c r="B110" s="105" t="s">
        <v>5107</v>
      </c>
      <c r="C110" s="106" t="s">
        <v>1425</v>
      </c>
      <c r="D110" s="107" t="s">
        <v>1425</v>
      </c>
      <c r="E110" s="108" t="s">
        <v>1425</v>
      </c>
      <c r="F110" s="109" t="s">
        <v>640</v>
      </c>
      <c r="G110" s="105" t="s">
        <v>2460</v>
      </c>
      <c r="H110" s="220" t="s">
        <v>1048</v>
      </c>
      <c r="I110" s="421" t="s">
        <v>2030</v>
      </c>
      <c r="J110" s="421" t="s">
        <v>5108</v>
      </c>
      <c r="K110" s="421" t="s">
        <v>4494</v>
      </c>
      <c r="L110" s="110" t="s">
        <v>3611</v>
      </c>
      <c r="M110" s="220" t="s">
        <v>1863</v>
      </c>
      <c r="N110" s="220" t="s">
        <v>5109</v>
      </c>
      <c r="O110" s="421" t="s">
        <v>152</v>
      </c>
      <c r="P110" s="220" t="s">
        <v>4220</v>
      </c>
      <c r="Q110" s="256"/>
      <c r="R110" s="256"/>
      <c r="S110" s="220" t="s">
        <v>5110</v>
      </c>
      <c r="T110" s="256"/>
      <c r="U110" s="220" t="s">
        <v>445</v>
      </c>
      <c r="V110" s="256"/>
      <c r="W110" s="114"/>
      <c r="X110" s="377" t="s">
        <v>5111</v>
      </c>
      <c r="Y110" s="377" t="s">
        <v>3156</v>
      </c>
      <c r="Z110" s="116" t="s">
        <v>5112</v>
      </c>
      <c r="AA110" s="118" t="s">
        <v>5113</v>
      </c>
      <c r="AB110" s="116" t="s">
        <v>2404</v>
      </c>
      <c r="AC110" s="377" t="s">
        <v>5114</v>
      </c>
      <c r="AD110" s="258"/>
      <c r="AE110" s="118" t="s">
        <v>5115</v>
      </c>
      <c r="AF110" s="377" t="s">
        <v>4608</v>
      </c>
      <c r="AG110" s="118" t="s">
        <v>5116</v>
      </c>
      <c r="AH110" s="258"/>
      <c r="AI110" s="258"/>
      <c r="AJ110" s="258"/>
      <c r="AK110" s="114"/>
      <c r="AL110" s="222" t="s">
        <v>787</v>
      </c>
      <c r="AM110" s="222" t="s">
        <v>1141</v>
      </c>
      <c r="AN110" s="260"/>
      <c r="AO110" s="222" t="s">
        <v>5117</v>
      </c>
      <c r="AP110" s="222" t="s">
        <v>5118</v>
      </c>
      <c r="AQ110" s="260"/>
      <c r="AR110" s="121" t="s">
        <v>5119</v>
      </c>
      <c r="AS110" s="260"/>
      <c r="AT110" s="546" t="s">
        <v>2999</v>
      </c>
      <c r="AU110" s="295" t="s">
        <v>3438</v>
      </c>
      <c r="AV110" s="260"/>
      <c r="AW110" s="260"/>
      <c r="AX110" s="260"/>
      <c r="AY110" s="260"/>
      <c r="AZ110" s="114"/>
      <c r="BA110" s="132" t="s">
        <v>3859</v>
      </c>
      <c r="BB110" s="132" t="s">
        <v>194</v>
      </c>
      <c r="BC110" s="126" t="s">
        <v>4283</v>
      </c>
      <c r="BD110" s="132" t="s">
        <v>3694</v>
      </c>
      <c r="BE110" s="132" t="s">
        <v>3871</v>
      </c>
      <c r="BF110" s="132" t="s">
        <v>2133</v>
      </c>
      <c r="BG110" s="132" t="s">
        <v>5120</v>
      </c>
      <c r="BH110" s="132" t="s">
        <v>5121</v>
      </c>
      <c r="BI110" s="132" t="s">
        <v>5122</v>
      </c>
      <c r="BJ110" s="129"/>
      <c r="BK110" s="132" t="s">
        <v>3274</v>
      </c>
      <c r="BL110" s="129"/>
      <c r="BM110" s="132" t="s">
        <v>2544</v>
      </c>
      <c r="BN110" s="129"/>
      <c r="BO110" s="132" t="s">
        <v>5123</v>
      </c>
      <c r="BP110" s="114"/>
      <c r="BQ110" s="261"/>
      <c r="BR110" s="261"/>
      <c r="BS110" s="138" t="s">
        <v>5036</v>
      </c>
      <c r="BT110" s="138" t="s">
        <v>5124</v>
      </c>
      <c r="BU110" s="138" t="s">
        <v>5125</v>
      </c>
      <c r="BV110" s="138" t="s">
        <v>2233</v>
      </c>
      <c r="BW110" s="261"/>
      <c r="BX110" s="138" t="s">
        <v>4489</v>
      </c>
      <c r="BY110" s="261"/>
      <c r="BZ110" s="138" t="s">
        <v>5126</v>
      </c>
      <c r="CA110" s="138" t="s">
        <v>5127</v>
      </c>
      <c r="CB110" s="261"/>
      <c r="CC110" s="261"/>
      <c r="CD110" s="261"/>
      <c r="CE110" s="263"/>
      <c r="CF110" s="227" t="s">
        <v>4943</v>
      </c>
      <c r="CG110" s="227" t="s">
        <v>1508</v>
      </c>
      <c r="CH110" s="227" t="s">
        <v>1998</v>
      </c>
      <c r="CI110" s="227" t="s">
        <v>5128</v>
      </c>
      <c r="CJ110" s="265"/>
      <c r="CK110" s="265"/>
      <c r="CL110" s="227" t="s">
        <v>445</v>
      </c>
      <c r="CM110" s="227" t="s">
        <v>3253</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3294</v>
      </c>
      <c r="DV110" s="268"/>
      <c r="DW110" s="268"/>
      <c r="DX110" s="268"/>
      <c r="DY110" s="268"/>
      <c r="DZ110" s="268"/>
      <c r="EA110" s="268"/>
      <c r="EB110" s="304"/>
    </row>
    <row r="111" ht="15.75" customHeight="1">
      <c r="A111" s="329" t="s">
        <v>5131</v>
      </c>
      <c r="B111" s="83" t="s">
        <v>5132</v>
      </c>
      <c r="C111" s="84" t="s">
        <v>1425</v>
      </c>
      <c r="D111" s="85" t="s">
        <v>1425</v>
      </c>
      <c r="E111" s="86" t="s">
        <v>1425</v>
      </c>
      <c r="F111" s="87" t="s">
        <v>1425</v>
      </c>
      <c r="G111" s="83" t="s">
        <v>3271</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4041</v>
      </c>
      <c r="Z111" s="158" t="s">
        <v>5139</v>
      </c>
      <c r="AA111" s="158" t="s">
        <v>5140</v>
      </c>
      <c r="AB111" s="158" t="s">
        <v>5141</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5142</v>
      </c>
      <c r="BB111" s="158" t="s">
        <v>5143</v>
      </c>
      <c r="BC111" s="158" t="s">
        <v>578</v>
      </c>
      <c r="BD111" s="158" t="s">
        <v>5144</v>
      </c>
      <c r="BE111" s="158" t="s">
        <v>5145</v>
      </c>
      <c r="BF111" s="158"/>
      <c r="BG111" s="164"/>
      <c r="BH111" s="158" t="s">
        <v>3736</v>
      </c>
      <c r="BI111" s="158" t="s">
        <v>5146</v>
      </c>
      <c r="BJ111" s="158"/>
      <c r="BK111" s="158" t="s">
        <v>2131</v>
      </c>
      <c r="BL111" s="164"/>
      <c r="BM111" s="158" t="s">
        <v>2510</v>
      </c>
      <c r="BN111" s="164"/>
      <c r="BO111" s="164"/>
      <c r="BP111" s="114"/>
      <c r="BQ111" s="158"/>
      <c r="BR111" s="158" t="s">
        <v>2330</v>
      </c>
      <c r="BS111" s="158" t="s">
        <v>3378</v>
      </c>
      <c r="BT111" s="158" t="s">
        <v>619</v>
      </c>
      <c r="BU111" s="158"/>
      <c r="BV111" s="158" t="s">
        <v>5147</v>
      </c>
      <c r="BW111" s="158" t="s">
        <v>5148</v>
      </c>
      <c r="BX111" s="158" t="s">
        <v>5149</v>
      </c>
      <c r="BY111" s="164"/>
      <c r="BZ111" s="158" t="s">
        <v>5150</v>
      </c>
      <c r="CA111" s="158" t="s">
        <v>4664</v>
      </c>
      <c r="CB111" s="164"/>
      <c r="CC111" s="158" t="s">
        <v>1888</v>
      </c>
      <c r="CD111" s="164"/>
      <c r="CE111" s="232"/>
      <c r="CF111" s="158" t="s">
        <v>130</v>
      </c>
      <c r="CG111" s="158" t="s">
        <v>2413</v>
      </c>
      <c r="CH111" s="158" t="s">
        <v>2679</v>
      </c>
      <c r="CI111" s="158" t="s">
        <v>5151</v>
      </c>
      <c r="CJ111" s="164"/>
      <c r="CK111" s="158" t="s">
        <v>5152</v>
      </c>
      <c r="CL111" s="158" t="s">
        <v>3173</v>
      </c>
      <c r="CM111" s="158" t="s">
        <v>1317</v>
      </c>
      <c r="CN111" s="164"/>
      <c r="CO111" s="164"/>
      <c r="CP111" s="164"/>
      <c r="CQ111" s="164"/>
      <c r="CR111" s="164"/>
      <c r="CS111" s="145"/>
      <c r="CT111" s="158" t="s">
        <v>3282</v>
      </c>
      <c r="CU111" s="158" t="s">
        <v>4901</v>
      </c>
      <c r="CV111" s="158" t="s">
        <v>2485</v>
      </c>
      <c r="CW111" s="158" t="s">
        <v>609</v>
      </c>
      <c r="CX111" s="158" t="s">
        <v>5153</v>
      </c>
      <c r="CY111" s="158" t="s">
        <v>3468</v>
      </c>
      <c r="CZ111" s="158" t="s">
        <v>5154</v>
      </c>
      <c r="DA111" s="158" t="s">
        <v>2557</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980</v>
      </c>
      <c r="DY111" s="158" t="s">
        <v>1331</v>
      </c>
      <c r="DZ111" s="164"/>
      <c r="EA111" s="164"/>
      <c r="EB111" s="162"/>
    </row>
    <row r="112" ht="15.75" customHeight="1">
      <c r="A112" s="547" t="s">
        <v>5158</v>
      </c>
      <c r="B112" s="105" t="s">
        <v>5159</v>
      </c>
      <c r="C112" s="106" t="s">
        <v>1425</v>
      </c>
      <c r="D112" s="107" t="s">
        <v>1425</v>
      </c>
      <c r="E112" s="108" t="s">
        <v>1425</v>
      </c>
      <c r="F112" s="109" t="s">
        <v>821</v>
      </c>
      <c r="G112" s="105" t="s">
        <v>5160</v>
      </c>
      <c r="H112" s="220"/>
      <c r="I112" s="220" t="s">
        <v>5161</v>
      </c>
      <c r="J112" s="220" t="s">
        <v>5162</v>
      </c>
      <c r="K112" s="110" t="s">
        <v>238</v>
      </c>
      <c r="L112" s="220" t="s">
        <v>5163</v>
      </c>
      <c r="M112" s="256"/>
      <c r="N112" s="220" t="s">
        <v>5164</v>
      </c>
      <c r="O112" s="220" t="s">
        <v>1220</v>
      </c>
      <c r="P112" s="220" t="s">
        <v>450</v>
      </c>
      <c r="Q112" s="256"/>
      <c r="R112" s="256"/>
      <c r="S112" s="256"/>
      <c r="T112" s="256"/>
      <c r="U112" s="256"/>
      <c r="V112" s="256"/>
      <c r="W112" s="114"/>
      <c r="X112" s="118" t="s">
        <v>2913</v>
      </c>
      <c r="Y112" s="118" t="s">
        <v>5165</v>
      </c>
      <c r="Z112" s="118" t="s">
        <v>4373</v>
      </c>
      <c r="AA112" s="118" t="s">
        <v>1093</v>
      </c>
      <c r="AB112" s="118" t="s">
        <v>1552</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4742</v>
      </c>
      <c r="BB112" s="132" t="s">
        <v>394</v>
      </c>
      <c r="BC112" s="132" t="s">
        <v>699</v>
      </c>
      <c r="BD112" s="132" t="s">
        <v>5170</v>
      </c>
      <c r="BE112" s="132" t="s">
        <v>5171</v>
      </c>
      <c r="BF112" s="132" t="s">
        <v>4335</v>
      </c>
      <c r="BG112" s="129"/>
      <c r="BH112" s="308" t="s">
        <v>790</v>
      </c>
      <c r="BI112" s="132" t="s">
        <v>5172</v>
      </c>
      <c r="BJ112" s="132" t="s">
        <v>5173</v>
      </c>
      <c r="BK112" s="132" t="s">
        <v>5174</v>
      </c>
      <c r="BL112" s="129"/>
      <c r="BM112" s="129"/>
      <c r="BN112" s="129"/>
      <c r="BO112" s="129"/>
      <c r="BP112" s="114"/>
      <c r="BQ112" s="138" t="s">
        <v>5175</v>
      </c>
      <c r="BR112" s="138" t="s">
        <v>3044</v>
      </c>
      <c r="BS112" s="138" t="s">
        <v>4746</v>
      </c>
      <c r="BT112" s="138" t="s">
        <v>5124</v>
      </c>
      <c r="BU112" s="138" t="s">
        <v>5176</v>
      </c>
      <c r="BV112" s="138" t="s">
        <v>4271</v>
      </c>
      <c r="BW112" s="261"/>
      <c r="BX112" s="138" t="s">
        <v>887</v>
      </c>
      <c r="BY112" s="138" t="s">
        <v>5177</v>
      </c>
      <c r="BZ112" s="261"/>
      <c r="CA112" s="261"/>
      <c r="CB112" s="261"/>
      <c r="CC112" s="261"/>
      <c r="CD112" s="261"/>
      <c r="CE112" s="263"/>
      <c r="CF112" s="227" t="s">
        <v>5178</v>
      </c>
      <c r="CG112" s="227" t="s">
        <v>1984</v>
      </c>
      <c r="CH112" s="227" t="s">
        <v>1283</v>
      </c>
      <c r="CI112" s="227" t="s">
        <v>5179</v>
      </c>
      <c r="CJ112" s="265"/>
      <c r="CK112" s="227" t="s">
        <v>5180</v>
      </c>
      <c r="CL112" s="227" t="s">
        <v>2357</v>
      </c>
      <c r="CM112" s="227" t="s">
        <v>5181</v>
      </c>
      <c r="CN112" s="265"/>
      <c r="CO112" s="265"/>
      <c r="CP112" s="265"/>
      <c r="CQ112" s="265"/>
      <c r="CR112" s="265"/>
      <c r="CS112" s="145"/>
      <c r="CT112" s="150" t="s">
        <v>901</v>
      </c>
      <c r="CU112" s="150" t="s">
        <v>2314</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49" t="s">
        <v>5186</v>
      </c>
      <c r="B113" s="83" t="s">
        <v>5187</v>
      </c>
      <c r="C113" s="84" t="s">
        <v>1425</v>
      </c>
      <c r="D113" s="85" t="s">
        <v>1425</v>
      </c>
      <c r="E113" s="86" t="s">
        <v>1425</v>
      </c>
      <c r="F113" s="87" t="s">
        <v>1271</v>
      </c>
      <c r="G113" s="83" t="s">
        <v>4081</v>
      </c>
      <c r="H113" s="158"/>
      <c r="I113" s="158" t="s">
        <v>5188</v>
      </c>
      <c r="J113" s="158" t="s">
        <v>4832</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1292</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4929</v>
      </c>
      <c r="AU113" s="158" t="s">
        <v>2413</v>
      </c>
      <c r="AV113" s="164"/>
      <c r="AW113" s="164"/>
      <c r="AX113" s="158" t="s">
        <v>5199</v>
      </c>
      <c r="AY113" s="164"/>
      <c r="AZ113" s="114"/>
      <c r="BA113" s="164"/>
      <c r="BB113" s="162" t="s">
        <v>3302</v>
      </c>
      <c r="BC113" s="158" t="s">
        <v>5200</v>
      </c>
      <c r="BD113" s="158" t="s">
        <v>5001</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2433</v>
      </c>
      <c r="CH113" s="158" t="s">
        <v>4767</v>
      </c>
      <c r="CI113" s="158" t="s">
        <v>5205</v>
      </c>
      <c r="CJ113" s="158" t="s">
        <v>1365</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3721</v>
      </c>
      <c r="DY113" s="90" t="s">
        <v>762</v>
      </c>
      <c r="DZ113" s="164"/>
      <c r="EA113" s="164"/>
      <c r="EB113" s="162" t="s">
        <v>5211</v>
      </c>
    </row>
    <row r="114">
      <c r="A114" s="550" t="s">
        <v>5212</v>
      </c>
      <c r="B114" s="105" t="s">
        <v>5213</v>
      </c>
      <c r="C114" s="106" t="s">
        <v>1425</v>
      </c>
      <c r="D114" s="107" t="s">
        <v>1425</v>
      </c>
      <c r="E114" s="108" t="s">
        <v>1425</v>
      </c>
      <c r="F114" s="109" t="s">
        <v>1425</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8" t="s">
        <v>3257</v>
      </c>
      <c r="Y114" s="118" t="s">
        <v>755</v>
      </c>
      <c r="Z114" s="118" t="s">
        <v>4377</v>
      </c>
      <c r="AA114" s="118" t="s">
        <v>1716</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2745</v>
      </c>
      <c r="AU114" s="222" t="s">
        <v>1509</v>
      </c>
      <c r="AV114" s="260"/>
      <c r="AW114" s="260"/>
      <c r="AX114" s="260"/>
      <c r="AY114" s="260"/>
      <c r="AZ114" s="114"/>
      <c r="BA114" s="132" t="s">
        <v>5221</v>
      </c>
      <c r="BB114" s="132" t="s">
        <v>394</v>
      </c>
      <c r="BC114" s="132" t="s">
        <v>1133</v>
      </c>
      <c r="BD114" s="132" t="s">
        <v>5222</v>
      </c>
      <c r="BE114" s="132" t="s">
        <v>5223</v>
      </c>
      <c r="BF114" s="132" t="s">
        <v>384</v>
      </c>
      <c r="BG114" s="132" t="s">
        <v>5224</v>
      </c>
      <c r="BH114" s="132" t="s">
        <v>2728</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1302</v>
      </c>
      <c r="BW114" s="138" t="s">
        <v>5230</v>
      </c>
      <c r="BX114" s="261"/>
      <c r="BY114" s="138" t="s">
        <v>5231</v>
      </c>
      <c r="BZ114" s="138" t="s">
        <v>5232</v>
      </c>
      <c r="CA114" s="261"/>
      <c r="CB114" s="261"/>
      <c r="CC114" s="261"/>
      <c r="CD114" s="261"/>
      <c r="CE114" s="263"/>
      <c r="CF114" s="227" t="s">
        <v>5233</v>
      </c>
      <c r="CG114" s="227" t="s">
        <v>4883</v>
      </c>
      <c r="CH114" s="227" t="s">
        <v>2982</v>
      </c>
      <c r="CI114" s="227" t="s">
        <v>5234</v>
      </c>
      <c r="CJ114" s="227" t="s">
        <v>5235</v>
      </c>
      <c r="CK114" s="227" t="s">
        <v>5236</v>
      </c>
      <c r="CL114" s="227" t="s">
        <v>4746</v>
      </c>
      <c r="CM114" s="227" t="s">
        <v>5220</v>
      </c>
      <c r="CN114" s="265"/>
      <c r="CO114" s="265"/>
      <c r="CP114" s="265"/>
      <c r="CQ114" s="265"/>
      <c r="CR114" s="265"/>
      <c r="CS114" s="145"/>
      <c r="CT114" s="150" t="s">
        <v>2787</v>
      </c>
      <c r="CU114" s="150" t="s">
        <v>4574</v>
      </c>
      <c r="CV114" s="150" t="s">
        <v>5237</v>
      </c>
      <c r="CW114" s="150" t="s">
        <v>4088</v>
      </c>
      <c r="CX114" s="150" t="s">
        <v>4831</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1425</v>
      </c>
      <c r="D115" s="85" t="s">
        <v>1425</v>
      </c>
      <c r="E115" s="86" t="s">
        <v>1425</v>
      </c>
      <c r="F115" s="87" t="s">
        <v>821</v>
      </c>
      <c r="G115" s="83" t="s">
        <v>5243</v>
      </c>
      <c r="H115" s="164"/>
      <c r="I115" s="164"/>
      <c r="J115" s="158" t="s">
        <v>5244</v>
      </c>
      <c r="K115" s="158" t="s">
        <v>4287</v>
      </c>
      <c r="L115" s="158" t="s">
        <v>847</v>
      </c>
      <c r="M115" s="164"/>
      <c r="N115" s="158" t="s">
        <v>1203</v>
      </c>
      <c r="O115" s="158" t="s">
        <v>5245</v>
      </c>
      <c r="P115" s="158" t="s">
        <v>3220</v>
      </c>
      <c r="Q115" s="164"/>
      <c r="R115" s="164"/>
      <c r="S115" s="164"/>
      <c r="T115" s="164"/>
      <c r="U115" s="164"/>
      <c r="V115" s="164"/>
      <c r="W115" s="114"/>
      <c r="X115" s="158" t="s">
        <v>4123</v>
      </c>
      <c r="Y115" s="164"/>
      <c r="Z115" s="158" t="s">
        <v>830</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2433</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1454</v>
      </c>
      <c r="CH115" s="164"/>
      <c r="CI115" s="164"/>
      <c r="CJ115" s="164"/>
      <c r="CK115" s="164"/>
      <c r="CL115" s="164"/>
      <c r="CM115" s="90" t="s">
        <v>1258</v>
      </c>
      <c r="CN115" s="164"/>
      <c r="CO115" s="164"/>
      <c r="CP115" s="164"/>
      <c r="CQ115" s="164"/>
      <c r="CR115" s="164"/>
      <c r="CS115" s="145"/>
      <c r="CT115" s="158" t="s">
        <v>5250</v>
      </c>
      <c r="CU115" s="164"/>
      <c r="CV115" s="164"/>
      <c r="CW115" s="164"/>
      <c r="CX115" s="164"/>
      <c r="CY115" s="158" t="s">
        <v>1259</v>
      </c>
      <c r="CZ115" s="158" t="s">
        <v>1378</v>
      </c>
      <c r="DA115" s="158" t="s">
        <v>1015</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1425</v>
      </c>
      <c r="D116" s="107" t="s">
        <v>1425</v>
      </c>
      <c r="E116" s="108" t="s">
        <v>1425</v>
      </c>
      <c r="F116" s="109" t="s">
        <v>1425</v>
      </c>
      <c r="G116" s="105" t="s">
        <v>3746</v>
      </c>
      <c r="H116" s="220" t="s">
        <v>5253</v>
      </c>
      <c r="I116" s="220" t="s">
        <v>678</v>
      </c>
      <c r="J116" s="220" t="s">
        <v>5254</v>
      </c>
      <c r="K116" s="220" t="s">
        <v>4494</v>
      </c>
      <c r="L116" s="220" t="s">
        <v>2467</v>
      </c>
      <c r="M116" s="256"/>
      <c r="N116" s="220" t="s">
        <v>4828</v>
      </c>
      <c r="O116" s="220" t="s">
        <v>145</v>
      </c>
      <c r="P116" s="220" t="s">
        <v>1284</v>
      </c>
      <c r="Q116" s="256"/>
      <c r="R116" s="256"/>
      <c r="S116" s="256"/>
      <c r="T116" s="256"/>
      <c r="U116" s="256"/>
      <c r="V116" s="256"/>
      <c r="W116" s="114"/>
      <c r="X116" s="118" t="s">
        <v>5255</v>
      </c>
      <c r="Y116" s="118" t="s">
        <v>3168</v>
      </c>
      <c r="Z116" s="118" t="s">
        <v>5194</v>
      </c>
      <c r="AA116" s="118" t="s">
        <v>5256</v>
      </c>
      <c r="AB116" s="118" t="s">
        <v>3682</v>
      </c>
      <c r="AC116" s="118" t="s">
        <v>1341</v>
      </c>
      <c r="AD116" s="258"/>
      <c r="AE116" s="118" t="s">
        <v>5257</v>
      </c>
      <c r="AF116" s="118" t="s">
        <v>5258</v>
      </c>
      <c r="AG116" s="258"/>
      <c r="AH116" s="258"/>
      <c r="AI116" s="258"/>
      <c r="AJ116" s="258"/>
      <c r="AK116" s="114"/>
      <c r="AL116" s="260"/>
      <c r="AM116" s="222" t="s">
        <v>869</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3539</v>
      </c>
      <c r="BD116" s="132" t="s">
        <v>5260</v>
      </c>
      <c r="BE116" s="132" t="s">
        <v>3116</v>
      </c>
      <c r="BF116" s="129"/>
      <c r="BG116" s="553"/>
      <c r="BH116" s="132" t="s">
        <v>3355</v>
      </c>
      <c r="BI116" s="132" t="s">
        <v>2568</v>
      </c>
      <c r="BJ116" s="129"/>
      <c r="BK116" s="132" t="s">
        <v>5261</v>
      </c>
      <c r="BL116" s="129"/>
      <c r="BM116" s="129"/>
      <c r="BN116" s="129"/>
      <c r="BO116" s="129"/>
      <c r="BP116" s="114"/>
      <c r="BQ116" s="138" t="s">
        <v>5005</v>
      </c>
      <c r="BR116" s="138" t="s">
        <v>5262</v>
      </c>
      <c r="BS116" s="138" t="s">
        <v>4729</v>
      </c>
      <c r="BT116" s="138" t="s">
        <v>1816</v>
      </c>
      <c r="BU116" s="138" t="s">
        <v>458</v>
      </c>
      <c r="BV116" s="138" t="s">
        <v>536</v>
      </c>
      <c r="BW116" s="138"/>
      <c r="BX116" s="138" t="s">
        <v>5263</v>
      </c>
      <c r="BY116" s="261"/>
      <c r="BZ116" s="138" t="s">
        <v>2383</v>
      </c>
      <c r="CA116" s="261"/>
      <c r="CB116" s="261"/>
      <c r="CC116" s="261"/>
      <c r="CD116" s="261"/>
      <c r="CE116" s="263"/>
      <c r="CF116" s="227" t="s">
        <v>5264</v>
      </c>
      <c r="CG116" s="227" t="s">
        <v>3537</v>
      </c>
      <c r="CH116" s="265"/>
      <c r="CI116" s="265"/>
      <c r="CJ116" s="265"/>
      <c r="CK116" s="227" t="s">
        <v>5265</v>
      </c>
      <c r="CL116" s="227" t="s">
        <v>1853</v>
      </c>
      <c r="CM116" s="227" t="s">
        <v>3693</v>
      </c>
      <c r="CN116" s="265"/>
      <c r="CO116" s="265"/>
      <c r="CP116" s="265"/>
      <c r="CQ116" s="265"/>
      <c r="CR116" s="265"/>
      <c r="CS116" s="145"/>
      <c r="CT116" s="150" t="s">
        <v>3512</v>
      </c>
      <c r="CU116" s="150" t="s">
        <v>924</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1425</v>
      </c>
      <c r="D117" s="85" t="s">
        <v>1425</v>
      </c>
      <c r="E117" s="86" t="s">
        <v>1425</v>
      </c>
      <c r="F117" s="87" t="s">
        <v>1425</v>
      </c>
      <c r="G117" s="83" t="s">
        <v>1081</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1439</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1425</v>
      </c>
      <c r="D118" s="107" t="s">
        <v>1425</v>
      </c>
      <c r="E118" s="108" t="s">
        <v>1425</v>
      </c>
      <c r="F118" s="109" t="s">
        <v>1425</v>
      </c>
      <c r="G118" s="105" t="s">
        <v>5276</v>
      </c>
      <c r="H118" s="256"/>
      <c r="I118" s="220" t="s">
        <v>5277</v>
      </c>
      <c r="J118" s="256"/>
      <c r="K118" s="256"/>
      <c r="L118" s="220" t="s">
        <v>3461</v>
      </c>
      <c r="M118" s="256"/>
      <c r="N118" s="220" t="s">
        <v>4956</v>
      </c>
      <c r="O118" s="220" t="s">
        <v>5278</v>
      </c>
      <c r="P118" s="220" t="s">
        <v>3898</v>
      </c>
      <c r="Q118" s="256"/>
      <c r="R118" s="256"/>
      <c r="S118" s="256"/>
      <c r="T118" s="256"/>
      <c r="U118" s="220" t="s">
        <v>5191</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4963</v>
      </c>
      <c r="AY118" s="260"/>
      <c r="AZ118" s="114"/>
      <c r="BA118" s="129"/>
      <c r="BB118" s="129"/>
      <c r="BC118" s="129"/>
      <c r="BD118" s="132" t="s">
        <v>3286</v>
      </c>
      <c r="BE118" s="132" t="s">
        <v>3722</v>
      </c>
      <c r="BF118" s="129"/>
      <c r="BG118" s="129"/>
      <c r="BH118" s="132" t="s">
        <v>5000</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1564</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4"/>
    </row>
    <row r="119">
      <c r="A119" s="555" t="s">
        <v>5284</v>
      </c>
      <c r="B119" s="83" t="s">
        <v>5285</v>
      </c>
      <c r="C119" s="84" t="s">
        <v>1425</v>
      </c>
      <c r="D119" s="85" t="s">
        <v>1425</v>
      </c>
      <c r="E119" s="86" t="s">
        <v>1425</v>
      </c>
      <c r="F119" s="87" t="s">
        <v>1425</v>
      </c>
      <c r="G119" s="83" t="s">
        <v>3361</v>
      </c>
      <c r="H119" s="556" t="s">
        <v>4153</v>
      </c>
      <c r="I119" s="556" t="s">
        <v>5286</v>
      </c>
      <c r="J119" s="556" t="s">
        <v>5287</v>
      </c>
      <c r="K119" s="556" t="s">
        <v>3978</v>
      </c>
      <c r="L119" s="556" t="s">
        <v>5288</v>
      </c>
      <c r="M119" s="556" t="s">
        <v>5289</v>
      </c>
      <c r="N119" s="556" t="s">
        <v>5290</v>
      </c>
      <c r="O119" s="556" t="s">
        <v>4714</v>
      </c>
      <c r="P119" s="556" t="s">
        <v>3594</v>
      </c>
      <c r="Q119" s="557"/>
      <c r="R119" s="557"/>
      <c r="S119" s="556" t="s">
        <v>3056</v>
      </c>
      <c r="T119" s="557"/>
      <c r="U119" s="556" t="s">
        <v>3547</v>
      </c>
      <c r="V119" s="556" t="s">
        <v>5291</v>
      </c>
      <c r="W119" s="558"/>
      <c r="X119" s="556" t="s">
        <v>5292</v>
      </c>
      <c r="Y119" s="556" t="s">
        <v>5293</v>
      </c>
      <c r="Z119" s="556" t="s">
        <v>830</v>
      </c>
      <c r="AA119" s="556" t="s">
        <v>3494</v>
      </c>
      <c r="AB119" s="556" t="s">
        <v>144</v>
      </c>
      <c r="AC119" s="556" t="s">
        <v>1978</v>
      </c>
      <c r="AD119" s="557"/>
      <c r="AE119" s="556" t="s">
        <v>3188</v>
      </c>
      <c r="AF119" s="556" t="s">
        <v>4854</v>
      </c>
      <c r="AG119" s="556" t="s">
        <v>5294</v>
      </c>
      <c r="AH119" s="557"/>
      <c r="AI119" s="556" t="s">
        <v>5295</v>
      </c>
      <c r="AJ119" s="557"/>
      <c r="AK119" s="558"/>
      <c r="AL119" s="556" t="s">
        <v>4381</v>
      </c>
      <c r="AM119" s="556" t="s">
        <v>5296</v>
      </c>
      <c r="AN119" s="557"/>
      <c r="AO119" s="557"/>
      <c r="AP119" s="556" t="s">
        <v>5297</v>
      </c>
      <c r="AQ119" s="556"/>
      <c r="AR119" s="556" t="s">
        <v>3589</v>
      </c>
      <c r="AS119" s="557"/>
      <c r="AT119" s="556" t="s">
        <v>5298</v>
      </c>
      <c r="AU119" s="556" t="s">
        <v>594</v>
      </c>
      <c r="AV119" s="556" t="s">
        <v>5299</v>
      </c>
      <c r="AW119" s="557"/>
      <c r="AX119" s="557"/>
      <c r="AY119" s="557"/>
      <c r="AZ119" s="559"/>
      <c r="BA119" s="556" t="s">
        <v>2852</v>
      </c>
      <c r="BB119" s="556" t="s">
        <v>1225</v>
      </c>
      <c r="BC119" s="556" t="s">
        <v>5300</v>
      </c>
      <c r="BD119" s="556" t="s">
        <v>1628</v>
      </c>
      <c r="BE119" s="556" t="s">
        <v>510</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762</v>
      </c>
      <c r="BU119" s="556" t="s">
        <v>4333</v>
      </c>
      <c r="BV119" s="556" t="s">
        <v>2384</v>
      </c>
      <c r="BW119" s="557"/>
      <c r="BX119" s="557"/>
      <c r="BY119" s="557"/>
      <c r="BZ119" s="556" t="s">
        <v>1964</v>
      </c>
      <c r="CA119" s="164"/>
      <c r="CB119" s="164"/>
      <c r="CC119" s="164"/>
      <c r="CD119" s="164"/>
      <c r="CE119" s="232"/>
      <c r="CF119" s="556" t="s">
        <v>1626</v>
      </c>
      <c r="CG119" s="556" t="s">
        <v>4418</v>
      </c>
      <c r="CH119" s="556" t="s">
        <v>1756</v>
      </c>
      <c r="CI119" s="556" t="s">
        <v>5309</v>
      </c>
      <c r="CJ119" s="557"/>
      <c r="CK119" s="556" t="s">
        <v>5078</v>
      </c>
      <c r="CL119" s="556" t="s">
        <v>5310</v>
      </c>
      <c r="CM119" s="556" t="s">
        <v>5311</v>
      </c>
      <c r="CN119" s="557"/>
      <c r="CO119" s="557"/>
      <c r="CP119" s="557"/>
      <c r="CQ119" s="557"/>
      <c r="CR119" s="557"/>
      <c r="CS119" s="558"/>
      <c r="CT119" s="556" t="s">
        <v>5312</v>
      </c>
      <c r="CU119" s="556" t="s">
        <v>3133</v>
      </c>
      <c r="CV119" s="556" t="s">
        <v>3615</v>
      </c>
      <c r="CW119" s="556" t="s">
        <v>3426</v>
      </c>
      <c r="CX119" s="557"/>
      <c r="CY119" s="556" t="s">
        <v>5313</v>
      </c>
      <c r="CZ119" s="557"/>
      <c r="DA119" s="556" t="s">
        <v>3761</v>
      </c>
      <c r="DB119" s="556" t="s">
        <v>5314</v>
      </c>
      <c r="DC119" s="557"/>
      <c r="DD119" s="556" t="s">
        <v>1823</v>
      </c>
      <c r="DE119" s="556" t="s">
        <v>5315</v>
      </c>
      <c r="DF119" s="559"/>
      <c r="DG119" s="556" t="s">
        <v>3972</v>
      </c>
      <c r="DH119" s="557"/>
      <c r="DI119" s="556" t="s">
        <v>5316</v>
      </c>
      <c r="DJ119" s="556"/>
      <c r="DK119" s="560" t="s">
        <v>5317</v>
      </c>
      <c r="DL119" s="158" t="s">
        <v>1999</v>
      </c>
      <c r="DM119" s="556" t="s">
        <v>4819</v>
      </c>
      <c r="DN119" s="556" t="s">
        <v>3039</v>
      </c>
      <c r="DO119" s="557"/>
      <c r="DP119" s="556" t="s">
        <v>5318</v>
      </c>
      <c r="DQ119" s="556" t="s">
        <v>3721</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1425</v>
      </c>
      <c r="D120" s="107" t="s">
        <v>821</v>
      </c>
      <c r="E120" s="108" t="s">
        <v>1425</v>
      </c>
      <c r="F120" s="109" t="s">
        <v>3338</v>
      </c>
      <c r="G120" s="105" t="s">
        <v>3454</v>
      </c>
      <c r="H120" s="256"/>
      <c r="I120" s="110" t="s">
        <v>5324</v>
      </c>
      <c r="J120" s="110" t="s">
        <v>5325</v>
      </c>
      <c r="K120" s="110" t="s">
        <v>1850</v>
      </c>
      <c r="L120" s="110" t="s">
        <v>2059</v>
      </c>
      <c r="M120" s="110" t="s">
        <v>1472</v>
      </c>
      <c r="N120" s="110" t="s">
        <v>5326</v>
      </c>
      <c r="O120" s="110" t="s">
        <v>1310</v>
      </c>
      <c r="P120" s="220" t="s">
        <v>5327</v>
      </c>
      <c r="Q120" s="256"/>
      <c r="R120" s="256"/>
      <c r="S120" s="256"/>
      <c r="T120" s="256"/>
      <c r="U120" s="256"/>
      <c r="V120" s="256"/>
      <c r="W120" s="114"/>
      <c r="X120" s="116" t="s">
        <v>2787</v>
      </c>
      <c r="Y120" s="116" t="s">
        <v>2074</v>
      </c>
      <c r="Z120" s="116" t="s">
        <v>468</v>
      </c>
      <c r="AA120" s="118"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5331</v>
      </c>
      <c r="BB120" s="126" t="s">
        <v>1096</v>
      </c>
      <c r="BC120" s="126" t="s">
        <v>3073</v>
      </c>
      <c r="BD120" s="126" t="s">
        <v>3279</v>
      </c>
      <c r="BE120" s="126" t="s">
        <v>2171</v>
      </c>
      <c r="BF120" s="129"/>
      <c r="BG120" s="129"/>
      <c r="BH120" s="126" t="s">
        <v>3588</v>
      </c>
      <c r="BI120" s="129"/>
      <c r="BJ120" s="129"/>
      <c r="BK120" s="126" t="s">
        <v>915</v>
      </c>
      <c r="BL120" s="129"/>
      <c r="BM120" s="129"/>
      <c r="BN120" s="129"/>
      <c r="BO120" s="129"/>
      <c r="BP120" s="114"/>
      <c r="BQ120" s="134" t="s">
        <v>5332</v>
      </c>
      <c r="BR120" s="138" t="s">
        <v>5333</v>
      </c>
      <c r="BS120" s="138" t="s">
        <v>5334</v>
      </c>
      <c r="BT120" s="138" t="s">
        <v>2039</v>
      </c>
      <c r="BU120" s="261"/>
      <c r="BV120" s="138" t="s">
        <v>3333</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1425</v>
      </c>
      <c r="D121" s="85" t="s">
        <v>1425</v>
      </c>
      <c r="E121" s="86" t="s">
        <v>1425</v>
      </c>
      <c r="F121" s="87" t="s">
        <v>911</v>
      </c>
      <c r="G121" s="83" t="s">
        <v>1211</v>
      </c>
      <c r="H121" s="158" t="s">
        <v>3167</v>
      </c>
      <c r="I121" s="158" t="s">
        <v>5347</v>
      </c>
      <c r="J121" s="158" t="s">
        <v>5348</v>
      </c>
      <c r="K121" s="158" t="s">
        <v>2817</v>
      </c>
      <c r="L121" s="251" t="s">
        <v>5349</v>
      </c>
      <c r="M121" s="164"/>
      <c r="N121" s="164"/>
      <c r="O121" s="251" t="s">
        <v>139</v>
      </c>
      <c r="P121" s="164"/>
      <c r="Q121" s="164"/>
      <c r="R121" s="158"/>
      <c r="S121" s="158"/>
      <c r="T121" s="164"/>
      <c r="U121" s="164"/>
      <c r="V121" s="164"/>
      <c r="W121" s="114"/>
      <c r="X121" s="158" t="s">
        <v>2756</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1425</v>
      </c>
      <c r="D122" s="107" t="s">
        <v>1425</v>
      </c>
      <c r="E122" s="108" t="s">
        <v>1425</v>
      </c>
      <c r="F122" s="109" t="s">
        <v>1425</v>
      </c>
      <c r="G122" s="105" t="s">
        <v>1776</v>
      </c>
      <c r="H122" s="220" t="s">
        <v>5357</v>
      </c>
      <c r="I122" s="220" t="s">
        <v>5358</v>
      </c>
      <c r="J122" s="220" t="s">
        <v>1014</v>
      </c>
      <c r="K122" s="220" t="s">
        <v>4034</v>
      </c>
      <c r="L122" s="220" t="s">
        <v>5359</v>
      </c>
      <c r="M122" s="220" t="s">
        <v>5360</v>
      </c>
      <c r="N122" s="220" t="s">
        <v>5361</v>
      </c>
      <c r="O122" s="220" t="s">
        <v>5362</v>
      </c>
      <c r="P122" s="256"/>
      <c r="Q122" s="256"/>
      <c r="R122" s="256"/>
      <c r="S122" s="256"/>
      <c r="T122" s="256"/>
      <c r="U122" s="256"/>
      <c r="V122" s="256"/>
      <c r="W122" s="114"/>
      <c r="X122" s="118" t="s">
        <v>5363</v>
      </c>
      <c r="Y122" s="118" t="s">
        <v>1928</v>
      </c>
      <c r="Z122" s="118" t="s">
        <v>5168</v>
      </c>
      <c r="AA122" s="118" t="s">
        <v>2247</v>
      </c>
      <c r="AB122" s="118" t="s">
        <v>4587</v>
      </c>
      <c r="AC122" s="118" t="s">
        <v>3808</v>
      </c>
      <c r="AD122" s="258"/>
      <c r="AE122" s="118" t="s">
        <v>5115</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1009</v>
      </c>
      <c r="BI122" s="129"/>
      <c r="BJ122" s="129"/>
      <c r="BK122" s="129"/>
      <c r="BL122" s="129"/>
      <c r="BM122" s="129"/>
      <c r="BN122" s="129"/>
      <c r="BO122" s="129"/>
      <c r="BP122" s="114"/>
      <c r="BQ122" s="138"/>
      <c r="BR122" s="138" t="s">
        <v>3226</v>
      </c>
      <c r="BS122" s="138" t="s">
        <v>4781</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1425</v>
      </c>
      <c r="D123" s="85" t="s">
        <v>1425</v>
      </c>
      <c r="E123" s="86" t="s">
        <v>1425</v>
      </c>
      <c r="F123" s="87" t="s">
        <v>821</v>
      </c>
      <c r="G123" s="83" t="s">
        <v>3338</v>
      </c>
      <c r="H123" s="158" t="s">
        <v>3662</v>
      </c>
      <c r="I123" s="158" t="s">
        <v>5371</v>
      </c>
      <c r="J123" s="158" t="s">
        <v>5372</v>
      </c>
      <c r="K123" s="158" t="s">
        <v>451</v>
      </c>
      <c r="L123" s="158" t="s">
        <v>5373</v>
      </c>
      <c r="M123" s="158" t="s">
        <v>5374</v>
      </c>
      <c r="N123" s="158" t="s">
        <v>5375</v>
      </c>
      <c r="O123" s="158" t="s">
        <v>5376</v>
      </c>
      <c r="P123" s="158" t="s">
        <v>1223</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2804</v>
      </c>
      <c r="BW123" s="164"/>
      <c r="BX123" s="164"/>
      <c r="BY123" s="164"/>
      <c r="BZ123" s="158" t="s">
        <v>993</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2485</v>
      </c>
      <c r="EB123" s="162" t="s">
        <v>5390</v>
      </c>
    </row>
    <row r="124" ht="15.75" customHeight="1">
      <c r="A124" s="563" t="s">
        <v>5391</v>
      </c>
      <c r="B124" s="333" t="s">
        <v>5392</v>
      </c>
      <c r="C124" s="334" t="s">
        <v>1425</v>
      </c>
      <c r="D124" s="335" t="s">
        <v>1425</v>
      </c>
      <c r="E124" s="336" t="s">
        <v>1425</v>
      </c>
      <c r="F124" s="337" t="s">
        <v>639</v>
      </c>
      <c r="G124" s="333" t="s">
        <v>2189</v>
      </c>
      <c r="H124" s="450"/>
      <c r="I124" s="450" t="s">
        <v>5393</v>
      </c>
      <c r="J124" s="450"/>
      <c r="K124" s="450" t="s">
        <v>5394</v>
      </c>
      <c r="L124" s="338" t="s">
        <v>4820</v>
      </c>
      <c r="M124" s="450"/>
      <c r="N124" s="430" t="s">
        <v>4037</v>
      </c>
      <c r="O124" s="430" t="s">
        <v>5395</v>
      </c>
      <c r="P124" s="338" t="s">
        <v>3898</v>
      </c>
      <c r="Q124" s="450"/>
      <c r="R124" s="450"/>
      <c r="S124" s="450" t="s">
        <v>3766</v>
      </c>
      <c r="T124" s="450"/>
      <c r="U124" s="450"/>
      <c r="V124" s="450"/>
      <c r="W124" s="564"/>
      <c r="X124" s="452"/>
      <c r="Y124" s="452"/>
      <c r="Z124" s="452" t="s">
        <v>339</v>
      </c>
      <c r="AA124" s="452"/>
      <c r="AB124" s="452" t="s">
        <v>2704</v>
      </c>
      <c r="AC124" s="452"/>
      <c r="AD124" s="452"/>
      <c r="AE124" s="452"/>
      <c r="AF124" s="452"/>
      <c r="AG124" s="452"/>
      <c r="AH124" s="452"/>
      <c r="AI124" s="452"/>
      <c r="AJ124" s="452"/>
      <c r="AK124" s="564"/>
      <c r="AL124" s="454"/>
      <c r="AM124" s="454" t="s">
        <v>1317</v>
      </c>
      <c r="AN124" s="454"/>
      <c r="AO124" s="454" t="s">
        <v>1139</v>
      </c>
      <c r="AP124" s="454"/>
      <c r="AQ124" s="454"/>
      <c r="AR124" s="454"/>
      <c r="AS124" s="454"/>
      <c r="AT124" s="454"/>
      <c r="AU124" s="565" t="s">
        <v>2499</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2851</v>
      </c>
      <c r="BV124" s="134" t="s">
        <v>5011</v>
      </c>
      <c r="BW124" s="456"/>
      <c r="BX124" s="456"/>
      <c r="BY124" s="456"/>
      <c r="BZ124" s="134" t="s">
        <v>2213</v>
      </c>
      <c r="CA124" s="456" t="s">
        <v>5403</v>
      </c>
      <c r="CB124" s="456"/>
      <c r="CC124" s="456"/>
      <c r="CD124" s="456"/>
      <c r="CE124" s="566"/>
      <c r="CF124" s="457" t="s">
        <v>937</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2716</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5411</v>
      </c>
      <c r="B125" s="83" t="s">
        <v>5412</v>
      </c>
      <c r="C125" s="84" t="s">
        <v>1425</v>
      </c>
      <c r="D125" s="85" t="s">
        <v>1425</v>
      </c>
      <c r="E125" s="86" t="s">
        <v>1425</v>
      </c>
      <c r="F125" s="87" t="s">
        <v>821</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2450</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1425</v>
      </c>
      <c r="D126" s="107" t="s">
        <v>1425</v>
      </c>
      <c r="E126" s="108" t="s">
        <v>1425</v>
      </c>
      <c r="F126" s="109" t="s">
        <v>330</v>
      </c>
      <c r="G126" s="105" t="s">
        <v>4618</v>
      </c>
      <c r="H126" s="256"/>
      <c r="I126" s="220" t="s">
        <v>5425</v>
      </c>
      <c r="J126" s="220" t="s">
        <v>920</v>
      </c>
      <c r="K126" s="421" t="s">
        <v>4954</v>
      </c>
      <c r="L126" s="110" t="s">
        <v>3528</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2371</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2727</v>
      </c>
      <c r="CM126" s="265"/>
      <c r="CN126" s="265"/>
      <c r="CO126" s="265"/>
      <c r="CP126" s="265"/>
      <c r="CQ126" s="265"/>
      <c r="CR126" s="265"/>
      <c r="CS126" s="145"/>
      <c r="CT126" s="370" t="s">
        <v>812</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1425</v>
      </c>
      <c r="D127" s="85" t="s">
        <v>1425</v>
      </c>
      <c r="E127" s="86" t="s">
        <v>1425</v>
      </c>
      <c r="F127" s="87" t="s">
        <v>911</v>
      </c>
      <c r="G127" s="83" t="s">
        <v>2460</v>
      </c>
      <c r="H127" s="158" t="s">
        <v>5449</v>
      </c>
      <c r="I127" s="272" t="s">
        <v>410</v>
      </c>
      <c r="J127" s="158" t="s">
        <v>5450</v>
      </c>
      <c r="K127" s="158" t="s">
        <v>5451</v>
      </c>
      <c r="L127" s="158" t="s">
        <v>710</v>
      </c>
      <c r="M127" s="164"/>
      <c r="N127" s="158" t="s">
        <v>5452</v>
      </c>
      <c r="O127" s="158" t="s">
        <v>4178</v>
      </c>
      <c r="P127" s="158" t="s">
        <v>1570</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938</v>
      </c>
      <c r="AG127" s="164"/>
      <c r="AH127" s="164"/>
      <c r="AI127" s="164"/>
      <c r="AJ127" s="164"/>
      <c r="AK127" s="114"/>
      <c r="AL127" s="164"/>
      <c r="AM127" s="158" t="s">
        <v>5456</v>
      </c>
      <c r="AN127" s="164"/>
      <c r="AO127" s="164"/>
      <c r="AP127" s="158" t="s">
        <v>5457</v>
      </c>
      <c r="AQ127" s="158"/>
      <c r="AR127" s="164"/>
      <c r="AS127" s="164"/>
      <c r="AT127" s="158" t="s">
        <v>872</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4813</v>
      </c>
      <c r="BW127" s="164"/>
      <c r="BX127" s="158" t="s">
        <v>2394</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924</v>
      </c>
      <c r="CV127" s="158" t="s">
        <v>3182</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73" t="s">
        <v>5478</v>
      </c>
      <c r="B128" s="105" t="s">
        <v>5479</v>
      </c>
      <c r="C128" s="106" t="s">
        <v>1425</v>
      </c>
      <c r="D128" s="107" t="s">
        <v>1425</v>
      </c>
      <c r="E128" s="108" t="s">
        <v>1425</v>
      </c>
      <c r="F128" s="109" t="s">
        <v>1968</v>
      </c>
      <c r="G128" s="105" t="s">
        <v>1968</v>
      </c>
      <c r="H128" s="110" t="s">
        <v>5480</v>
      </c>
      <c r="I128" s="110" t="s">
        <v>5481</v>
      </c>
      <c r="J128" s="110" t="s">
        <v>2872</v>
      </c>
      <c r="K128" s="256"/>
      <c r="L128" s="110" t="s">
        <v>5182</v>
      </c>
      <c r="M128" s="110" t="s">
        <v>5482</v>
      </c>
      <c r="N128" s="256"/>
      <c r="O128" s="256"/>
      <c r="P128" s="110" t="s">
        <v>2358</v>
      </c>
      <c r="Q128" s="256"/>
      <c r="R128" s="256"/>
      <c r="S128" s="256"/>
      <c r="T128" s="256"/>
      <c r="U128" s="256"/>
      <c r="V128" s="256"/>
      <c r="W128" s="114"/>
      <c r="X128" s="116" t="s">
        <v>4982</v>
      </c>
      <c r="Y128" s="116" t="s">
        <v>461</v>
      </c>
      <c r="Z128" s="116" t="s">
        <v>835</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1425</v>
      </c>
      <c r="D129" s="85" t="s">
        <v>1425</v>
      </c>
      <c r="E129" s="86" t="s">
        <v>1425</v>
      </c>
      <c r="F129" s="87" t="s">
        <v>1425</v>
      </c>
      <c r="G129" s="83" t="s">
        <v>2189</v>
      </c>
      <c r="H129" s="158" t="s">
        <v>4127</v>
      </c>
      <c r="I129" s="158" t="s">
        <v>3011</v>
      </c>
      <c r="J129" s="158" t="s">
        <v>754</v>
      </c>
      <c r="K129" s="158" t="s">
        <v>3999</v>
      </c>
      <c r="L129" s="158" t="s">
        <v>3611</v>
      </c>
      <c r="M129" s="158" t="s">
        <v>5488</v>
      </c>
      <c r="N129" s="158" t="s">
        <v>2864</v>
      </c>
      <c r="O129" s="158" t="s">
        <v>2285</v>
      </c>
      <c r="P129" s="158" t="s">
        <v>2823</v>
      </c>
      <c r="Q129" s="164"/>
      <c r="R129" s="164"/>
      <c r="S129" s="164"/>
      <c r="T129" s="164"/>
      <c r="U129" s="164"/>
      <c r="V129" s="164"/>
      <c r="W129" s="114"/>
      <c r="X129" s="158" t="s">
        <v>4488</v>
      </c>
      <c r="Y129" s="158" t="s">
        <v>3754</v>
      </c>
      <c r="Z129" s="158" t="s">
        <v>1849</v>
      </c>
      <c r="AA129" s="158" t="s">
        <v>956</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1469</v>
      </c>
      <c r="AV129" s="164"/>
      <c r="AW129" s="164"/>
      <c r="AX129" s="164"/>
      <c r="AY129" s="158" t="s">
        <v>5490</v>
      </c>
      <c r="AZ129" s="114"/>
      <c r="BA129" s="164"/>
      <c r="BB129" s="164"/>
      <c r="BC129" s="158" t="s">
        <v>610</v>
      </c>
      <c r="BD129" s="158" t="s">
        <v>390</v>
      </c>
      <c r="BE129" s="164"/>
      <c r="BF129" s="158" t="s">
        <v>3226</v>
      </c>
      <c r="BG129" s="164"/>
      <c r="BH129" s="158" t="s">
        <v>2774</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2410</v>
      </c>
      <c r="CN129" s="164"/>
      <c r="CO129" s="164"/>
      <c r="CP129" s="164"/>
      <c r="CQ129" s="164"/>
      <c r="CR129" s="164"/>
      <c r="CS129" s="145"/>
      <c r="CT129" s="164"/>
      <c r="CU129" s="158" t="s">
        <v>4708</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75" t="s">
        <v>5492</v>
      </c>
      <c r="B130" s="105" t="s">
        <v>5493</v>
      </c>
      <c r="C130" s="106" t="s">
        <v>1425</v>
      </c>
      <c r="D130" s="107" t="s">
        <v>821</v>
      </c>
      <c r="E130" s="108" t="s">
        <v>1425</v>
      </c>
      <c r="F130" s="109" t="s">
        <v>3146</v>
      </c>
      <c r="G130" s="105" t="s">
        <v>4476</v>
      </c>
      <c r="H130" s="256"/>
      <c r="I130" s="220" t="s">
        <v>5494</v>
      </c>
      <c r="J130" s="220" t="s">
        <v>3844</v>
      </c>
      <c r="K130" s="110" t="s">
        <v>836</v>
      </c>
      <c r="L130" s="110" t="s">
        <v>5495</v>
      </c>
      <c r="M130" s="256"/>
      <c r="N130" s="256"/>
      <c r="O130" s="110" t="s">
        <v>739</v>
      </c>
      <c r="P130" s="110" t="s">
        <v>347</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4709</v>
      </c>
      <c r="BU130" s="261"/>
      <c r="BV130" s="134" t="s">
        <v>4792</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1425</v>
      </c>
      <c r="D131" s="85" t="s">
        <v>1425</v>
      </c>
      <c r="E131" s="86" t="s">
        <v>1425</v>
      </c>
      <c r="F131" s="87" t="s">
        <v>218</v>
      </c>
      <c r="G131" s="83" t="s">
        <v>218</v>
      </c>
      <c r="H131" s="164"/>
      <c r="I131" s="164"/>
      <c r="J131" s="164"/>
      <c r="K131" s="164"/>
      <c r="L131" s="90" t="s">
        <v>378</v>
      </c>
      <c r="M131" s="164"/>
      <c r="N131" s="164"/>
      <c r="O131" s="164"/>
      <c r="P131" s="164"/>
      <c r="Q131" s="90" t="s">
        <v>5503</v>
      </c>
      <c r="R131" s="164"/>
      <c r="S131" s="90" t="s">
        <v>2734</v>
      </c>
      <c r="T131" s="164"/>
      <c r="U131" s="164"/>
      <c r="V131" s="164"/>
      <c r="W131" s="114"/>
      <c r="X131" s="164"/>
      <c r="Y131" s="164"/>
      <c r="Z131" s="164"/>
      <c r="AA131" s="164"/>
      <c r="AB131" s="164"/>
      <c r="AC131" s="164"/>
      <c r="AD131" s="164"/>
      <c r="AE131" s="164"/>
      <c r="AF131" s="164"/>
      <c r="AG131" s="164"/>
      <c r="AH131" s="164"/>
      <c r="AI131" s="90" t="s">
        <v>1012</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803</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1425</v>
      </c>
      <c r="D132" s="107" t="s">
        <v>1425</v>
      </c>
      <c r="E132" s="108" t="s">
        <v>1425</v>
      </c>
      <c r="F132" s="109" t="s">
        <v>821</v>
      </c>
      <c r="G132" s="105" t="s">
        <v>218</v>
      </c>
      <c r="H132" s="256"/>
      <c r="I132" s="256"/>
      <c r="J132" s="220" t="s">
        <v>5510</v>
      </c>
      <c r="K132" s="220" t="s">
        <v>836</v>
      </c>
      <c r="L132" s="220" t="s">
        <v>5511</v>
      </c>
      <c r="M132" s="256"/>
      <c r="N132" s="220" t="s">
        <v>2852</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1425</v>
      </c>
      <c r="D133" s="85" t="s">
        <v>1425</v>
      </c>
      <c r="E133" s="86" t="s">
        <v>1425</v>
      </c>
      <c r="F133" s="87" t="s">
        <v>330</v>
      </c>
      <c r="G133" s="83" t="s">
        <v>330</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1425</v>
      </c>
      <c r="D134" s="107" t="s">
        <v>1425</v>
      </c>
      <c r="E134" s="108" t="s">
        <v>1425</v>
      </c>
      <c r="F134" s="109" t="s">
        <v>639</v>
      </c>
      <c r="G134" s="105" t="s">
        <v>639</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1425</v>
      </c>
      <c r="D135" s="85" t="s">
        <v>1425</v>
      </c>
      <c r="E135" s="86" t="s">
        <v>1425</v>
      </c>
      <c r="F135" s="87" t="s">
        <v>1425</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2656</v>
      </c>
      <c r="V135" s="164"/>
      <c r="W135" s="114"/>
      <c r="X135" s="158" t="s">
        <v>5527</v>
      </c>
      <c r="Y135" s="164"/>
      <c r="Z135" s="158" t="s">
        <v>736</v>
      </c>
      <c r="AA135" s="164"/>
      <c r="AB135" s="164"/>
      <c r="AC135" s="164"/>
      <c r="AD135" s="164"/>
      <c r="AE135" s="164"/>
      <c r="AF135" s="158" t="s">
        <v>5528</v>
      </c>
      <c r="AG135" s="158" t="s">
        <v>5529</v>
      </c>
      <c r="AH135" s="158"/>
      <c r="AI135" s="158" t="s">
        <v>3299</v>
      </c>
      <c r="AJ135" s="164"/>
      <c r="AK135" s="114"/>
      <c r="AL135" s="164"/>
      <c r="AM135" s="158" t="s">
        <v>2316</v>
      </c>
      <c r="AN135" s="164"/>
      <c r="AO135" s="164"/>
      <c r="AP135" s="164"/>
      <c r="AQ135" s="164"/>
      <c r="AR135" s="164"/>
      <c r="AS135" s="164"/>
      <c r="AT135" s="164"/>
      <c r="AU135" s="158" t="s">
        <v>5530</v>
      </c>
      <c r="AV135" s="164"/>
      <c r="AW135" s="164"/>
      <c r="AX135" s="158" t="s">
        <v>786</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3488</v>
      </c>
      <c r="EB135" s="162" t="s">
        <v>254</v>
      </c>
    </row>
    <row r="136" ht="15.75" customHeight="1">
      <c r="A136" s="104" t="s">
        <v>5535</v>
      </c>
      <c r="B136" s="105" t="s">
        <v>5536</v>
      </c>
      <c r="C136" s="106" t="s">
        <v>1425</v>
      </c>
      <c r="D136" s="107" t="s">
        <v>1425</v>
      </c>
      <c r="E136" s="108" t="s">
        <v>1425</v>
      </c>
      <c r="F136" s="109" t="s">
        <v>1271</v>
      </c>
      <c r="G136" s="105" t="s">
        <v>5537</v>
      </c>
      <c r="H136" s="220"/>
      <c r="I136" s="110" t="s">
        <v>5538</v>
      </c>
      <c r="J136" s="110" t="s">
        <v>3724</v>
      </c>
      <c r="K136" s="110" t="s">
        <v>1791</v>
      </c>
      <c r="L136" s="110" t="s">
        <v>5539</v>
      </c>
      <c r="M136" s="220" t="s">
        <v>5540</v>
      </c>
      <c r="N136" s="220" t="s">
        <v>3041</v>
      </c>
      <c r="O136" s="220" t="s">
        <v>5406</v>
      </c>
      <c r="P136" s="220" t="s">
        <v>2823</v>
      </c>
      <c r="Q136" s="256"/>
      <c r="R136" s="256"/>
      <c r="S136" s="256"/>
      <c r="T136" s="256"/>
      <c r="U136" s="256"/>
      <c r="V136" s="256"/>
      <c r="W136" s="114"/>
      <c r="X136" s="118" t="s">
        <v>5541</v>
      </c>
      <c r="Y136" s="258"/>
      <c r="Z136" s="118" t="s">
        <v>850</v>
      </c>
      <c r="AA136" s="118" t="s">
        <v>5542</v>
      </c>
      <c r="AB136" s="118" t="s">
        <v>5543</v>
      </c>
      <c r="AC136" s="258"/>
      <c r="AD136" s="258"/>
      <c r="AE136" s="118" t="s">
        <v>2221</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1466</v>
      </c>
      <c r="BF136" s="132" t="s">
        <v>179</v>
      </c>
      <c r="BG136" s="129"/>
      <c r="BH136" s="129"/>
      <c r="BI136" s="129"/>
      <c r="BJ136" s="129"/>
      <c r="BK136" s="132" t="s">
        <v>1365</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1425</v>
      </c>
      <c r="D137" s="85" t="s">
        <v>1425</v>
      </c>
      <c r="E137" s="86" t="s">
        <v>1425</v>
      </c>
      <c r="F137" s="87" t="s">
        <v>1425</v>
      </c>
      <c r="G137" s="83" t="s">
        <v>433</v>
      </c>
      <c r="H137" s="251" t="s">
        <v>3379</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1425</v>
      </c>
      <c r="D138" s="107" t="s">
        <v>1425</v>
      </c>
      <c r="E138" s="108" t="s">
        <v>1425</v>
      </c>
      <c r="F138" s="109" t="s">
        <v>911</v>
      </c>
      <c r="G138" s="105" t="s">
        <v>5537</v>
      </c>
      <c r="H138" s="256"/>
      <c r="I138" s="220" t="s">
        <v>1639</v>
      </c>
      <c r="J138" s="220" t="s">
        <v>2848</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4112</v>
      </c>
      <c r="Z138" s="118" t="s">
        <v>5561</v>
      </c>
      <c r="AA138" s="118" t="s">
        <v>2533</v>
      </c>
      <c r="AB138" s="118"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1225</v>
      </c>
      <c r="BC138" s="129"/>
      <c r="BD138" s="132" t="s">
        <v>2760</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811</v>
      </c>
      <c r="CH138" s="265"/>
      <c r="CI138" s="265"/>
      <c r="CJ138" s="265"/>
      <c r="CK138" s="265"/>
      <c r="CL138" s="265"/>
      <c r="CM138" s="265"/>
      <c r="CN138" s="265"/>
      <c r="CO138" s="265"/>
      <c r="CP138" s="265"/>
      <c r="CQ138" s="265"/>
      <c r="CR138" s="265"/>
      <c r="CS138" s="145"/>
      <c r="CT138" s="150" t="s">
        <v>3942</v>
      </c>
      <c r="CU138" s="150" t="s">
        <v>744</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1425</v>
      </c>
      <c r="D139" s="85" t="s">
        <v>1425</v>
      </c>
      <c r="E139" s="86" t="s">
        <v>1425</v>
      </c>
      <c r="F139" s="87" t="s">
        <v>542</v>
      </c>
      <c r="G139" s="83" t="s">
        <v>2794</v>
      </c>
      <c r="H139" s="158" t="s">
        <v>5570</v>
      </c>
      <c r="I139" s="158" t="s">
        <v>3797</v>
      </c>
      <c r="J139" s="158" t="s">
        <v>2257</v>
      </c>
      <c r="K139" s="158" t="s">
        <v>1440</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5139</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1425</v>
      </c>
      <c r="D140" s="107" t="s">
        <v>1425</v>
      </c>
      <c r="E140" s="108" t="s">
        <v>1425</v>
      </c>
      <c r="F140" s="109" t="s">
        <v>821</v>
      </c>
      <c r="G140" s="105" t="s">
        <v>1211</v>
      </c>
      <c r="H140" s="220" t="s">
        <v>3023</v>
      </c>
      <c r="I140" s="256"/>
      <c r="J140" s="220" t="s">
        <v>5579</v>
      </c>
      <c r="K140" s="220" t="s">
        <v>4954</v>
      </c>
      <c r="L140" s="220" t="s">
        <v>5192</v>
      </c>
      <c r="M140" s="256"/>
      <c r="N140" s="256"/>
      <c r="O140" s="220" t="s">
        <v>1824</v>
      </c>
      <c r="P140" s="256"/>
      <c r="Q140" s="256"/>
      <c r="R140" s="256"/>
      <c r="S140" s="256"/>
      <c r="T140" s="256"/>
      <c r="U140" s="256"/>
      <c r="V140" s="256"/>
      <c r="W140" s="114"/>
      <c r="X140" s="118" t="s">
        <v>5580</v>
      </c>
      <c r="Y140" s="118" t="s">
        <v>3156</v>
      </c>
      <c r="Z140" s="118" t="s">
        <v>5581</v>
      </c>
      <c r="AA140" s="258"/>
      <c r="AB140" s="118" t="s">
        <v>1387</v>
      </c>
      <c r="AC140" s="118" t="s">
        <v>5582</v>
      </c>
      <c r="AD140" s="258"/>
      <c r="AE140" s="118" t="s">
        <v>893</v>
      </c>
      <c r="AF140" s="118" t="s">
        <v>1598</v>
      </c>
      <c r="AG140" s="258"/>
      <c r="AH140" s="258"/>
      <c r="AI140" s="258"/>
      <c r="AJ140" s="258"/>
      <c r="AK140" s="114"/>
      <c r="AL140" s="260"/>
      <c r="AM140" s="260"/>
      <c r="AN140" s="260"/>
      <c r="AO140" s="260"/>
      <c r="AP140" s="260"/>
      <c r="AQ140" s="260"/>
      <c r="AR140" s="260"/>
      <c r="AS140" s="260"/>
      <c r="AT140" s="222" t="s">
        <v>1355</v>
      </c>
      <c r="AU140" s="260"/>
      <c r="AV140" s="260"/>
      <c r="AW140" s="260"/>
      <c r="AX140" s="260"/>
      <c r="AY140" s="260"/>
      <c r="AZ140" s="114"/>
      <c r="BA140" s="132" t="s">
        <v>3108</v>
      </c>
      <c r="BB140" s="129"/>
      <c r="BC140" s="126" t="s">
        <v>1405</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1425</v>
      </c>
      <c r="D141" s="85" t="s">
        <v>1425</v>
      </c>
      <c r="E141" s="86" t="s">
        <v>1425</v>
      </c>
      <c r="F141" s="87" t="s">
        <v>1425</v>
      </c>
      <c r="G141" s="83" t="s">
        <v>1211</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1425</v>
      </c>
      <c r="D142" s="107" t="s">
        <v>1425</v>
      </c>
      <c r="E142" s="108" t="s">
        <v>1425</v>
      </c>
      <c r="F142" s="109" t="s">
        <v>911</v>
      </c>
      <c r="G142" s="105" t="s">
        <v>219</v>
      </c>
      <c r="H142" s="256"/>
      <c r="I142" s="220" t="s">
        <v>5596</v>
      </c>
      <c r="J142" s="220" t="s">
        <v>5597</v>
      </c>
      <c r="K142" s="220" t="s">
        <v>4494</v>
      </c>
      <c r="L142" s="220" t="s">
        <v>2655</v>
      </c>
      <c r="M142" s="256"/>
      <c r="N142" s="256"/>
      <c r="O142" s="256"/>
      <c r="P142" s="110" t="s">
        <v>5317</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1603</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1425</v>
      </c>
      <c r="D143" s="85" t="s">
        <v>1425</v>
      </c>
      <c r="E143" s="86" t="s">
        <v>1425</v>
      </c>
      <c r="F143" s="87" t="s">
        <v>433</v>
      </c>
      <c r="G143" s="83" t="s">
        <v>433</v>
      </c>
      <c r="H143" s="164"/>
      <c r="I143" s="164"/>
      <c r="J143" s="164"/>
      <c r="K143" s="90" t="s">
        <v>1850</v>
      </c>
      <c r="L143" s="90" t="s">
        <v>5602</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1364</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821</v>
      </c>
      <c r="D144" s="107" t="s">
        <v>1425</v>
      </c>
      <c r="E144" s="108" t="s">
        <v>1425</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821</v>
      </c>
      <c r="D145" s="85" t="s">
        <v>821</v>
      </c>
      <c r="E145" s="86" t="s">
        <v>1425</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1425</v>
      </c>
      <c r="D146" s="107" t="s">
        <v>821</v>
      </c>
      <c r="E146" s="108" t="s">
        <v>1425</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1425</v>
      </c>
      <c r="D147" s="85" t="s">
        <v>1425</v>
      </c>
      <c r="E147" s="86" t="s">
        <v>1425</v>
      </c>
      <c r="F147" s="87" t="s">
        <v>821</v>
      </c>
      <c r="G147" s="83" t="s">
        <v>1968</v>
      </c>
      <c r="H147" s="164"/>
      <c r="I147" s="330" t="s">
        <v>5614</v>
      </c>
      <c r="J147" s="158" t="s">
        <v>3451</v>
      </c>
      <c r="K147" s="158" t="s">
        <v>5394</v>
      </c>
      <c r="L147" s="158" t="s">
        <v>5615</v>
      </c>
      <c r="M147" s="164"/>
      <c r="N147" s="164"/>
      <c r="O147" s="164"/>
      <c r="P147" s="158" t="s">
        <v>2149</v>
      </c>
      <c r="Q147" s="164"/>
      <c r="R147" s="164"/>
      <c r="S147" s="164"/>
      <c r="T147" s="164"/>
      <c r="U147" s="164"/>
      <c r="V147" s="164"/>
      <c r="W147" s="114"/>
      <c r="X147" s="330" t="s">
        <v>1628</v>
      </c>
      <c r="Y147" s="164"/>
      <c r="Z147" s="158" t="s">
        <v>3246</v>
      </c>
      <c r="AA147" s="89" t="str">
        <f>HYPERLINK("https://clips.twitch.tv/DeliciousHomelyChoughMingLee","53.66")</f>
        <v>53.66</v>
      </c>
      <c r="AB147" s="158" t="s">
        <v>2316</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907</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1425</v>
      </c>
      <c r="D148" s="107" t="s">
        <v>1425</v>
      </c>
      <c r="E148" s="108" t="s">
        <v>1425</v>
      </c>
      <c r="F148" s="109" t="s">
        <v>1425</v>
      </c>
      <c r="G148" s="105" t="s">
        <v>1271</v>
      </c>
      <c r="H148" s="256"/>
      <c r="I148" s="256"/>
      <c r="J148" s="256"/>
      <c r="K148" s="256"/>
      <c r="L148" s="220" t="s">
        <v>5622</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1425</v>
      </c>
      <c r="D149" s="85" t="s">
        <v>1425</v>
      </c>
      <c r="E149" s="86" t="s">
        <v>1425</v>
      </c>
      <c r="F149" s="87" t="s">
        <v>1425</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1022</v>
      </c>
      <c r="AV149" s="164"/>
      <c r="AW149" s="164"/>
      <c r="AX149" s="164"/>
      <c r="AY149" s="164"/>
      <c r="AZ149" s="114"/>
      <c r="BA149" s="158" t="s">
        <v>5635</v>
      </c>
      <c r="BB149" s="158" t="s">
        <v>961</v>
      </c>
      <c r="BC149" s="158" t="s">
        <v>1009</v>
      </c>
      <c r="BD149" s="158" t="s">
        <v>3531</v>
      </c>
      <c r="BE149" s="158" t="s">
        <v>5636</v>
      </c>
      <c r="BF149" s="164"/>
      <c r="BG149" s="164"/>
      <c r="BH149" s="158" t="s">
        <v>3368</v>
      </c>
      <c r="BI149" s="164"/>
      <c r="BJ149" s="164"/>
      <c r="BK149" s="158" t="s">
        <v>525</v>
      </c>
      <c r="BL149" s="164"/>
      <c r="BM149" s="164"/>
      <c r="BN149" s="164"/>
      <c r="BO149" s="164"/>
      <c r="BP149" s="114"/>
      <c r="BQ149" s="158" t="s">
        <v>5637</v>
      </c>
      <c r="BR149" s="158" t="s">
        <v>5638</v>
      </c>
      <c r="BS149" s="158" t="s">
        <v>1048</v>
      </c>
      <c r="BT149" s="158" t="s">
        <v>206</v>
      </c>
      <c r="BU149" s="158" t="s">
        <v>5639</v>
      </c>
      <c r="BV149" s="158" t="s">
        <v>1302</v>
      </c>
      <c r="BW149" s="164"/>
      <c r="BX149" s="164"/>
      <c r="BY149" s="164"/>
      <c r="BZ149" s="158" t="s">
        <v>1204</v>
      </c>
      <c r="CA149" s="164"/>
      <c r="CB149" s="164"/>
      <c r="CC149" s="164"/>
      <c r="CD149" s="164"/>
      <c r="CE149" s="232"/>
      <c r="CF149" s="158" t="s">
        <v>5640</v>
      </c>
      <c r="CG149" s="158" t="s">
        <v>3674</v>
      </c>
      <c r="CH149" s="164"/>
      <c r="CI149" s="164"/>
      <c r="CJ149" s="164"/>
      <c r="CK149" s="164"/>
      <c r="CL149" s="158" t="s">
        <v>2569</v>
      </c>
      <c r="CM149" s="158" t="s">
        <v>1500</v>
      </c>
      <c r="CN149" s="164"/>
      <c r="CO149" s="164"/>
      <c r="CP149" s="164"/>
      <c r="CQ149" s="164"/>
      <c r="CR149" s="164"/>
      <c r="CS149" s="145"/>
      <c r="CT149" s="158" t="s">
        <v>4810</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5645</v>
      </c>
      <c r="B150" s="105" t="s">
        <v>5646</v>
      </c>
      <c r="C150" s="106" t="s">
        <v>821</v>
      </c>
      <c r="D150" s="107" t="s">
        <v>1425</v>
      </c>
      <c r="E150" s="108" t="s">
        <v>1425</v>
      </c>
      <c r="F150" s="109" t="s">
        <v>821</v>
      </c>
      <c r="G150" s="105" t="s">
        <v>3774</v>
      </c>
      <c r="H150" s="220" t="s">
        <v>2913</v>
      </c>
      <c r="I150" s="220" t="s">
        <v>5647</v>
      </c>
      <c r="J150" s="220" t="s">
        <v>4462</v>
      </c>
      <c r="K150" s="220" t="s">
        <v>2469</v>
      </c>
      <c r="L150" s="220" t="s">
        <v>5648</v>
      </c>
      <c r="M150" s="256"/>
      <c r="N150" s="220" t="s">
        <v>5649</v>
      </c>
      <c r="O150" s="220" t="s">
        <v>5650</v>
      </c>
      <c r="P150" s="220" t="s">
        <v>4993</v>
      </c>
      <c r="Q150" s="256"/>
      <c r="R150" s="256"/>
      <c r="S150" s="256"/>
      <c r="T150" s="256"/>
      <c r="U150" s="256"/>
      <c r="V150" s="256"/>
      <c r="W150" s="114"/>
      <c r="X150" s="118" t="s">
        <v>5651</v>
      </c>
      <c r="Y150" s="118" t="s">
        <v>268</v>
      </c>
      <c r="Z150" s="118" t="s">
        <v>1588</v>
      </c>
      <c r="AA150" s="118" t="s">
        <v>3739</v>
      </c>
      <c r="AB150" s="118" t="s">
        <v>3796</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944</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2062</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1425</v>
      </c>
      <c r="D151" s="85" t="s">
        <v>1425</v>
      </c>
      <c r="E151" s="86" t="s">
        <v>1425</v>
      </c>
      <c r="F151" s="87" t="s">
        <v>1271</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1425</v>
      </c>
      <c r="D152" s="107" t="s">
        <v>821</v>
      </c>
      <c r="E152" s="108" t="s">
        <v>911</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2"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1425</v>
      </c>
      <c r="D153" s="85" t="s">
        <v>1425</v>
      </c>
      <c r="E153" s="86" t="s">
        <v>1425</v>
      </c>
      <c r="F153" s="87" t="s">
        <v>1425</v>
      </c>
      <c r="G153" s="83" t="s">
        <v>4728</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1425</v>
      </c>
      <c r="D154" s="107" t="s">
        <v>1425</v>
      </c>
      <c r="E154" s="108" t="s">
        <v>1425</v>
      </c>
      <c r="F154" s="109" t="s">
        <v>1425</v>
      </c>
      <c r="G154" s="105" t="s">
        <v>4600</v>
      </c>
      <c r="H154" s="220" t="s">
        <v>5687</v>
      </c>
      <c r="I154" s="220" t="s">
        <v>5688</v>
      </c>
      <c r="J154" s="220" t="s">
        <v>795</v>
      </c>
      <c r="K154" s="220" t="s">
        <v>3999</v>
      </c>
      <c r="L154" s="220" t="s">
        <v>2648</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676</v>
      </c>
      <c r="AB154" s="118" t="s">
        <v>5694</v>
      </c>
      <c r="AC154" s="118" t="s">
        <v>5695</v>
      </c>
      <c r="AD154" s="118" t="s">
        <v>3623</v>
      </c>
      <c r="AE154" s="118" t="s">
        <v>5696</v>
      </c>
      <c r="AF154" s="118" t="s">
        <v>256</v>
      </c>
      <c r="AG154" s="118"/>
      <c r="AH154" s="118"/>
      <c r="AI154" s="118"/>
      <c r="AJ154" s="118"/>
      <c r="AK154" s="114"/>
      <c r="AL154" s="222"/>
      <c r="AM154" s="222"/>
      <c r="AN154" s="222"/>
      <c r="AO154" s="222"/>
      <c r="AP154" s="222"/>
      <c r="AQ154" s="222"/>
      <c r="AR154" s="222"/>
      <c r="AS154" s="222"/>
      <c r="AT154" s="222" t="s">
        <v>683</v>
      </c>
      <c r="AU154" s="222" t="s">
        <v>1386</v>
      </c>
      <c r="AV154" s="222"/>
      <c r="AW154" s="222"/>
      <c r="AX154" s="222"/>
      <c r="AY154" s="222"/>
      <c r="AZ154" s="125"/>
      <c r="BA154" s="132" t="s">
        <v>5697</v>
      </c>
      <c r="BB154" s="132" t="s">
        <v>3768</v>
      </c>
      <c r="BC154" s="132" t="s">
        <v>3197</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4"/>
    </row>
    <row r="155" ht="15.75" customHeight="1">
      <c r="A155" s="329" t="s">
        <v>5706</v>
      </c>
      <c r="B155" s="83" t="s">
        <v>5707</v>
      </c>
      <c r="C155" s="84" t="s">
        <v>1425</v>
      </c>
      <c r="D155" s="85" t="s">
        <v>1425</v>
      </c>
      <c r="E155" s="86" t="s">
        <v>1425</v>
      </c>
      <c r="F155" s="87" t="s">
        <v>1425</v>
      </c>
      <c r="G155" s="83" t="s">
        <v>5708</v>
      </c>
      <c r="H155" s="164"/>
      <c r="I155" s="158" t="s">
        <v>3396</v>
      </c>
      <c r="J155" s="158" t="s">
        <v>2798</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4581</v>
      </c>
      <c r="BC155" s="164"/>
      <c r="BD155" s="158" t="s">
        <v>463</v>
      </c>
      <c r="BE155" s="164"/>
      <c r="BF155" s="164"/>
      <c r="BG155" s="164"/>
      <c r="BH155" s="158" t="s">
        <v>941</v>
      </c>
      <c r="BI155" s="164"/>
      <c r="BJ155" s="158" t="s">
        <v>5714</v>
      </c>
      <c r="BK155" s="158" t="s">
        <v>1086</v>
      </c>
      <c r="BL155" s="164"/>
      <c r="BM155" s="164"/>
      <c r="BN155" s="164"/>
      <c r="BO155" s="164"/>
      <c r="BP155" s="114"/>
      <c r="BQ155" s="164"/>
      <c r="BR155" s="164"/>
      <c r="BS155" s="164"/>
      <c r="BT155" s="158" t="s">
        <v>1070</v>
      </c>
      <c r="BU155" s="164"/>
      <c r="BV155" s="164"/>
      <c r="BW155" s="164"/>
      <c r="BX155" s="158" t="s">
        <v>5715</v>
      </c>
      <c r="BY155" s="158" t="s">
        <v>5716</v>
      </c>
      <c r="BZ155" s="158" t="s">
        <v>3331</v>
      </c>
      <c r="CA155" s="164"/>
      <c r="CB155" s="164"/>
      <c r="CC155" s="164"/>
      <c r="CD155" s="164"/>
      <c r="CE155" s="232"/>
      <c r="CF155" s="158" t="s">
        <v>4150</v>
      </c>
      <c r="CG155" s="158" t="s">
        <v>5622</v>
      </c>
      <c r="CH155" s="158" t="s">
        <v>877</v>
      </c>
      <c r="CI155" s="158" t="s">
        <v>5717</v>
      </c>
      <c r="CJ155" s="164"/>
      <c r="CK155" s="164"/>
      <c r="CL155" s="158" t="s">
        <v>3150</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1425</v>
      </c>
      <c r="D156" s="107" t="s">
        <v>1425</v>
      </c>
      <c r="E156" s="108" t="s">
        <v>1425</v>
      </c>
      <c r="F156" s="109" t="s">
        <v>1425</v>
      </c>
      <c r="G156" s="105" t="s">
        <v>542</v>
      </c>
      <c r="H156" s="256"/>
      <c r="I156" s="256"/>
      <c r="J156" s="256"/>
      <c r="K156" s="220" t="s">
        <v>5724</v>
      </c>
      <c r="L156" s="256"/>
      <c r="M156" s="256"/>
      <c r="N156" s="256"/>
      <c r="O156" s="220" t="s">
        <v>4329</v>
      </c>
      <c r="P156" s="256"/>
      <c r="Q156" s="256"/>
      <c r="R156" s="256"/>
      <c r="S156" s="256"/>
      <c r="T156" s="256"/>
      <c r="U156" s="256"/>
      <c r="V156" s="256"/>
      <c r="W156" s="114"/>
      <c r="X156" s="118" t="s">
        <v>1301</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87" t="s">
        <v>5726</v>
      </c>
      <c r="B157" s="83" t="s">
        <v>5727</v>
      </c>
      <c r="C157" s="84" t="s">
        <v>1425</v>
      </c>
      <c r="D157" s="85" t="s">
        <v>1425</v>
      </c>
      <c r="E157" s="86" t="s">
        <v>1425</v>
      </c>
      <c r="F157" s="87" t="s">
        <v>911</v>
      </c>
      <c r="G157" s="83" t="s">
        <v>911</v>
      </c>
      <c r="H157" s="164"/>
      <c r="I157" s="90" t="s">
        <v>5728</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1425</v>
      </c>
      <c r="D158" s="107" t="s">
        <v>1425</v>
      </c>
      <c r="E158" s="108" t="s">
        <v>1425</v>
      </c>
      <c r="F158" s="109" t="s">
        <v>911</v>
      </c>
      <c r="G158" s="105" t="s">
        <v>911</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1425</v>
      </c>
      <c r="D159" s="85" t="s">
        <v>1425</v>
      </c>
      <c r="E159" s="86" t="s">
        <v>1425</v>
      </c>
      <c r="F159" s="87" t="s">
        <v>821</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821</v>
      </c>
      <c r="D160" s="107" t="s">
        <v>1425</v>
      </c>
      <c r="E160" s="108" t="s">
        <v>1425</v>
      </c>
      <c r="F160" s="109" t="s">
        <v>911</v>
      </c>
      <c r="G160" s="105" t="s">
        <v>911</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875</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1425</v>
      </c>
      <c r="D161" s="85" t="s">
        <v>1425</v>
      </c>
      <c r="E161" s="86" t="s">
        <v>1425</v>
      </c>
      <c r="F161" s="87" t="s">
        <v>911</v>
      </c>
      <c r="G161" s="83" t="s">
        <v>911</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1425</v>
      </c>
      <c r="D162" s="107" t="s">
        <v>1425</v>
      </c>
      <c r="E162" s="108" t="s">
        <v>1425</v>
      </c>
      <c r="F162" s="109" t="s">
        <v>1425</v>
      </c>
      <c r="G162" s="105" t="s">
        <v>329</v>
      </c>
      <c r="H162" s="256"/>
      <c r="I162" s="220" t="s">
        <v>5742</v>
      </c>
      <c r="J162" s="220" t="s">
        <v>3752</v>
      </c>
      <c r="K162" s="220" t="s">
        <v>4195</v>
      </c>
      <c r="L162" s="220" t="s">
        <v>5743</v>
      </c>
      <c r="M162" s="256"/>
      <c r="N162" s="256"/>
      <c r="O162" s="220" t="s">
        <v>1238</v>
      </c>
      <c r="P162" s="256"/>
      <c r="Q162" s="256"/>
      <c r="R162" s="256"/>
      <c r="S162" s="220" t="s">
        <v>694</v>
      </c>
      <c r="T162" s="256"/>
      <c r="U162" s="256"/>
      <c r="V162" s="256"/>
      <c r="W162" s="114"/>
      <c r="X162" s="258"/>
      <c r="Y162" s="258"/>
      <c r="Z162" s="118" t="s">
        <v>2183</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4920</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1307</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1025</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1425</v>
      </c>
      <c r="D163" s="85" t="s">
        <v>1425</v>
      </c>
      <c r="E163" s="86" t="s">
        <v>1425</v>
      </c>
      <c r="F163" s="87" t="s">
        <v>821</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656</v>
      </c>
      <c r="AD163" s="164"/>
      <c r="AE163" s="164"/>
      <c r="AF163" s="158" t="s">
        <v>1598</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1425</v>
      </c>
      <c r="D164" s="107" t="s">
        <v>1425</v>
      </c>
      <c r="E164" s="108" t="s">
        <v>1425</v>
      </c>
      <c r="F164" s="109" t="s">
        <v>821</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2892</v>
      </c>
      <c r="Z164" s="118" t="s">
        <v>2525</v>
      </c>
      <c r="AA164" s="258"/>
      <c r="AB164" s="118" t="s">
        <v>4900</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5762</v>
      </c>
      <c r="BE164" s="129"/>
      <c r="BF164" s="132" t="s">
        <v>3295</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2"/>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1425</v>
      </c>
      <c r="D165" s="85" t="s">
        <v>1425</v>
      </c>
      <c r="E165" s="86" t="s">
        <v>1425</v>
      </c>
      <c r="F165" s="87" t="s">
        <v>220</v>
      </c>
      <c r="G165" s="83" t="s">
        <v>2689</v>
      </c>
      <c r="H165" s="90" t="s">
        <v>3426</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1202</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1425</v>
      </c>
      <c r="D166" s="107" t="s">
        <v>1425</v>
      </c>
      <c r="E166" s="108" t="s">
        <v>1425</v>
      </c>
      <c r="F166" s="109" t="s">
        <v>220</v>
      </c>
      <c r="G166" s="105" t="s">
        <v>220</v>
      </c>
      <c r="H166" s="256"/>
      <c r="I166" s="256"/>
      <c r="J166" s="256"/>
      <c r="K166" s="256"/>
      <c r="L166" s="256"/>
      <c r="M166" s="256"/>
      <c r="N166" s="256"/>
      <c r="O166" s="256"/>
      <c r="P166" s="256"/>
      <c r="Q166" s="256"/>
      <c r="R166" s="256"/>
      <c r="S166" s="256"/>
      <c r="T166" s="110" t="s">
        <v>800</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1425</v>
      </c>
      <c r="D167" s="85" t="s">
        <v>1425</v>
      </c>
      <c r="E167" s="86" t="s">
        <v>1425</v>
      </c>
      <c r="F167" s="87" t="s">
        <v>1425</v>
      </c>
      <c r="G167" s="83" t="s">
        <v>1557</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2323</v>
      </c>
      <c r="Z167" s="158" t="s">
        <v>5783</v>
      </c>
      <c r="AA167" s="158" t="s">
        <v>5784</v>
      </c>
      <c r="AB167" s="158" t="s">
        <v>5785</v>
      </c>
      <c r="AC167" s="158" t="s">
        <v>3546</v>
      </c>
      <c r="AD167" s="164"/>
      <c r="AE167" s="158" t="s">
        <v>1809</v>
      </c>
      <c r="AF167" s="158" t="s">
        <v>1369</v>
      </c>
      <c r="AG167" s="164"/>
      <c r="AH167" s="164"/>
      <c r="AI167" s="164"/>
      <c r="AJ167" s="164"/>
      <c r="AK167" s="114"/>
      <c r="AL167" s="158" t="s">
        <v>4562</v>
      </c>
      <c r="AM167" s="158" t="s">
        <v>1384</v>
      </c>
      <c r="AN167" s="158" t="s">
        <v>5786</v>
      </c>
      <c r="AO167" s="158" t="s">
        <v>3514</v>
      </c>
      <c r="AP167" s="158" t="s">
        <v>5787</v>
      </c>
      <c r="AQ167" s="158"/>
      <c r="AR167" s="158" t="s">
        <v>4399</v>
      </c>
      <c r="AS167" s="158" t="s">
        <v>5788</v>
      </c>
      <c r="AT167" s="158" t="s">
        <v>3320</v>
      </c>
      <c r="AU167" s="158" t="s">
        <v>867</v>
      </c>
      <c r="AV167" s="164"/>
      <c r="AW167" s="164"/>
      <c r="AX167" s="164"/>
      <c r="AY167" s="164"/>
      <c r="AZ167" s="114"/>
      <c r="BA167" s="158" t="s">
        <v>804</v>
      </c>
      <c r="BB167" s="158" t="s">
        <v>5789</v>
      </c>
      <c r="BC167" s="158" t="s">
        <v>2212</v>
      </c>
      <c r="BD167" s="158" t="s">
        <v>5790</v>
      </c>
      <c r="BE167" s="158" t="s">
        <v>5791</v>
      </c>
      <c r="BF167" s="158" t="s">
        <v>5792</v>
      </c>
      <c r="BG167" s="158" t="s">
        <v>5793</v>
      </c>
      <c r="BH167" s="158" t="s">
        <v>5582</v>
      </c>
      <c r="BI167" s="158"/>
      <c r="BJ167" s="158"/>
      <c r="BK167" s="158" t="s">
        <v>1021</v>
      </c>
      <c r="BL167" s="164"/>
      <c r="BM167" s="164"/>
      <c r="BN167" s="164"/>
      <c r="BO167" s="164"/>
      <c r="BP167" s="114"/>
      <c r="BQ167" s="158"/>
      <c r="BR167" s="158" t="s">
        <v>5794</v>
      </c>
      <c r="BS167" s="158" t="s">
        <v>5795</v>
      </c>
      <c r="BT167" s="158" t="s">
        <v>763</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1441</v>
      </c>
      <c r="CN167" s="164"/>
      <c r="CO167" s="164"/>
      <c r="CP167" s="164"/>
      <c r="CQ167" s="164"/>
      <c r="CR167" s="164"/>
      <c r="CS167" s="145"/>
      <c r="CT167" s="158" t="s">
        <v>5805</v>
      </c>
      <c r="CU167" s="158" t="s">
        <v>5806</v>
      </c>
      <c r="CV167" s="158" t="s">
        <v>1961</v>
      </c>
      <c r="CW167" s="158" t="s">
        <v>5807</v>
      </c>
      <c r="CX167" s="158" t="s">
        <v>5808</v>
      </c>
      <c r="CY167" s="158" t="s">
        <v>5809</v>
      </c>
      <c r="CZ167" s="158" t="s">
        <v>1512</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1425</v>
      </c>
      <c r="D168" s="107" t="s">
        <v>1425</v>
      </c>
      <c r="E168" s="108" t="s">
        <v>1425</v>
      </c>
      <c r="F168" s="109" t="s">
        <v>821</v>
      </c>
      <c r="G168" s="105" t="s">
        <v>821</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1425</v>
      </c>
      <c r="D169" s="85" t="s">
        <v>1425</v>
      </c>
      <c r="E169" s="86" t="s">
        <v>1425</v>
      </c>
      <c r="F169" s="87" t="s">
        <v>1425</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960</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3361</v>
      </c>
      <c r="C170" s="106" t="s">
        <v>1425</v>
      </c>
      <c r="D170" s="107" t="s">
        <v>1425</v>
      </c>
      <c r="E170" s="108" t="s">
        <v>1425</v>
      </c>
      <c r="F170" s="109" t="s">
        <v>1425</v>
      </c>
      <c r="G170" s="105" t="s">
        <v>2388</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8" t="s">
        <v>3174</v>
      </c>
      <c r="AA170" s="258"/>
      <c r="AB170" s="118" t="s">
        <v>832</v>
      </c>
      <c r="AC170" s="258"/>
      <c r="AD170" s="258"/>
      <c r="AE170" s="258"/>
      <c r="AF170" s="376" t="s">
        <v>938</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728</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1690</v>
      </c>
      <c r="C171" s="84" t="s">
        <v>1425</v>
      </c>
      <c r="D171" s="85" t="s">
        <v>1425</v>
      </c>
      <c r="E171" s="86" t="s">
        <v>821</v>
      </c>
      <c r="F171" s="87" t="s">
        <v>911</v>
      </c>
      <c r="G171" s="83" t="s">
        <v>911</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1425</v>
      </c>
      <c r="D172" s="107" t="s">
        <v>821</v>
      </c>
      <c r="E172" s="108" t="s">
        <v>1425</v>
      </c>
      <c r="F172" s="109" t="s">
        <v>911</v>
      </c>
      <c r="G172" s="105" t="s">
        <v>911</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821</v>
      </c>
      <c r="D173" s="85" t="s">
        <v>1425</v>
      </c>
      <c r="E173" s="86" t="s">
        <v>1425</v>
      </c>
      <c r="F173" s="87" t="s">
        <v>821</v>
      </c>
      <c r="G173" s="83" t="s">
        <v>821</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960</v>
      </c>
      <c r="DZ173" s="164"/>
      <c r="EA173" s="164"/>
      <c r="EB173" s="162"/>
    </row>
    <row r="174">
      <c r="A174" s="590" t="s">
        <v>5837</v>
      </c>
      <c r="B174" s="105" t="s">
        <v>2460</v>
      </c>
      <c r="C174" s="106" t="s">
        <v>1425</v>
      </c>
      <c r="D174" s="107" t="s">
        <v>1425</v>
      </c>
      <c r="E174" s="108" t="s">
        <v>1425</v>
      </c>
      <c r="F174" s="109" t="s">
        <v>1425</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3338</v>
      </c>
      <c r="C175" s="84" t="s">
        <v>1425</v>
      </c>
      <c r="D175" s="85" t="s">
        <v>1425</v>
      </c>
      <c r="E175" s="86" t="s">
        <v>1425</v>
      </c>
      <c r="F175" s="87" t="s">
        <v>1425</v>
      </c>
      <c r="G175" s="83" t="s">
        <v>821</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1425</v>
      </c>
      <c r="D176" s="107" t="s">
        <v>1425</v>
      </c>
      <c r="E176" s="108" t="s">
        <v>1425</v>
      </c>
      <c r="F176" s="109" t="s">
        <v>1425</v>
      </c>
      <c r="G176" s="105" t="s">
        <v>640</v>
      </c>
      <c r="H176" s="256"/>
      <c r="I176" s="220" t="s">
        <v>5842</v>
      </c>
      <c r="J176" s="220" t="s">
        <v>5843</v>
      </c>
      <c r="K176" s="220" t="s">
        <v>4221</v>
      </c>
      <c r="L176" s="220" t="s">
        <v>411</v>
      </c>
      <c r="M176" s="220" t="s">
        <v>5844</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1425</v>
      </c>
      <c r="D177" s="85" t="s">
        <v>1425</v>
      </c>
      <c r="E177" s="86" t="s">
        <v>1425</v>
      </c>
      <c r="F177" s="87" t="s">
        <v>1425</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1425</v>
      </c>
      <c r="D178" s="107" t="s">
        <v>1425</v>
      </c>
      <c r="E178" s="108" t="s">
        <v>1425</v>
      </c>
      <c r="F178" s="109" t="s">
        <v>821</v>
      </c>
      <c r="G178" s="105" t="s">
        <v>911</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1425</v>
      </c>
      <c r="D179" s="85" t="s">
        <v>1425</v>
      </c>
      <c r="E179" s="86" t="s">
        <v>1425</v>
      </c>
      <c r="F179" s="87" t="s">
        <v>821</v>
      </c>
      <c r="G179" s="83" t="s">
        <v>821</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1425</v>
      </c>
      <c r="D180" s="107" t="s">
        <v>1425</v>
      </c>
      <c r="E180" s="108" t="s">
        <v>1425</v>
      </c>
      <c r="F180" s="109" t="s">
        <v>1425</v>
      </c>
      <c r="G180" s="105" t="s">
        <v>911</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1425</v>
      </c>
      <c r="D181" s="85" t="s">
        <v>1425</v>
      </c>
      <c r="E181" s="86" t="s">
        <v>1425</v>
      </c>
      <c r="F181" s="87" t="s">
        <v>1425</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1968</v>
      </c>
      <c r="C182" s="106" t="s">
        <v>1425</v>
      </c>
      <c r="D182" s="107" t="s">
        <v>1425</v>
      </c>
      <c r="E182" s="108" t="s">
        <v>1425</v>
      </c>
      <c r="F182" s="109" t="s">
        <v>1425</v>
      </c>
      <c r="G182" s="105" t="s">
        <v>640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1425</v>
      </c>
      <c r="D183" s="85" t="s">
        <v>1425</v>
      </c>
      <c r="E183" s="86" t="s">
        <v>1425</v>
      </c>
      <c r="F183" s="87" t="s">
        <v>821</v>
      </c>
      <c r="G183" s="83" t="s">
        <v>821</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1425</v>
      </c>
      <c r="D184" s="107" t="s">
        <v>1425</v>
      </c>
      <c r="E184" s="108" t="s">
        <v>1425</v>
      </c>
      <c r="F184" s="109" t="s">
        <v>1425</v>
      </c>
      <c r="G184" s="105" t="s">
        <v>821</v>
      </c>
      <c r="H184" s="220"/>
      <c r="I184" s="220"/>
      <c r="J184" s="220"/>
      <c r="K184" s="220" t="s">
        <v>1285</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2689</v>
      </c>
      <c r="C185" s="84" t="s">
        <v>1425</v>
      </c>
      <c r="D185" s="85" t="s">
        <v>1425</v>
      </c>
      <c r="E185" s="86" t="s">
        <v>1425</v>
      </c>
      <c r="F185" s="87" t="s">
        <v>1425</v>
      </c>
      <c r="G185" s="83" t="s">
        <v>911</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1473</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640</v>
      </c>
      <c r="C186" s="106" t="s">
        <v>1425</v>
      </c>
      <c r="D186" s="107" t="s">
        <v>1425</v>
      </c>
      <c r="E186" s="108" t="s">
        <v>1425</v>
      </c>
      <c r="F186" s="109" t="s">
        <v>1425</v>
      </c>
      <c r="G186" s="105" t="s">
        <v>1271</v>
      </c>
      <c r="H186" s="256"/>
      <c r="I186" s="256"/>
      <c r="J186" s="256"/>
      <c r="K186" s="220" t="s">
        <v>2645</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91"/>
      <c r="B187" s="83" t="s">
        <v>1425</v>
      </c>
      <c r="C187" s="84" t="s">
        <v>1425</v>
      </c>
      <c r="D187" s="85" t="s">
        <v>1425</v>
      </c>
      <c r="E187" s="86" t="s">
        <v>1425</v>
      </c>
      <c r="F187" s="87" t="s">
        <v>1425</v>
      </c>
      <c r="G187" s="83" t="s">
        <v>1425</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1425</v>
      </c>
      <c r="C188" s="106" t="s">
        <v>1425</v>
      </c>
      <c r="D188" s="107" t="s">
        <v>1425</v>
      </c>
      <c r="E188" s="108" t="s">
        <v>1425</v>
      </c>
      <c r="F188" s="109" t="s">
        <v>1425</v>
      </c>
      <c r="G188" s="105" t="s">
        <v>1425</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1425</v>
      </c>
      <c r="C189" s="84" t="s">
        <v>1425</v>
      </c>
      <c r="D189" s="85" t="s">
        <v>1425</v>
      </c>
      <c r="E189" s="86" t="s">
        <v>1425</v>
      </c>
      <c r="F189" s="87" t="s">
        <v>1425</v>
      </c>
      <c r="G189" s="83" t="s">
        <v>1425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1425</v>
      </c>
      <c r="C190" s="106" t="s">
        <v>1425</v>
      </c>
      <c r="D190" s="107" t="s">
        <v>1425</v>
      </c>
      <c r="E190" s="108" t="s">
        <v>1425</v>
      </c>
      <c r="F190" s="109" t="s">
        <v>1425</v>
      </c>
      <c r="G190" s="105" t="s">
        <v>1425</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1425</v>
      </c>
      <c r="C191" s="84" t="s">
        <v>1425</v>
      </c>
      <c r="D191" s="85" t="s">
        <v>1425</v>
      </c>
      <c r="E191" s="86" t="s">
        <v>1425</v>
      </c>
      <c r="F191" s="87" t="s">
        <v>1425</v>
      </c>
      <c r="G191" s="83" t="s">
        <v>1425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1425</v>
      </c>
      <c r="C192" s="106" t="s">
        <v>1425</v>
      </c>
      <c r="D192" s="107" t="s">
        <v>1425</v>
      </c>
      <c r="E192" s="108" t="s">
        <v>1425</v>
      </c>
      <c r="F192" s="109" t="s">
        <v>1425</v>
      </c>
      <c r="G192" s="105" t="s">
        <v>1425</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1425</v>
      </c>
      <c r="C193" s="84" t="s">
        <v>1425</v>
      </c>
      <c r="D193" s="85" t="s">
        <v>1425</v>
      </c>
      <c r="E193" s="86" t="s">
        <v>1425</v>
      </c>
      <c r="F193" s="87" t="s">
        <v>1425</v>
      </c>
      <c r="G193" s="83" t="s">
        <v>1425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1425</v>
      </c>
      <c r="C194" s="106" t="s">
        <v>1425</v>
      </c>
      <c r="D194" s="107" t="s">
        <v>1425</v>
      </c>
      <c r="E194" s="108" t="s">
        <v>1425</v>
      </c>
      <c r="F194" s="109" t="s">
        <v>1425</v>
      </c>
      <c r="G194" s="105" t="s">
        <v>1425</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1425</v>
      </c>
      <c r="C195" s="84" t="s">
        <v>1425</v>
      </c>
      <c r="D195" s="85" t="s">
        <v>1425</v>
      </c>
      <c r="E195" s="86" t="s">
        <v>1425</v>
      </c>
      <c r="F195" s="87" t="s">
        <v>1425</v>
      </c>
      <c r="G195" s="83" t="s">
        <v>1425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1425</v>
      </c>
      <c r="C196" s="106" t="s">
        <v>1425</v>
      </c>
      <c r="D196" s="107" t="s">
        <v>1425</v>
      </c>
      <c r="E196" s="108" t="s">
        <v>1425</v>
      </c>
      <c r="F196" s="109" t="s">
        <v>1425</v>
      </c>
      <c r="G196" s="105" t="s">
        <v>1425</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1425</v>
      </c>
      <c r="C197" s="84" t="s">
        <v>1425</v>
      </c>
      <c r="D197" s="85" t="s">
        <v>1425</v>
      </c>
      <c r="E197" s="86" t="s">
        <v>1425</v>
      </c>
      <c r="F197" s="87" t="s">
        <v>1425</v>
      </c>
      <c r="G197" s="83" t="s">
        <v>1425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1425</v>
      </c>
      <c r="C198" s="106" t="s">
        <v>1425</v>
      </c>
      <c r="D198" s="107" t="s">
        <v>1425</v>
      </c>
      <c r="E198" s="108" t="s">
        <v>1425</v>
      </c>
      <c r="F198" s="109" t="s">
        <v>1425</v>
      </c>
      <c r="G198" s="105" t="s">
        <v>1425</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1425</v>
      </c>
      <c r="C199" s="84" t="s">
        <v>1425</v>
      </c>
      <c r="D199" s="85" t="s">
        <v>1425</v>
      </c>
      <c r="E199" s="86" t="s">
        <v>1425</v>
      </c>
      <c r="F199" s="87" t="s">
        <v>1425</v>
      </c>
      <c r="G199" s="83" t="s">
        <v>1425</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1425</v>
      </c>
      <c r="C200" s="106" t="s">
        <v>1425</v>
      </c>
      <c r="D200" s="107" t="s">
        <v>1425</v>
      </c>
      <c r="E200" s="108" t="s">
        <v>1425</v>
      </c>
      <c r="F200" s="109" t="s">
        <v>1425</v>
      </c>
      <c r="G200" s="105" t="s">
        <v>1425</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2"/>
      <c r="CU200" s="146"/>
      <c r="CV200" s="302"/>
      <c r="CW200" s="302"/>
      <c r="CX200" s="302"/>
      <c r="CY200" s="146"/>
      <c r="CZ200" s="302"/>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4"/>
    </row>
    <row r="201" ht="15.75" customHeight="1">
      <c r="A201" s="603"/>
      <c r="B201" s="83" t="s">
        <v>1425</v>
      </c>
      <c r="C201" s="84" t="s">
        <v>1425</v>
      </c>
      <c r="D201" s="85" t="s">
        <v>1425</v>
      </c>
      <c r="E201" s="86" t="s">
        <v>1425</v>
      </c>
      <c r="F201" s="87" t="s">
        <v>1425</v>
      </c>
      <c r="G201" s="83" t="s">
        <v>1425</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1425</v>
      </c>
      <c r="C202" s="106" t="s">
        <v>1425</v>
      </c>
      <c r="D202" s="107" t="s">
        <v>1425</v>
      </c>
      <c r="E202" s="108" t="s">
        <v>1425</v>
      </c>
      <c r="F202" s="109" t="s">
        <v>1425</v>
      </c>
      <c r="G202" s="105" t="s">
        <v>1425</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2"/>
      <c r="CU202" s="146"/>
      <c r="CV202" s="302"/>
      <c r="CW202" s="302"/>
      <c r="CX202" s="302"/>
      <c r="CY202" s="146"/>
      <c r="CZ202" s="302"/>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4"/>
    </row>
    <row r="203" ht="15.75" customHeight="1">
      <c r="A203" s="603"/>
      <c r="B203" s="83" t="s">
        <v>1425</v>
      </c>
      <c r="C203" s="84" t="s">
        <v>1425</v>
      </c>
      <c r="D203" s="85" t="s">
        <v>1425</v>
      </c>
      <c r="E203" s="86" t="s">
        <v>1425</v>
      </c>
      <c r="F203" s="87" t="s">
        <v>1425</v>
      </c>
      <c r="G203" s="83" t="s">
        <v>1425</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1425</v>
      </c>
      <c r="C204" s="106" t="s">
        <v>1425</v>
      </c>
      <c r="D204" s="107" t="s">
        <v>1425</v>
      </c>
      <c r="E204" s="108" t="s">
        <v>1425</v>
      </c>
      <c r="F204" s="109" t="s">
        <v>1425</v>
      </c>
      <c r="G204" s="105" t="s">
        <v>1425</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2"/>
      <c r="CU204" s="146"/>
      <c r="CV204" s="302"/>
      <c r="CW204" s="302"/>
      <c r="CX204" s="302"/>
      <c r="CY204" s="146"/>
      <c r="CZ204" s="302"/>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4"/>
    </row>
    <row r="205" ht="15.75" customHeight="1">
      <c r="A205" s="603"/>
      <c r="B205" s="83" t="s">
        <v>1425</v>
      </c>
      <c r="C205" s="84" t="s">
        <v>1425</v>
      </c>
      <c r="D205" s="85" t="s">
        <v>1425</v>
      </c>
      <c r="E205" s="86" t="s">
        <v>1425</v>
      </c>
      <c r="F205" s="87" t="s">
        <v>1425</v>
      </c>
      <c r="G205" s="83" t="s">
        <v>1425</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1425</v>
      </c>
      <c r="C206" s="106" t="s">
        <v>1425</v>
      </c>
      <c r="D206" s="107" t="s">
        <v>1425</v>
      </c>
      <c r="E206" s="108" t="s">
        <v>1425</v>
      </c>
      <c r="F206" s="109" t="s">
        <v>1425</v>
      </c>
      <c r="G206" s="105" t="s">
        <v>1425</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2"/>
      <c r="CU206" s="146"/>
      <c r="CV206" s="302"/>
      <c r="CW206" s="302"/>
      <c r="CX206" s="302"/>
      <c r="CY206" s="146"/>
      <c r="CZ206" s="302"/>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4"/>
    </row>
    <row r="207" ht="15.75" customHeight="1">
      <c r="A207" s="603"/>
      <c r="B207" s="83" t="s">
        <v>1425</v>
      </c>
      <c r="C207" s="84" t="s">
        <v>1425</v>
      </c>
      <c r="D207" s="85" t="s">
        <v>1425</v>
      </c>
      <c r="E207" s="86" t="s">
        <v>1425</v>
      </c>
      <c r="F207" s="87" t="s">
        <v>1425</v>
      </c>
      <c r="G207" s="83" t="s">
        <v>1425</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1425</v>
      </c>
      <c r="C208" s="106" t="s">
        <v>1425</v>
      </c>
      <c r="D208" s="107" t="s">
        <v>1425</v>
      </c>
      <c r="E208" s="108" t="s">
        <v>1425</v>
      </c>
      <c r="F208" s="109" t="s">
        <v>1425</v>
      </c>
      <c r="G208" s="105" t="s">
        <v>1425</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2"/>
      <c r="CU208" s="146"/>
      <c r="CV208" s="302"/>
      <c r="CW208" s="302"/>
      <c r="CX208" s="302"/>
      <c r="CY208" s="146"/>
      <c r="CZ208" s="302"/>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4"/>
    </row>
    <row r="209" ht="15.75" customHeight="1">
      <c r="A209" s="603"/>
      <c r="B209" s="83" t="s">
        <v>1425</v>
      </c>
      <c r="C209" s="84" t="s">
        <v>1425</v>
      </c>
      <c r="D209" s="85" t="s">
        <v>1425</v>
      </c>
      <c r="E209" s="86" t="s">
        <v>1425</v>
      </c>
      <c r="F209" s="87" t="s">
        <v>1425</v>
      </c>
      <c r="G209" s="83" t="s">
        <v>1425</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1425</v>
      </c>
      <c r="C210" s="106" t="s">
        <v>1425</v>
      </c>
      <c r="D210" s="107" t="s">
        <v>1425</v>
      </c>
      <c r="E210" s="108" t="s">
        <v>1425</v>
      </c>
      <c r="F210" s="109" t="s">
        <v>1425</v>
      </c>
      <c r="G210" s="105" t="s">
        <v>1425</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2"/>
      <c r="CU210" s="146"/>
      <c r="CV210" s="302"/>
      <c r="CW210" s="302"/>
      <c r="CX210" s="302"/>
      <c r="CY210" s="146"/>
      <c r="CZ210" s="302"/>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4"/>
    </row>
    <row r="211" ht="15.75" customHeight="1">
      <c r="A211" s="603"/>
      <c r="B211" s="83" t="s">
        <v>1425</v>
      </c>
      <c r="C211" s="84" t="s">
        <v>1425</v>
      </c>
      <c r="D211" s="85" t="s">
        <v>1425</v>
      </c>
      <c r="E211" s="86" t="s">
        <v>1425</v>
      </c>
      <c r="F211" s="87" t="s">
        <v>1425</v>
      </c>
      <c r="G211" s="83" t="s">
        <v>1425</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1425</v>
      </c>
      <c r="C212" s="106" t="s">
        <v>1425</v>
      </c>
      <c r="D212" s="107" t="s">
        <v>1425</v>
      </c>
      <c r="E212" s="108" t="s">
        <v>1425</v>
      </c>
      <c r="F212" s="109" t="s">
        <v>1425</v>
      </c>
      <c r="G212" s="105" t="s">
        <v>1425</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2"/>
      <c r="CU212" s="146"/>
      <c r="CV212" s="302"/>
      <c r="CW212" s="302"/>
      <c r="CX212" s="302"/>
      <c r="CY212" s="146"/>
      <c r="CZ212" s="302"/>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4"/>
    </row>
    <row r="213" ht="15.75" customHeight="1">
      <c r="A213" s="603"/>
      <c r="B213" s="83" t="s">
        <v>1425</v>
      </c>
      <c r="C213" s="84" t="s">
        <v>1425</v>
      </c>
      <c r="D213" s="85" t="s">
        <v>1425</v>
      </c>
      <c r="E213" s="86" t="s">
        <v>1425</v>
      </c>
      <c r="F213" s="87" t="s">
        <v>1425</v>
      </c>
      <c r="G213" s="83" t="s">
        <v>1425</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1425</v>
      </c>
      <c r="C214" s="106" t="s">
        <v>1425</v>
      </c>
      <c r="D214" s="107" t="s">
        <v>1425</v>
      </c>
      <c r="E214" s="108" t="s">
        <v>1425</v>
      </c>
      <c r="F214" s="109" t="s">
        <v>1425</v>
      </c>
      <c r="G214" s="105" t="s">
        <v>1425</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2"/>
      <c r="CU214" s="146"/>
      <c r="CV214" s="302"/>
      <c r="CW214" s="302"/>
      <c r="CX214" s="302"/>
      <c r="CY214" s="146"/>
      <c r="CZ214" s="302"/>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4"/>
    </row>
    <row r="215" ht="15.75" customHeight="1">
      <c r="A215" s="603"/>
      <c r="B215" s="83" t="s">
        <v>1425</v>
      </c>
      <c r="C215" s="84" t="s">
        <v>1425</v>
      </c>
      <c r="D215" s="85" t="s">
        <v>1425</v>
      </c>
      <c r="E215" s="86" t="s">
        <v>1425</v>
      </c>
      <c r="F215" s="87" t="s">
        <v>1425</v>
      </c>
      <c r="G215" s="83" t="s">
        <v>1425</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1425</v>
      </c>
      <c r="C216" s="106" t="s">
        <v>1425</v>
      </c>
      <c r="D216" s="107" t="s">
        <v>1425</v>
      </c>
      <c r="E216" s="108" t="s">
        <v>1425</v>
      </c>
      <c r="F216" s="109" t="s">
        <v>1425</v>
      </c>
      <c r="G216" s="105" t="s">
        <v>1425</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2"/>
      <c r="CU216" s="146"/>
      <c r="CV216" s="302"/>
      <c r="CW216" s="302"/>
      <c r="CX216" s="302"/>
      <c r="CY216" s="146"/>
      <c r="CZ216" s="302"/>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4"/>
    </row>
    <row r="217" ht="15.75" customHeight="1">
      <c r="A217" s="603"/>
      <c r="B217" s="83" t="s">
        <v>1425</v>
      </c>
      <c r="C217" s="84" t="s">
        <v>1425</v>
      </c>
      <c r="D217" s="85" t="s">
        <v>1425</v>
      </c>
      <c r="E217" s="86" t="s">
        <v>1425</v>
      </c>
      <c r="F217" s="87" t="s">
        <v>1425</v>
      </c>
      <c r="G217" s="83" t="s">
        <v>1425</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1425</v>
      </c>
      <c r="C218" s="106" t="s">
        <v>1425</v>
      </c>
      <c r="D218" s="107" t="s">
        <v>1425</v>
      </c>
      <c r="E218" s="108" t="s">
        <v>1425</v>
      </c>
      <c r="F218" s="109" t="s">
        <v>1425</v>
      </c>
      <c r="G218" s="105" t="s">
        <v>1425</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2"/>
      <c r="CU218" s="146"/>
      <c r="CV218" s="302"/>
      <c r="CW218" s="302"/>
      <c r="CX218" s="302"/>
      <c r="CY218" s="146"/>
      <c r="CZ218" s="302"/>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4"/>
    </row>
    <row r="219" ht="15.75" customHeight="1">
      <c r="A219" s="603"/>
      <c r="B219" s="83" t="s">
        <v>1425</v>
      </c>
      <c r="C219" s="84" t="s">
        <v>1425</v>
      </c>
      <c r="D219" s="85" t="s">
        <v>1425</v>
      </c>
      <c r="E219" s="86" t="s">
        <v>1425</v>
      </c>
      <c r="F219" s="87" t="s">
        <v>1425</v>
      </c>
      <c r="G219" s="83" t="s">
        <v>1425</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1425</v>
      </c>
      <c r="C220" s="106" t="s">
        <v>1425</v>
      </c>
      <c r="D220" s="107" t="s">
        <v>1425</v>
      </c>
      <c r="E220" s="108" t="s">
        <v>1425</v>
      </c>
      <c r="F220" s="109" t="s">
        <v>1425</v>
      </c>
      <c r="G220" s="105" t="s">
        <v>1425</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2"/>
      <c r="CU220" s="146"/>
      <c r="CV220" s="302"/>
      <c r="CW220" s="302"/>
      <c r="CX220" s="302"/>
      <c r="CY220" s="146"/>
      <c r="CZ220" s="302"/>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4"/>
    </row>
    <row r="221" ht="15.75" customHeight="1">
      <c r="A221" s="603"/>
      <c r="B221" s="83" t="s">
        <v>1425</v>
      </c>
      <c r="C221" s="84" t="s">
        <v>1425</v>
      </c>
      <c r="D221" s="85" t="s">
        <v>1425</v>
      </c>
      <c r="E221" s="86" t="s">
        <v>1425</v>
      </c>
      <c r="F221" s="87" t="s">
        <v>1425</v>
      </c>
      <c r="G221" s="83" t="s">
        <v>1425</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1425</v>
      </c>
      <c r="C222" s="106" t="s">
        <v>1425</v>
      </c>
      <c r="D222" s="107" t="s">
        <v>1425</v>
      </c>
      <c r="E222" s="108" t="s">
        <v>1425</v>
      </c>
      <c r="F222" s="109" t="s">
        <v>1425</v>
      </c>
      <c r="G222" s="105" t="s">
        <v>1425</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2"/>
      <c r="CU222" s="146"/>
      <c r="CV222" s="302"/>
      <c r="CW222" s="302"/>
      <c r="CX222" s="302"/>
      <c r="CY222" s="146"/>
      <c r="CZ222" s="302"/>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4"/>
    </row>
    <row r="223" ht="15.75" customHeight="1">
      <c r="A223" s="603"/>
      <c r="B223" s="83" t="s">
        <v>1425</v>
      </c>
      <c r="C223" s="84" t="s">
        <v>1425</v>
      </c>
      <c r="D223" s="85" t="s">
        <v>1425</v>
      </c>
      <c r="E223" s="86" t="s">
        <v>1425</v>
      </c>
      <c r="F223" s="87" t="s">
        <v>1425</v>
      </c>
      <c r="G223" s="83" t="s">
        <v>1425</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1425</v>
      </c>
      <c r="C224" s="106" t="s">
        <v>1425</v>
      </c>
      <c r="D224" s="107" t="s">
        <v>1425</v>
      </c>
      <c r="E224" s="108" t="s">
        <v>1425</v>
      </c>
      <c r="F224" s="109" t="s">
        <v>1425</v>
      </c>
      <c r="G224" s="105" t="s">
        <v>1425</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2"/>
      <c r="CU224" s="146"/>
      <c r="CV224" s="302"/>
      <c r="CW224" s="302"/>
      <c r="CX224" s="302"/>
      <c r="CY224" s="146"/>
      <c r="CZ224" s="302"/>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4"/>
    </row>
    <row r="225" ht="15.75" customHeight="1">
      <c r="A225" s="603"/>
      <c r="B225" s="83" t="s">
        <v>1425</v>
      </c>
      <c r="C225" s="84" t="s">
        <v>1425</v>
      </c>
      <c r="D225" s="85" t="s">
        <v>1425</v>
      </c>
      <c r="E225" s="86" t="s">
        <v>1425</v>
      </c>
      <c r="F225" s="87" t="s">
        <v>1425</v>
      </c>
      <c r="G225" s="83" t="s">
        <v>1425</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1425</v>
      </c>
      <c r="C226" s="106" t="s">
        <v>1425</v>
      </c>
      <c r="D226" s="107" t="s">
        <v>1425</v>
      </c>
      <c r="E226" s="108" t="s">
        <v>1425</v>
      </c>
      <c r="F226" s="109" t="s">
        <v>1425</v>
      </c>
      <c r="G226" s="105" t="s">
        <v>1425</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2"/>
      <c r="CU226" s="146"/>
      <c r="CV226" s="302"/>
      <c r="CW226" s="302"/>
      <c r="CX226" s="302"/>
      <c r="CY226" s="146"/>
      <c r="CZ226" s="302"/>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4"/>
    </row>
    <row r="227" ht="15.75" customHeight="1">
      <c r="A227" s="603"/>
      <c r="B227" s="83" t="s">
        <v>1425</v>
      </c>
      <c r="C227" s="84" t="s">
        <v>1425</v>
      </c>
      <c r="D227" s="85" t="s">
        <v>1425</v>
      </c>
      <c r="E227" s="86" t="s">
        <v>1425</v>
      </c>
      <c r="F227" s="87" t="s">
        <v>1425</v>
      </c>
      <c r="G227" s="83" t="s">
        <v>1425</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1425</v>
      </c>
      <c r="C228" s="106" t="s">
        <v>1425</v>
      </c>
      <c r="D228" s="107" t="s">
        <v>1425</v>
      </c>
      <c r="E228" s="108" t="s">
        <v>1425</v>
      </c>
      <c r="F228" s="109" t="s">
        <v>1425</v>
      </c>
      <c r="G228" s="105" t="s">
        <v>1425</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2"/>
      <c r="CU228" s="146"/>
      <c r="CV228" s="302"/>
      <c r="CW228" s="302"/>
      <c r="CX228" s="302"/>
      <c r="CY228" s="146"/>
      <c r="CZ228" s="302"/>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4"/>
    </row>
    <row r="229" ht="15.75" customHeight="1">
      <c r="A229" s="603"/>
      <c r="B229" s="83" t="s">
        <v>1425</v>
      </c>
      <c r="C229" s="84" t="s">
        <v>1425</v>
      </c>
      <c r="D229" s="85" t="s">
        <v>1425</v>
      </c>
      <c r="E229" s="86" t="s">
        <v>1425</v>
      </c>
      <c r="F229" s="87" t="s">
        <v>1425</v>
      </c>
      <c r="G229" s="83" t="s">
        <v>1425</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1425</v>
      </c>
      <c r="C230" s="106" t="s">
        <v>1425</v>
      </c>
      <c r="D230" s="107" t="s">
        <v>1425</v>
      </c>
      <c r="E230" s="108" t="s">
        <v>1425</v>
      </c>
      <c r="F230" s="109" t="s">
        <v>1425</v>
      </c>
      <c r="G230" s="105" t="s">
        <v>1425</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2"/>
      <c r="CU230" s="146"/>
      <c r="CV230" s="302"/>
      <c r="CW230" s="302"/>
      <c r="CX230" s="302"/>
      <c r="CY230" s="146"/>
      <c r="CZ230" s="302"/>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4"/>
    </row>
    <row r="231" ht="15.75" customHeight="1">
      <c r="A231" s="603"/>
      <c r="B231" s="83" t="s">
        <v>1425</v>
      </c>
      <c r="C231" s="84" t="s">
        <v>1425</v>
      </c>
      <c r="D231" s="85" t="s">
        <v>1425</v>
      </c>
      <c r="E231" s="86" t="s">
        <v>1425</v>
      </c>
      <c r="F231" s="87" t="s">
        <v>1425</v>
      </c>
      <c r="G231" s="83" t="s">
        <v>1425</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1425</v>
      </c>
      <c r="C232" s="106" t="s">
        <v>1425</v>
      </c>
      <c r="D232" s="107" t="s">
        <v>1425</v>
      </c>
      <c r="E232" s="108" t="s">
        <v>1425</v>
      </c>
      <c r="F232" s="109" t="s">
        <v>1425</v>
      </c>
      <c r="G232" s="105" t="s">
        <v>1425</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2"/>
      <c r="CU232" s="146"/>
      <c r="CV232" s="302"/>
      <c r="CW232" s="302"/>
      <c r="CX232" s="302"/>
      <c r="CY232" s="146"/>
      <c r="CZ232" s="302"/>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4"/>
    </row>
    <row r="233" ht="15.75" customHeight="1">
      <c r="A233" s="603"/>
      <c r="B233" s="83" t="s">
        <v>1425</v>
      </c>
      <c r="C233" s="84" t="s">
        <v>1425</v>
      </c>
      <c r="D233" s="85" t="s">
        <v>1425</v>
      </c>
      <c r="E233" s="86" t="s">
        <v>1425</v>
      </c>
      <c r="F233" s="87" t="s">
        <v>1425</v>
      </c>
      <c r="G233" s="83" t="s">
        <v>1425</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1425</v>
      </c>
      <c r="C234" s="106" t="s">
        <v>1425</v>
      </c>
      <c r="D234" s="107" t="s">
        <v>1425</v>
      </c>
      <c r="E234" s="108" t="s">
        <v>1425</v>
      </c>
      <c r="F234" s="109" t="s">
        <v>1425</v>
      </c>
      <c r="G234" s="105" t="s">
        <v>1425</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2"/>
      <c r="CU234" s="146"/>
      <c r="CV234" s="302"/>
      <c r="CW234" s="302"/>
      <c r="CX234" s="302"/>
      <c r="CY234" s="146"/>
      <c r="CZ234" s="302"/>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4"/>
    </row>
    <row r="235" ht="15.75" customHeight="1">
      <c r="A235" s="603"/>
      <c r="B235" s="83" t="s">
        <v>1425</v>
      </c>
      <c r="C235" s="84" t="s">
        <v>1425</v>
      </c>
      <c r="D235" s="85" t="s">
        <v>1425</v>
      </c>
      <c r="E235" s="86" t="s">
        <v>1425</v>
      </c>
      <c r="F235" s="87" t="s">
        <v>1425</v>
      </c>
      <c r="G235" s="83" t="s">
        <v>1425</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1425</v>
      </c>
      <c r="C236" s="106" t="s">
        <v>1425</v>
      </c>
      <c r="D236" s="107" t="s">
        <v>1425</v>
      </c>
      <c r="E236" s="108" t="s">
        <v>1425</v>
      </c>
      <c r="F236" s="109" t="s">
        <v>1425</v>
      </c>
      <c r="G236" s="105" t="s">
        <v>1425</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2"/>
      <c r="CU236" s="146"/>
      <c r="CV236" s="302"/>
      <c r="CW236" s="302"/>
      <c r="CX236" s="302"/>
      <c r="CY236" s="146"/>
      <c r="CZ236" s="302"/>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4"/>
    </row>
    <row r="237" ht="15.75" customHeight="1">
      <c r="A237" s="603"/>
      <c r="B237" s="83" t="s">
        <v>1425</v>
      </c>
      <c r="C237" s="84" t="s">
        <v>1425</v>
      </c>
      <c r="D237" s="85" t="s">
        <v>1425</v>
      </c>
      <c r="E237" s="86" t="s">
        <v>1425</v>
      </c>
      <c r="F237" s="87" t="s">
        <v>1425</v>
      </c>
      <c r="G237" s="83" t="s">
        <v>1425</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1425</v>
      </c>
      <c r="C238" s="106" t="s">
        <v>1425</v>
      </c>
      <c r="D238" s="107" t="s">
        <v>1425</v>
      </c>
      <c r="E238" s="108" t="s">
        <v>1425</v>
      </c>
      <c r="F238" s="109" t="s">
        <v>1425</v>
      </c>
      <c r="G238" s="105" t="s">
        <v>1425</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2"/>
      <c r="CU238" s="146"/>
      <c r="CV238" s="302"/>
      <c r="CW238" s="302"/>
      <c r="CX238" s="302"/>
      <c r="CY238" s="146"/>
      <c r="CZ238" s="302"/>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4"/>
    </row>
    <row r="239" ht="15.75" customHeight="1">
      <c r="A239" s="603"/>
      <c r="B239" s="83" t="s">
        <v>1425</v>
      </c>
      <c r="C239" s="84" t="s">
        <v>1425</v>
      </c>
      <c r="D239" s="85" t="s">
        <v>1425</v>
      </c>
      <c r="E239" s="86" t="s">
        <v>1425</v>
      </c>
      <c r="F239" s="87" t="s">
        <v>1425</v>
      </c>
      <c r="G239" s="83" t="s">
        <v>1425</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1425</v>
      </c>
      <c r="C240" s="106" t="s">
        <v>1425</v>
      </c>
      <c r="D240" s="107" t="s">
        <v>1425</v>
      </c>
      <c r="E240" s="108" t="s">
        <v>1425</v>
      </c>
      <c r="F240" s="109" t="s">
        <v>1425</v>
      </c>
      <c r="G240" s="105" t="s">
        <v>1425</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2"/>
      <c r="CU240" s="146"/>
      <c r="CV240" s="302"/>
      <c r="CW240" s="302"/>
      <c r="CX240" s="302"/>
      <c r="CY240" s="146"/>
      <c r="CZ240" s="302"/>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4"/>
    </row>
    <row r="241" ht="15.75" customHeight="1">
      <c r="A241" s="603"/>
      <c r="B241" s="83" t="s">
        <v>1425</v>
      </c>
      <c r="C241" s="84" t="s">
        <v>1425</v>
      </c>
      <c r="D241" s="85" t="s">
        <v>1425</v>
      </c>
      <c r="E241" s="86" t="s">
        <v>1425</v>
      </c>
      <c r="F241" s="87" t="s">
        <v>1425</v>
      </c>
      <c r="G241" s="83" t="s">
        <v>1425</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1425</v>
      </c>
      <c r="C242" s="106" t="s">
        <v>1425</v>
      </c>
      <c r="D242" s="107" t="s">
        <v>1425</v>
      </c>
      <c r="E242" s="108" t="s">
        <v>1425</v>
      </c>
      <c r="F242" s="109" t="s">
        <v>1425</v>
      </c>
      <c r="G242" s="105" t="s">
        <v>1425</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2"/>
      <c r="CU242" s="146"/>
      <c r="CV242" s="302"/>
      <c r="CW242" s="302"/>
      <c r="CX242" s="302"/>
      <c r="CY242" s="146"/>
      <c r="CZ242" s="302"/>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4"/>
    </row>
    <row r="243" ht="15.75" customHeight="1">
      <c r="A243" s="603"/>
      <c r="B243" s="83" t="s">
        <v>1425</v>
      </c>
      <c r="C243" s="84" t="s">
        <v>1425</v>
      </c>
      <c r="D243" s="85" t="s">
        <v>1425</v>
      </c>
      <c r="E243" s="86" t="s">
        <v>1425</v>
      </c>
      <c r="F243" s="87" t="s">
        <v>1425</v>
      </c>
      <c r="G243" s="83" t="s">
        <v>1425</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1425</v>
      </c>
      <c r="C244" s="106" t="s">
        <v>1425</v>
      </c>
      <c r="D244" s="107" t="s">
        <v>1425</v>
      </c>
      <c r="E244" s="108" t="s">
        <v>1425</v>
      </c>
      <c r="F244" s="109" t="s">
        <v>1425</v>
      </c>
      <c r="G244" s="105" t="s">
        <v>1425</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2"/>
      <c r="CU244" s="146"/>
      <c r="CV244" s="302"/>
      <c r="CW244" s="302"/>
      <c r="CX244" s="302"/>
      <c r="CY244" s="146"/>
      <c r="CZ244" s="302"/>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4"/>
    </row>
    <row r="245" ht="15.75" customHeight="1">
      <c r="A245" s="603"/>
      <c r="B245" s="83" t="s">
        <v>1425</v>
      </c>
      <c r="C245" s="84" t="s">
        <v>1425</v>
      </c>
      <c r="D245" s="85" t="s">
        <v>1425</v>
      </c>
      <c r="E245" s="86" t="s">
        <v>1425</v>
      </c>
      <c r="F245" s="87" t="s">
        <v>1425</v>
      </c>
      <c r="G245" s="83" t="s">
        <v>1425</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1425</v>
      </c>
      <c r="C246" s="106" t="s">
        <v>1425</v>
      </c>
      <c r="D246" s="107" t="s">
        <v>1425</v>
      </c>
      <c r="E246" s="108" t="s">
        <v>1425</v>
      </c>
      <c r="F246" s="109" t="s">
        <v>1425</v>
      </c>
      <c r="G246" s="105" t="s">
        <v>1425</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2"/>
      <c r="CU246" s="146"/>
      <c r="CV246" s="302"/>
      <c r="CW246" s="302"/>
      <c r="CX246" s="302"/>
      <c r="CY246" s="146"/>
      <c r="CZ246" s="302"/>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4"/>
    </row>
    <row r="247" ht="15.75" customHeight="1">
      <c r="A247" s="603"/>
      <c r="B247" s="83" t="s">
        <v>1425</v>
      </c>
      <c r="C247" s="84" t="s">
        <v>1425</v>
      </c>
      <c r="D247" s="85" t="s">
        <v>1425</v>
      </c>
      <c r="E247" s="86" t="s">
        <v>1425</v>
      </c>
      <c r="F247" s="87" t="s">
        <v>1425</v>
      </c>
      <c r="G247" s="83" t="s">
        <v>1425</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1425</v>
      </c>
      <c r="C248" s="106" t="s">
        <v>1425</v>
      </c>
      <c r="D248" s="107" t="s">
        <v>1425</v>
      </c>
      <c r="E248" s="108" t="s">
        <v>1425</v>
      </c>
      <c r="F248" s="109" t="s">
        <v>1425</v>
      </c>
      <c r="G248" s="105" t="s">
        <v>1425</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2"/>
      <c r="CU248" s="146"/>
      <c r="CV248" s="302"/>
      <c r="CW248" s="302"/>
      <c r="CX248" s="302"/>
      <c r="CY248" s="146"/>
      <c r="CZ248" s="302"/>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4"/>
    </row>
    <row r="249" ht="15.75" customHeight="1">
      <c r="A249" s="603"/>
      <c r="B249" s="83" t="s">
        <v>1425</v>
      </c>
      <c r="C249" s="84" t="s">
        <v>1425</v>
      </c>
      <c r="D249" s="85" t="s">
        <v>1425</v>
      </c>
      <c r="E249" s="86" t="s">
        <v>1425</v>
      </c>
      <c r="F249" s="87" t="s">
        <v>1425</v>
      </c>
      <c r="G249" s="83" t="s">
        <v>1425</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1425</v>
      </c>
      <c r="C250" s="106" t="s">
        <v>1425</v>
      </c>
      <c r="D250" s="107" t="s">
        <v>1425</v>
      </c>
      <c r="E250" s="108" t="s">
        <v>1425</v>
      </c>
      <c r="F250" s="109" t="s">
        <v>1425</v>
      </c>
      <c r="G250" s="105" t="s">
        <v>1425</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2"/>
      <c r="CU250" s="146"/>
      <c r="CV250" s="302"/>
      <c r="CW250" s="302"/>
      <c r="CX250" s="302"/>
      <c r="CY250" s="146"/>
      <c r="CZ250" s="302"/>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4"/>
    </row>
    <row r="251" ht="15.75" customHeight="1">
      <c r="A251" s="603"/>
      <c r="B251" s="83" t="s">
        <v>1425</v>
      </c>
      <c r="C251" s="84" t="s">
        <v>1425</v>
      </c>
      <c r="D251" s="85" t="s">
        <v>1425</v>
      </c>
      <c r="E251" s="86" t="s">
        <v>1425</v>
      </c>
      <c r="F251" s="87" t="s">
        <v>1425</v>
      </c>
      <c r="G251" s="83" t="s">
        <v>1425</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1425</v>
      </c>
      <c r="C252" s="106" t="s">
        <v>1425</v>
      </c>
      <c r="D252" s="107" t="s">
        <v>1425</v>
      </c>
      <c r="E252" s="108" t="s">
        <v>1425</v>
      </c>
      <c r="F252" s="109" t="s">
        <v>1425</v>
      </c>
      <c r="G252" s="105" t="s">
        <v>1425</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2"/>
      <c r="CU252" s="146"/>
      <c r="CV252" s="302"/>
      <c r="CW252" s="302"/>
      <c r="CX252" s="302"/>
      <c r="CY252" s="146"/>
      <c r="CZ252" s="302"/>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4"/>
    </row>
    <row r="253" ht="15.75" customHeight="1">
      <c r="A253" s="603"/>
      <c r="B253" s="83" t="s">
        <v>1425</v>
      </c>
      <c r="C253" s="84" t="s">
        <v>1425</v>
      </c>
      <c r="D253" s="85" t="s">
        <v>1425</v>
      </c>
      <c r="E253" s="86" t="s">
        <v>1425</v>
      </c>
      <c r="F253" s="87" t="s">
        <v>1425</v>
      </c>
      <c r="G253" s="83" t="s">
        <v>1425</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1425</v>
      </c>
      <c r="C254" s="106" t="s">
        <v>1425</v>
      </c>
      <c r="D254" s="107" t="s">
        <v>1425</v>
      </c>
      <c r="E254" s="108" t="s">
        <v>1425</v>
      </c>
      <c r="F254" s="109" t="s">
        <v>1425</v>
      </c>
      <c r="G254" s="105" t="s">
        <v>1425</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2"/>
      <c r="CU254" s="146"/>
      <c r="CV254" s="302"/>
      <c r="CW254" s="302"/>
      <c r="CX254" s="302"/>
      <c r="CY254" s="146"/>
      <c r="CZ254" s="302"/>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4"/>
    </row>
    <row r="255" ht="15.75" customHeight="1">
      <c r="A255" s="603"/>
      <c r="B255" s="83" t="s">
        <v>1425</v>
      </c>
      <c r="C255" s="84" t="s">
        <v>1425</v>
      </c>
      <c r="D255" s="85" t="s">
        <v>1425</v>
      </c>
      <c r="E255" s="86" t="s">
        <v>1425</v>
      </c>
      <c r="F255" s="87" t="s">
        <v>1425</v>
      </c>
      <c r="G255" s="83" t="s">
        <v>1425</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1425</v>
      </c>
      <c r="C256" s="106" t="s">
        <v>1425</v>
      </c>
      <c r="D256" s="107" t="s">
        <v>1425</v>
      </c>
      <c r="E256" s="108" t="s">
        <v>1425</v>
      </c>
      <c r="F256" s="109" t="s">
        <v>1425</v>
      </c>
      <c r="G256" s="105" t="s">
        <v>1425</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2"/>
      <c r="CU256" s="146"/>
      <c r="CV256" s="302"/>
      <c r="CW256" s="302"/>
      <c r="CX256" s="302"/>
      <c r="CY256" s="146"/>
      <c r="CZ256" s="302"/>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4"/>
    </row>
    <row r="257" ht="15.75" customHeight="1">
      <c r="A257" s="603"/>
      <c r="B257" s="83" t="s">
        <v>1425</v>
      </c>
      <c r="C257" s="84" t="s">
        <v>1425</v>
      </c>
      <c r="D257" s="85" t="s">
        <v>1425</v>
      </c>
      <c r="E257" s="86" t="s">
        <v>1425</v>
      </c>
      <c r="F257" s="87" t="s">
        <v>1425</v>
      </c>
      <c r="G257" s="83" t="s">
        <v>1425</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1425</v>
      </c>
      <c r="C258" s="106" t="s">
        <v>1425</v>
      </c>
      <c r="D258" s="107" t="s">
        <v>1425</v>
      </c>
      <c r="E258" s="108" t="s">
        <v>1425</v>
      </c>
      <c r="F258" s="109" t="s">
        <v>1425</v>
      </c>
      <c r="G258" s="105" t="s">
        <v>1425</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2"/>
      <c r="CU258" s="146"/>
      <c r="CV258" s="302"/>
      <c r="CW258" s="302"/>
      <c r="CX258" s="302"/>
      <c r="CY258" s="146"/>
      <c r="CZ258" s="302"/>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4"/>
    </row>
    <row r="259" ht="15.75" customHeight="1">
      <c r="A259" s="603"/>
      <c r="B259" s="83" t="s">
        <v>1425</v>
      </c>
      <c r="C259" s="84" t="s">
        <v>1425</v>
      </c>
      <c r="D259" s="85" t="s">
        <v>1425</v>
      </c>
      <c r="E259" s="86" t="s">
        <v>1425</v>
      </c>
      <c r="F259" s="87" t="s">
        <v>1425</v>
      </c>
      <c r="G259" s="83" t="s">
        <v>1425</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1425</v>
      </c>
      <c r="C260" s="106" t="s">
        <v>1425</v>
      </c>
      <c r="D260" s="107" t="s">
        <v>1425</v>
      </c>
      <c r="E260" s="108" t="s">
        <v>1425</v>
      </c>
      <c r="F260" s="109" t="s">
        <v>1425</v>
      </c>
      <c r="G260" s="105" t="s">
        <v>1425</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2"/>
      <c r="CU260" s="146"/>
      <c r="CV260" s="302"/>
      <c r="CW260" s="302"/>
      <c r="CX260" s="302"/>
      <c r="CY260" s="146"/>
      <c r="CZ260" s="302"/>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4"/>
    </row>
    <row r="261" ht="15.75" customHeight="1">
      <c r="A261" s="603"/>
      <c r="B261" s="83" t="s">
        <v>1425</v>
      </c>
      <c r="C261" s="84" t="s">
        <v>1425</v>
      </c>
      <c r="D261" s="85" t="s">
        <v>1425</v>
      </c>
      <c r="E261" s="86" t="s">
        <v>1425</v>
      </c>
      <c r="F261" s="87" t="s">
        <v>1425</v>
      </c>
      <c r="G261" s="83" t="s">
        <v>1425</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1425</v>
      </c>
      <c r="C262" s="106" t="s">
        <v>1425</v>
      </c>
      <c r="D262" s="107" t="s">
        <v>1425</v>
      </c>
      <c r="E262" s="108" t="s">
        <v>1425</v>
      </c>
      <c r="F262" s="109" t="s">
        <v>1425</v>
      </c>
      <c r="G262" s="105" t="s">
        <v>1425</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2"/>
      <c r="CU262" s="146"/>
      <c r="CV262" s="302"/>
      <c r="CW262" s="302"/>
      <c r="CX262" s="302"/>
      <c r="CY262" s="146"/>
      <c r="CZ262" s="302"/>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4"/>
    </row>
    <row r="263" ht="15.75" customHeight="1">
      <c r="A263" s="603"/>
      <c r="B263" s="83" t="s">
        <v>1425</v>
      </c>
      <c r="C263" s="84" t="s">
        <v>1425</v>
      </c>
      <c r="D263" s="85" t="s">
        <v>1425</v>
      </c>
      <c r="E263" s="86" t="s">
        <v>1425</v>
      </c>
      <c r="F263" s="87" t="s">
        <v>1425</v>
      </c>
      <c r="G263" s="83" t="s">
        <v>1425</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1425</v>
      </c>
      <c r="C264" s="106" t="s">
        <v>1425</v>
      </c>
      <c r="D264" s="107" t="s">
        <v>1425</v>
      </c>
      <c r="E264" s="108" t="s">
        <v>1425</v>
      </c>
      <c r="F264" s="109" t="s">
        <v>1425</v>
      </c>
      <c r="G264" s="105" t="s">
        <v>1425</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2"/>
      <c r="CU264" s="146"/>
      <c r="CV264" s="302"/>
      <c r="CW264" s="302"/>
      <c r="CX264" s="302"/>
      <c r="CY264" s="146"/>
      <c r="CZ264" s="302"/>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4"/>
    </row>
    <row r="265" ht="15.75" customHeight="1">
      <c r="A265" s="603"/>
      <c r="B265" s="83" t="s">
        <v>1425</v>
      </c>
      <c r="C265" s="84" t="s">
        <v>1425</v>
      </c>
      <c r="D265" s="85" t="s">
        <v>1425</v>
      </c>
      <c r="E265" s="86" t="s">
        <v>1425</v>
      </c>
      <c r="F265" s="87" t="s">
        <v>1425</v>
      </c>
      <c r="G265" s="83" t="s">
        <v>1425</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1425</v>
      </c>
      <c r="C266" s="106" t="s">
        <v>1425</v>
      </c>
      <c r="D266" s="107" t="s">
        <v>1425</v>
      </c>
      <c r="E266" s="108" t="s">
        <v>1425</v>
      </c>
      <c r="F266" s="109" t="s">
        <v>1425</v>
      </c>
      <c r="G266" s="105" t="s">
        <v>1425</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2"/>
      <c r="CU266" s="146"/>
      <c r="CV266" s="302"/>
      <c r="CW266" s="302"/>
      <c r="CX266" s="302"/>
      <c r="CY266" s="146"/>
      <c r="CZ266" s="302"/>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4"/>
    </row>
    <row r="267" ht="15.75" customHeight="1">
      <c r="A267" s="603"/>
      <c r="B267" s="83" t="s">
        <v>1425</v>
      </c>
      <c r="C267" s="84" t="s">
        <v>1425</v>
      </c>
      <c r="D267" s="85" t="s">
        <v>1425</v>
      </c>
      <c r="E267" s="86" t="s">
        <v>1425</v>
      </c>
      <c r="F267" s="87" t="s">
        <v>1425</v>
      </c>
      <c r="G267" s="83" t="s">
        <v>1425</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1425</v>
      </c>
      <c r="C268" s="106" t="s">
        <v>1425</v>
      </c>
      <c r="D268" s="107" t="s">
        <v>1425</v>
      </c>
      <c r="E268" s="108" t="s">
        <v>1425</v>
      </c>
      <c r="F268" s="109" t="s">
        <v>1425</v>
      </c>
      <c r="G268" s="105" t="s">
        <v>1425</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2"/>
      <c r="CU268" s="146"/>
      <c r="CV268" s="302"/>
      <c r="CW268" s="302"/>
      <c r="CX268" s="302"/>
      <c r="CY268" s="146"/>
      <c r="CZ268" s="302"/>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4"/>
    </row>
    <row r="269" ht="15.75" customHeight="1">
      <c r="A269" s="603"/>
      <c r="B269" s="83" t="s">
        <v>1425</v>
      </c>
      <c r="C269" s="84" t="s">
        <v>1425</v>
      </c>
      <c r="D269" s="85" t="s">
        <v>1425</v>
      </c>
      <c r="E269" s="86" t="s">
        <v>1425</v>
      </c>
      <c r="F269" s="87" t="s">
        <v>1425</v>
      </c>
      <c r="G269" s="83" t="s">
        <v>1425</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1425</v>
      </c>
      <c r="C270" s="106" t="s">
        <v>1425</v>
      </c>
      <c r="D270" s="107" t="s">
        <v>1425</v>
      </c>
      <c r="E270" s="108" t="s">
        <v>1425</v>
      </c>
      <c r="F270" s="109" t="s">
        <v>1425</v>
      </c>
      <c r="G270" s="105" t="s">
        <v>1425</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2"/>
      <c r="CU270" s="146"/>
      <c r="CV270" s="302"/>
      <c r="CW270" s="302"/>
      <c r="CX270" s="302"/>
      <c r="CY270" s="146"/>
      <c r="CZ270" s="302"/>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4"/>
    </row>
    <row r="271" ht="15.75" customHeight="1">
      <c r="A271" s="603"/>
      <c r="B271" s="83" t="s">
        <v>1425</v>
      </c>
      <c r="C271" s="84" t="s">
        <v>1425</v>
      </c>
      <c r="D271" s="85" t="s">
        <v>1425</v>
      </c>
      <c r="E271" s="86" t="s">
        <v>1425</v>
      </c>
      <c r="F271" s="87" t="s">
        <v>1425</v>
      </c>
      <c r="G271" s="83" t="s">
        <v>1425</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1425</v>
      </c>
      <c r="C272" s="106" t="s">
        <v>1425</v>
      </c>
      <c r="D272" s="107" t="s">
        <v>1425</v>
      </c>
      <c r="E272" s="108" t="s">
        <v>1425</v>
      </c>
      <c r="F272" s="109" t="s">
        <v>1425</v>
      </c>
      <c r="G272" s="105" t="s">
        <v>1425</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2"/>
      <c r="CU272" s="146"/>
      <c r="CV272" s="302"/>
      <c r="CW272" s="302"/>
      <c r="CX272" s="302"/>
      <c r="CY272" s="146"/>
      <c r="CZ272" s="302"/>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4"/>
    </row>
    <row r="273" ht="15.75" customHeight="1">
      <c r="A273" s="603"/>
      <c r="B273" s="83" t="s">
        <v>1425</v>
      </c>
      <c r="C273" s="84" t="s">
        <v>1425</v>
      </c>
      <c r="D273" s="85" t="s">
        <v>1425</v>
      </c>
      <c r="E273" s="86" t="s">
        <v>1425</v>
      </c>
      <c r="F273" s="87" t="s">
        <v>1425</v>
      </c>
      <c r="G273" s="83" t="s">
        <v>1425</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1425</v>
      </c>
      <c r="C274" s="106" t="s">
        <v>1425</v>
      </c>
      <c r="D274" s="107" t="s">
        <v>1425</v>
      </c>
      <c r="E274" s="108" t="s">
        <v>1425</v>
      </c>
      <c r="F274" s="109" t="s">
        <v>1425</v>
      </c>
      <c r="G274" s="105" t="s">
        <v>1425</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2"/>
      <c r="CU274" s="146"/>
      <c r="CV274" s="302"/>
      <c r="CW274" s="302"/>
      <c r="CX274" s="302"/>
      <c r="CY274" s="146"/>
      <c r="CZ274" s="302"/>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4"/>
    </row>
    <row r="275" ht="15.75" customHeight="1">
      <c r="A275" s="603"/>
      <c r="B275" s="83" t="s">
        <v>1425</v>
      </c>
      <c r="C275" s="84" t="s">
        <v>1425</v>
      </c>
      <c r="D275" s="85" t="s">
        <v>1425</v>
      </c>
      <c r="E275" s="86" t="s">
        <v>1425</v>
      </c>
      <c r="F275" s="87" t="s">
        <v>1425</v>
      </c>
      <c r="G275" s="83" t="s">
        <v>1425</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1425</v>
      </c>
      <c r="C276" s="106" t="s">
        <v>1425</v>
      </c>
      <c r="D276" s="107" t="s">
        <v>1425</v>
      </c>
      <c r="E276" s="108" t="s">
        <v>1425</v>
      </c>
      <c r="F276" s="109" t="s">
        <v>1425</v>
      </c>
      <c r="G276" s="105" t="s">
        <v>1425</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2"/>
      <c r="CU276" s="146"/>
      <c r="CV276" s="302"/>
      <c r="CW276" s="302"/>
      <c r="CX276" s="302"/>
      <c r="CY276" s="146"/>
      <c r="CZ276" s="302"/>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4"/>
    </row>
    <row r="277" ht="15.75" customHeight="1">
      <c r="A277" s="603"/>
      <c r="B277" s="83" t="s">
        <v>1425</v>
      </c>
      <c r="C277" s="84" t="s">
        <v>1425</v>
      </c>
      <c r="D277" s="85" t="s">
        <v>1425</v>
      </c>
      <c r="E277" s="86" t="s">
        <v>1425</v>
      </c>
      <c r="F277" s="87" t="s">
        <v>1425</v>
      </c>
      <c r="G277" s="83" t="s">
        <v>1425</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1425</v>
      </c>
      <c r="C278" s="106" t="s">
        <v>1425</v>
      </c>
      <c r="D278" s="107" t="s">
        <v>1425</v>
      </c>
      <c r="E278" s="108" t="s">
        <v>1425</v>
      </c>
      <c r="F278" s="109" t="s">
        <v>1425</v>
      </c>
      <c r="G278" s="105" t="s">
        <v>1425</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2"/>
      <c r="CU278" s="146"/>
      <c r="CV278" s="302"/>
      <c r="CW278" s="302"/>
      <c r="CX278" s="302"/>
      <c r="CY278" s="146"/>
      <c r="CZ278" s="302"/>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4"/>
    </row>
    <row r="279" ht="15.75" customHeight="1">
      <c r="A279" s="603"/>
      <c r="B279" s="83" t="s">
        <v>1425</v>
      </c>
      <c r="C279" s="84" t="s">
        <v>1425</v>
      </c>
      <c r="D279" s="85" t="s">
        <v>1425</v>
      </c>
      <c r="E279" s="86" t="s">
        <v>1425</v>
      </c>
      <c r="F279" s="87" t="s">
        <v>1425</v>
      </c>
      <c r="G279" s="83" t="s">
        <v>1425</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1425</v>
      </c>
      <c r="C280" s="106" t="s">
        <v>1425</v>
      </c>
      <c r="D280" s="107" t="s">
        <v>1425</v>
      </c>
      <c r="E280" s="108" t="s">
        <v>1425</v>
      </c>
      <c r="F280" s="109" t="s">
        <v>1425</v>
      </c>
      <c r="G280" s="105" t="s">
        <v>1425</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2"/>
      <c r="CU280" s="146"/>
      <c r="CV280" s="302"/>
      <c r="CW280" s="302"/>
      <c r="CX280" s="302"/>
      <c r="CY280" s="146"/>
      <c r="CZ280" s="302"/>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4"/>
    </row>
    <row r="281" ht="15.75" customHeight="1">
      <c r="A281" s="603"/>
      <c r="B281" s="83" t="s">
        <v>1425</v>
      </c>
      <c r="C281" s="84" t="s">
        <v>1425</v>
      </c>
      <c r="D281" s="85" t="s">
        <v>1425</v>
      </c>
      <c r="E281" s="86" t="s">
        <v>1425</v>
      </c>
      <c r="F281" s="87" t="s">
        <v>1425</v>
      </c>
      <c r="G281" s="83" t="s">
        <v>1425</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1425</v>
      </c>
      <c r="C282" s="106" t="s">
        <v>1425</v>
      </c>
      <c r="D282" s="107" t="s">
        <v>1425</v>
      </c>
      <c r="E282" s="108" t="s">
        <v>1425</v>
      </c>
      <c r="F282" s="109" t="s">
        <v>1425</v>
      </c>
      <c r="G282" s="105" t="s">
        <v>1425</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2"/>
      <c r="CU282" s="146"/>
      <c r="CV282" s="302"/>
      <c r="CW282" s="302"/>
      <c r="CX282" s="302"/>
      <c r="CY282" s="146"/>
      <c r="CZ282" s="302"/>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4"/>
    </row>
    <row r="283" ht="15.75" customHeight="1">
      <c r="A283" s="603"/>
      <c r="B283" s="83" t="s">
        <v>1425</v>
      </c>
      <c r="C283" s="84" t="s">
        <v>1425</v>
      </c>
      <c r="D283" s="85" t="s">
        <v>1425</v>
      </c>
      <c r="E283" s="86" t="s">
        <v>1425</v>
      </c>
      <c r="F283" s="87" t="s">
        <v>1425</v>
      </c>
      <c r="G283" s="83" t="s">
        <v>1425</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1425</v>
      </c>
      <c r="C284" s="106" t="s">
        <v>1425</v>
      </c>
      <c r="D284" s="107" t="s">
        <v>1425</v>
      </c>
      <c r="E284" s="108" t="s">
        <v>1425</v>
      </c>
      <c r="F284" s="109" t="s">
        <v>1425</v>
      </c>
      <c r="G284" s="105" t="s">
        <v>1425</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2"/>
      <c r="CU284" s="146"/>
      <c r="CV284" s="302"/>
      <c r="CW284" s="302"/>
      <c r="CX284" s="302"/>
      <c r="CY284" s="146"/>
      <c r="CZ284" s="302"/>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4"/>
    </row>
    <row r="285" ht="15.75" customHeight="1">
      <c r="A285" s="603"/>
      <c r="B285" s="83" t="s">
        <v>1425</v>
      </c>
      <c r="C285" s="84" t="s">
        <v>1425</v>
      </c>
      <c r="D285" s="85" t="s">
        <v>1425</v>
      </c>
      <c r="E285" s="86" t="s">
        <v>1425</v>
      </c>
      <c r="F285" s="87" t="s">
        <v>1425</v>
      </c>
      <c r="G285" s="83" t="s">
        <v>1425</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1425</v>
      </c>
      <c r="C286" s="106" t="s">
        <v>1425</v>
      </c>
      <c r="D286" s="107" t="s">
        <v>1425</v>
      </c>
      <c r="E286" s="108" t="s">
        <v>1425</v>
      </c>
      <c r="F286" s="109" t="s">
        <v>1425</v>
      </c>
      <c r="G286" s="105" t="s">
        <v>1425</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2"/>
      <c r="CU286" s="146"/>
      <c r="CV286" s="302"/>
      <c r="CW286" s="302"/>
      <c r="CX286" s="302"/>
      <c r="CY286" s="146"/>
      <c r="CZ286" s="302"/>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4"/>
    </row>
    <row r="287" ht="15.75" customHeight="1">
      <c r="A287" s="603"/>
      <c r="B287" s="83" t="s">
        <v>1425</v>
      </c>
      <c r="C287" s="84" t="s">
        <v>1425</v>
      </c>
      <c r="D287" s="85" t="s">
        <v>1425</v>
      </c>
      <c r="E287" s="86" t="s">
        <v>1425</v>
      </c>
      <c r="F287" s="87" t="s">
        <v>1425</v>
      </c>
      <c r="G287" s="83" t="s">
        <v>1425</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1425</v>
      </c>
      <c r="C288" s="106" t="s">
        <v>1425</v>
      </c>
      <c r="D288" s="107" t="s">
        <v>1425</v>
      </c>
      <c r="E288" s="108" t="s">
        <v>1425</v>
      </c>
      <c r="F288" s="109" t="s">
        <v>1425</v>
      </c>
      <c r="G288" s="105" t="s">
        <v>1425</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2"/>
      <c r="CU288" s="146"/>
      <c r="CV288" s="302"/>
      <c r="CW288" s="302"/>
      <c r="CX288" s="302"/>
      <c r="CY288" s="146"/>
      <c r="CZ288" s="302"/>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4"/>
    </row>
    <row r="289" ht="15.75" customHeight="1">
      <c r="A289" s="603"/>
      <c r="B289" s="83" t="s">
        <v>1425</v>
      </c>
      <c r="C289" s="84" t="s">
        <v>1425</v>
      </c>
      <c r="D289" s="85" t="s">
        <v>1425</v>
      </c>
      <c r="E289" s="86" t="s">
        <v>1425</v>
      </c>
      <c r="F289" s="87" t="s">
        <v>1425</v>
      </c>
      <c r="G289" s="83" t="s">
        <v>1425</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1425</v>
      </c>
      <c r="C290" s="106" t="s">
        <v>1425</v>
      </c>
      <c r="D290" s="107" t="s">
        <v>1425</v>
      </c>
      <c r="E290" s="108" t="s">
        <v>1425</v>
      </c>
      <c r="F290" s="109" t="s">
        <v>1425</v>
      </c>
      <c r="G290" s="105" t="s">
        <v>1425</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2"/>
      <c r="CU290" s="146"/>
      <c r="CV290" s="302"/>
      <c r="CW290" s="302"/>
      <c r="CX290" s="302"/>
      <c r="CY290" s="146"/>
      <c r="CZ290" s="302"/>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4"/>
    </row>
    <row r="291" ht="15.75" customHeight="1">
      <c r="A291" s="603"/>
      <c r="B291" s="83" t="s">
        <v>1425</v>
      </c>
      <c r="C291" s="84" t="s">
        <v>1425</v>
      </c>
      <c r="D291" s="85" t="s">
        <v>1425</v>
      </c>
      <c r="E291" s="86" t="s">
        <v>1425</v>
      </c>
      <c r="F291" s="87" t="s">
        <v>1425</v>
      </c>
      <c r="G291" s="83" t="s">
        <v>1425</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1425</v>
      </c>
      <c r="C292" s="106" t="s">
        <v>1425</v>
      </c>
      <c r="D292" s="107" t="s">
        <v>1425</v>
      </c>
      <c r="E292" s="108" t="s">
        <v>1425</v>
      </c>
      <c r="F292" s="109" t="s">
        <v>1425</v>
      </c>
      <c r="G292" s="105" t="s">
        <v>1425</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2"/>
      <c r="CU292" s="146"/>
      <c r="CV292" s="302"/>
      <c r="CW292" s="302"/>
      <c r="CX292" s="302"/>
      <c r="CY292" s="146"/>
      <c r="CZ292" s="302"/>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4"/>
    </row>
    <row r="293" ht="15.75" customHeight="1">
      <c r="A293" s="603"/>
      <c r="B293" s="83" t="s">
        <v>1425</v>
      </c>
      <c r="C293" s="84" t="s">
        <v>1425</v>
      </c>
      <c r="D293" s="85" t="s">
        <v>1425</v>
      </c>
      <c r="E293" s="86" t="s">
        <v>1425</v>
      </c>
      <c r="F293" s="87" t="s">
        <v>1425</v>
      </c>
      <c r="G293" s="83" t="s">
        <v>1425</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1425</v>
      </c>
      <c r="C294" s="106" t="s">
        <v>1425</v>
      </c>
      <c r="D294" s="107" t="s">
        <v>1425</v>
      </c>
      <c r="E294" s="108" t="s">
        <v>1425</v>
      </c>
      <c r="F294" s="109" t="s">
        <v>1425</v>
      </c>
      <c r="G294" s="105" t="s">
        <v>1425</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2"/>
      <c r="CU294" s="146"/>
      <c r="CV294" s="302"/>
      <c r="CW294" s="302"/>
      <c r="CX294" s="302"/>
      <c r="CY294" s="146"/>
      <c r="CZ294" s="302"/>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4"/>
    </row>
    <row r="295" ht="15.75" customHeight="1">
      <c r="A295" s="603"/>
      <c r="B295" s="83" t="s">
        <v>1425</v>
      </c>
      <c r="C295" s="84" t="s">
        <v>1425</v>
      </c>
      <c r="D295" s="85" t="s">
        <v>1425</v>
      </c>
      <c r="E295" s="86" t="s">
        <v>1425</v>
      </c>
      <c r="F295" s="87" t="s">
        <v>1425</v>
      </c>
      <c r="G295" s="83" t="s">
        <v>1425</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2"/>
      <c r="CU296" s="146"/>
      <c r="CV296" s="302"/>
      <c r="CW296" s="302"/>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4"/>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2"/>
      <c r="CU298" s="146"/>
      <c r="CV298" s="302"/>
      <c r="CW298" s="302"/>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4"/>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W6"/>
    <hyperlink r:id="rId196" ref="CX6"/>
    <hyperlink r:id="rId197" ref="CY6"/>
    <hyperlink r:id="rId198" ref="DA6"/>
    <hyperlink r:id="rId199" ref="DC6"/>
    <hyperlink r:id="rId200" ref="DD6"/>
    <hyperlink r:id="rId201" ref="DE6"/>
    <hyperlink r:id="rId202" ref="DG6"/>
    <hyperlink r:id="rId203" ref="DH6"/>
    <hyperlink r:id="rId204" ref="DI6"/>
    <hyperlink r:id="rId205" ref="DJ6"/>
    <hyperlink r:id="rId206" ref="DK6"/>
    <hyperlink r:id="rId207" ref="DL6"/>
    <hyperlink r:id="rId208" ref="DM6"/>
    <hyperlink r:id="rId209" ref="DN6"/>
    <hyperlink r:id="rId210" ref="DO6"/>
    <hyperlink r:id="rId211" ref="DP6"/>
    <hyperlink r:id="rId212" ref="DQ6"/>
    <hyperlink r:id="rId213" ref="DR6"/>
    <hyperlink r:id="rId214" ref="DS6"/>
    <hyperlink r:id="rId215" ref="DT6"/>
    <hyperlink r:id="rId216" ref="DU6"/>
    <hyperlink r:id="rId217" ref="DW6"/>
    <hyperlink r:id="rId218" ref="DX6"/>
    <hyperlink r:id="rId219" ref="DY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S7"/>
    <hyperlink r:id="rId234" ref="T7"/>
    <hyperlink r:id="rId235" ref="U7"/>
    <hyperlink r:id="rId236" ref="V7"/>
    <hyperlink r:id="rId237" ref="X7"/>
    <hyperlink r:id="rId238" ref="Y7"/>
    <hyperlink r:id="rId239" ref="Z7"/>
    <hyperlink r:id="rId240" ref="AA7"/>
    <hyperlink r:id="rId241" ref="AB7"/>
    <hyperlink r:id="rId242" ref="AC7"/>
    <hyperlink r:id="rId243" ref="AD7"/>
    <hyperlink r:id="rId244" ref="AE7"/>
    <hyperlink r:id="rId245" ref="AF7"/>
    <hyperlink r:id="rId246" ref="AG7"/>
    <hyperlink r:id="rId247" ref="AI7"/>
    <hyperlink r:id="rId248" ref="AJ7"/>
    <hyperlink r:id="rId249" ref="AL7"/>
    <hyperlink r:id="rId250" ref="AM7"/>
    <hyperlink r:id="rId251" ref="AN7"/>
    <hyperlink r:id="rId252" ref="AO7"/>
    <hyperlink r:id="rId253" ref="AP7"/>
    <hyperlink r:id="rId254" ref="AQ7"/>
    <hyperlink r:id="rId255" ref="AR7"/>
    <hyperlink r:id="rId256" ref="AS7"/>
    <hyperlink r:id="rId257" ref="AT7"/>
    <hyperlink r:id="rId258" ref="AU7"/>
    <hyperlink r:id="rId259" ref="AV7"/>
    <hyperlink r:id="rId260" ref="AW7"/>
    <hyperlink r:id="rId261" ref="AX7"/>
    <hyperlink r:id="rId262" ref="BA7"/>
    <hyperlink r:id="rId263" ref="BB7"/>
    <hyperlink r:id="rId264" ref="BC7"/>
    <hyperlink r:id="rId265" ref="BD7"/>
    <hyperlink r:id="rId266" ref="BE7"/>
    <hyperlink r:id="rId267" ref="BF7"/>
    <hyperlink r:id="rId268" ref="BG7"/>
    <hyperlink r:id="rId269" ref="BH7"/>
    <hyperlink r:id="rId270" ref="BI7"/>
    <hyperlink r:id="rId271" ref="BK7"/>
    <hyperlink r:id="rId272" ref="BL7"/>
    <hyperlink r:id="rId273" ref="BM7"/>
    <hyperlink r:id="rId274" ref="BN7"/>
    <hyperlink r:id="rId275" ref="BO7"/>
    <hyperlink r:id="rId276" ref="BQ7"/>
    <hyperlink r:id="rId277" ref="BR7"/>
    <hyperlink r:id="rId278" ref="BS7"/>
    <hyperlink r:id="rId279" ref="BT7"/>
    <hyperlink r:id="rId280" ref="BU7"/>
    <hyperlink r:id="rId281" ref="BV7"/>
    <hyperlink r:id="rId282" ref="BW7"/>
    <hyperlink r:id="rId283" ref="BX7"/>
    <hyperlink r:id="rId284" ref="BY7"/>
    <hyperlink r:id="rId285" ref="BZ7"/>
    <hyperlink r:id="rId286" ref="CA7"/>
    <hyperlink r:id="rId287" ref="CB7"/>
    <hyperlink r:id="rId288" ref="CC7"/>
    <hyperlink r:id="rId289" ref="CD7"/>
    <hyperlink r:id="rId290" ref="CF7"/>
    <hyperlink r:id="rId291" ref="CG7"/>
    <hyperlink r:id="rId292" ref="CH7"/>
    <hyperlink r:id="rId293" ref="CI7"/>
    <hyperlink r:id="rId294" ref="CJ7"/>
    <hyperlink r:id="rId295" ref="CK7"/>
    <hyperlink r:id="rId296" ref="CL7"/>
    <hyperlink r:id="rId297" ref="CM7"/>
    <hyperlink r:id="rId298" ref="CN7"/>
    <hyperlink r:id="rId299" ref="CO7"/>
    <hyperlink r:id="rId300" ref="CQ7"/>
    <hyperlink r:id="rId301" ref="CR7"/>
    <hyperlink r:id="rId302" ref="CT7"/>
    <hyperlink r:id="rId303" ref="CU7"/>
    <hyperlink r:id="rId304" ref="CV7"/>
    <hyperlink r:id="rId305" ref="CW7"/>
    <hyperlink r:id="rId306" ref="CX7"/>
    <hyperlink r:id="rId307" ref="CY7"/>
    <hyperlink r:id="rId308" ref="CZ7"/>
    <hyperlink r:id="rId309" ref="DA7"/>
    <hyperlink r:id="rId310" ref="DB7"/>
    <hyperlink r:id="rId311" ref="DC7"/>
    <hyperlink r:id="rId312" ref="DD7"/>
    <hyperlink r:id="rId313" ref="DE7"/>
    <hyperlink r:id="rId314" ref="DG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Z7"/>
    <hyperlink r:id="rId330" ref="EA7"/>
    <hyperlink r:id="rId331" ref="EB7"/>
    <hyperlink r:id="rId332" ref="H8"/>
    <hyperlink r:id="rId333" ref="I8"/>
    <hyperlink r:id="rId334" ref="J8"/>
    <hyperlink r:id="rId335" ref="K8"/>
    <hyperlink r:id="rId336" ref="L8"/>
    <hyperlink r:id="rId337" ref="M8"/>
    <hyperlink r:id="rId338" ref="N8"/>
    <hyperlink r:id="rId339" ref="O8"/>
    <hyperlink r:id="rId340" ref="P8"/>
    <hyperlink r:id="rId341" ref="Q8"/>
    <hyperlink r:id="rId342" ref="R8"/>
    <hyperlink r:id="rId343" ref="S8"/>
    <hyperlink r:id="rId344" ref="T8"/>
    <hyperlink r:id="rId345" ref="U8"/>
    <hyperlink r:id="rId346" ref="X8"/>
    <hyperlink r:id="rId347" ref="Y8"/>
    <hyperlink r:id="rId348" ref="AB8"/>
    <hyperlink r:id="rId349" ref="AC8"/>
    <hyperlink r:id="rId350" ref="AD8"/>
    <hyperlink r:id="rId351" ref="AE8"/>
    <hyperlink r:id="rId352" ref="AF8"/>
    <hyperlink r:id="rId353" ref="AG8"/>
    <hyperlink r:id="rId354" ref="AH8"/>
    <hyperlink r:id="rId355" ref="AJ8"/>
    <hyperlink r:id="rId356" ref="AL8"/>
    <hyperlink r:id="rId357" ref="AM8"/>
    <hyperlink r:id="rId358" ref="AN8"/>
    <hyperlink r:id="rId359" ref="AP8"/>
    <hyperlink r:id="rId360" ref="AQ8"/>
    <hyperlink r:id="rId361" ref="AR8"/>
    <hyperlink r:id="rId362" ref="AS8"/>
    <hyperlink r:id="rId363" ref="AT8"/>
    <hyperlink r:id="rId364" ref="AU8"/>
    <hyperlink r:id="rId365" ref="AV8"/>
    <hyperlink r:id="rId366" ref="AW8"/>
    <hyperlink r:id="rId367" ref="AX8"/>
    <hyperlink r:id="rId368" ref="AY8"/>
    <hyperlink r:id="rId369" ref="BA8"/>
    <hyperlink r:id="rId370" ref="BB8"/>
    <hyperlink r:id="rId371" ref="BC8"/>
    <hyperlink r:id="rId372" ref="BD8"/>
    <hyperlink r:id="rId373" ref="BE8"/>
    <hyperlink r:id="rId374" ref="BF8"/>
    <hyperlink r:id="rId375" ref="BG8"/>
    <hyperlink r:id="rId376" ref="BH8"/>
    <hyperlink r:id="rId377" ref="BJ8"/>
    <hyperlink r:id="rId378" ref="BK8"/>
    <hyperlink r:id="rId379" ref="BL8"/>
    <hyperlink r:id="rId380" ref="BM8"/>
    <hyperlink r:id="rId381" ref="BN8"/>
    <hyperlink r:id="rId382" ref="BQ8"/>
    <hyperlink r:id="rId383" ref="BR8"/>
    <hyperlink r:id="rId384" ref="BT8"/>
    <hyperlink r:id="rId385" ref="BU8"/>
    <hyperlink r:id="rId386" ref="BV8"/>
    <hyperlink r:id="rId387" ref="BW8"/>
    <hyperlink r:id="rId388" ref="BX8"/>
    <hyperlink r:id="rId389" ref="BZ8"/>
    <hyperlink r:id="rId390" ref="CA8"/>
    <hyperlink r:id="rId391" ref="CB8"/>
    <hyperlink r:id="rId392" ref="CC8"/>
    <hyperlink r:id="rId393" ref="CD8"/>
    <hyperlink r:id="rId394" ref="CF8"/>
    <hyperlink r:id="rId395" ref="CG8"/>
    <hyperlink r:id="rId396" ref="CI8"/>
    <hyperlink r:id="rId397" ref="CJ8"/>
    <hyperlink r:id="rId398" ref="CL8"/>
    <hyperlink r:id="rId399" ref="CM8"/>
    <hyperlink r:id="rId400" ref="CN8"/>
    <hyperlink r:id="rId401" ref="CO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E8"/>
    <hyperlink r:id="rId413" ref="DG8"/>
    <hyperlink r:id="rId414" ref="DH8"/>
    <hyperlink r:id="rId415" ref="DI8"/>
    <hyperlink r:id="rId416" ref="DL8"/>
    <hyperlink r:id="rId417" ref="DM8"/>
    <hyperlink r:id="rId418" ref="DN8"/>
    <hyperlink r:id="rId419" ref="DO8"/>
    <hyperlink r:id="rId420" ref="DP8"/>
    <hyperlink r:id="rId421" ref="DR8"/>
    <hyperlink r:id="rId422" ref="DS8"/>
    <hyperlink r:id="rId423" ref="DT8"/>
    <hyperlink r:id="rId424" ref="DU8"/>
    <hyperlink r:id="rId425" ref="DV8"/>
    <hyperlink r:id="rId426" ref="DW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O9"/>
    <hyperlink r:id="rId462" ref="AP9"/>
    <hyperlink r:id="rId463" ref="AQ9"/>
    <hyperlink r:id="rId464" ref="AR9"/>
    <hyperlink r:id="rId465" ref="AS9"/>
    <hyperlink r:id="rId466" ref="AT9"/>
    <hyperlink r:id="rId467" ref="AU9"/>
    <hyperlink r:id="rId468" ref="AV9"/>
    <hyperlink r:id="rId469" ref="AW9"/>
    <hyperlink r:id="rId470" ref="AX9"/>
    <hyperlink r:id="rId471" ref="AY9"/>
    <hyperlink r:id="rId472" ref="BA9"/>
    <hyperlink r:id="rId473" ref="BB9"/>
    <hyperlink r:id="rId474" ref="BC9"/>
    <hyperlink r:id="rId475" ref="BD9"/>
    <hyperlink r:id="rId476" ref="BE9"/>
    <hyperlink r:id="rId477" ref="BF9"/>
    <hyperlink r:id="rId478" ref="BG9"/>
    <hyperlink r:id="rId479" ref="BH9"/>
    <hyperlink r:id="rId480" ref="BJ9"/>
    <hyperlink r:id="rId481" ref="BK9"/>
    <hyperlink r:id="rId482" ref="BL9"/>
    <hyperlink r:id="rId483" ref="BM9"/>
    <hyperlink r:id="rId484" ref="BN9"/>
    <hyperlink r:id="rId485" ref="BO9"/>
    <hyperlink r:id="rId486" ref="BQ9"/>
    <hyperlink r:id="rId487" ref="BR9"/>
    <hyperlink r:id="rId488" ref="BS9"/>
    <hyperlink r:id="rId489" ref="BT9"/>
    <hyperlink r:id="rId490" ref="BU9"/>
    <hyperlink r:id="rId491" ref="BV9"/>
    <hyperlink r:id="rId492" ref="BW9"/>
    <hyperlink r:id="rId493" ref="BX9"/>
    <hyperlink r:id="rId494" ref="BY9"/>
    <hyperlink r:id="rId495" ref="BZ9"/>
    <hyperlink r:id="rId496" ref="CA9"/>
    <hyperlink r:id="rId497" ref="CB9"/>
    <hyperlink r:id="rId498" ref="CC9"/>
    <hyperlink r:id="rId499" ref="CD9"/>
    <hyperlink r:id="rId500" ref="CF9"/>
    <hyperlink r:id="rId501" ref="CG9"/>
    <hyperlink r:id="rId502" ref="CH9"/>
    <hyperlink r:id="rId503" ref="CI9"/>
    <hyperlink r:id="rId504" ref="CJ9"/>
    <hyperlink r:id="rId505" ref="CK9"/>
    <hyperlink r:id="rId506" ref="CL9"/>
    <hyperlink r:id="rId507" ref="CM9"/>
    <hyperlink r:id="rId508" ref="CN9"/>
    <hyperlink r:id="rId509" ref="CO9"/>
    <hyperlink r:id="rId510" ref="CQ9"/>
    <hyperlink r:id="rId511" ref="CR9"/>
    <hyperlink r:id="rId512" ref="CT9"/>
    <hyperlink r:id="rId513" ref="CU9"/>
    <hyperlink r:id="rId514" ref="CV9"/>
    <hyperlink r:id="rId515" ref="CW9"/>
    <hyperlink r:id="rId516" ref="CX9"/>
    <hyperlink r:id="rId517" ref="CY9"/>
    <hyperlink r:id="rId518" ref="CZ9"/>
    <hyperlink r:id="rId519" ref="DA9"/>
    <hyperlink r:id="rId520" ref="DB9"/>
    <hyperlink r:id="rId521" ref="DC9"/>
    <hyperlink r:id="rId522" ref="DD9"/>
    <hyperlink r:id="rId523" ref="DE9"/>
    <hyperlink r:id="rId524" ref="DG9"/>
    <hyperlink r:id="rId525" ref="DH9"/>
    <hyperlink r:id="rId526" ref="DI9"/>
    <hyperlink r:id="rId527" ref="DJ9"/>
    <hyperlink r:id="rId528" ref="DK9"/>
    <hyperlink r:id="rId529" ref="DL9"/>
    <hyperlink r:id="rId530" ref="DM9"/>
    <hyperlink r:id="rId531" ref="DN9"/>
    <hyperlink r:id="rId532" ref="DO9"/>
    <hyperlink r:id="rId533" ref="DP9"/>
    <hyperlink r:id="rId534" ref="DQ9"/>
    <hyperlink r:id="rId535" ref="DR9"/>
    <hyperlink r:id="rId536" ref="DS9"/>
    <hyperlink r:id="rId537" ref="DT9"/>
    <hyperlink r:id="rId538" ref="DU9"/>
    <hyperlink r:id="rId539" ref="DV9"/>
    <hyperlink r:id="rId540" ref="DW9"/>
    <hyperlink r:id="rId541" ref="DX9"/>
    <hyperlink r:id="rId542" ref="DY9"/>
    <hyperlink r:id="rId543" ref="DZ9"/>
    <hyperlink r:id="rId544" ref="EA9"/>
    <hyperlink r:id="rId545" ref="EB9"/>
    <hyperlink r:id="rId546" ref="I10"/>
    <hyperlink r:id="rId547" ref="J10"/>
    <hyperlink r:id="rId548" ref="K10"/>
    <hyperlink r:id="rId549" ref="L10"/>
    <hyperlink r:id="rId550" ref="M10"/>
    <hyperlink r:id="rId551" ref="N10"/>
    <hyperlink r:id="rId552" ref="O10"/>
    <hyperlink r:id="rId553" ref="P10"/>
    <hyperlink r:id="rId554" ref="Q10"/>
    <hyperlink r:id="rId555" ref="S10"/>
    <hyperlink r:id="rId556" ref="T10"/>
    <hyperlink r:id="rId557" ref="U10"/>
    <hyperlink r:id="rId558" ref="X10"/>
    <hyperlink r:id="rId559" ref="Y10"/>
    <hyperlink r:id="rId560" ref="Z10"/>
    <hyperlink r:id="rId561" ref="AA10"/>
    <hyperlink r:id="rId562" ref="AB10"/>
    <hyperlink r:id="rId563" ref="AC10"/>
    <hyperlink r:id="rId564" ref="AD10"/>
    <hyperlink r:id="rId565" ref="AE10"/>
    <hyperlink r:id="rId566" ref="AF10"/>
    <hyperlink r:id="rId567" ref="AG10"/>
    <hyperlink r:id="rId568" ref="AH10"/>
    <hyperlink r:id="rId569" ref="AI10"/>
    <hyperlink r:id="rId570" ref="AJ10"/>
    <hyperlink r:id="rId571" ref="AL10"/>
    <hyperlink r:id="rId572" ref="AM10"/>
    <hyperlink r:id="rId573" ref="AN10"/>
    <hyperlink r:id="rId574" ref="AO10"/>
    <hyperlink r:id="rId575" ref="AQ10"/>
    <hyperlink r:id="rId576" ref="AR10"/>
    <hyperlink r:id="rId577" ref="AS10"/>
    <hyperlink r:id="rId578" ref="AT10"/>
    <hyperlink r:id="rId579" ref="AV10"/>
    <hyperlink r:id="rId580" ref="AW10"/>
    <hyperlink r:id="rId581" ref="AX10"/>
    <hyperlink r:id="rId582" ref="BB10"/>
    <hyperlink r:id="rId583" ref="BC10"/>
    <hyperlink r:id="rId584" ref="BD10"/>
    <hyperlink r:id="rId585" ref="BE10"/>
    <hyperlink r:id="rId586" ref="BF10"/>
    <hyperlink r:id="rId587" ref="BG10"/>
    <hyperlink r:id="rId588" ref="BJ10"/>
    <hyperlink r:id="rId589" ref="BK10"/>
    <hyperlink r:id="rId590" ref="BM10"/>
    <hyperlink r:id="rId591" ref="BN10"/>
    <hyperlink r:id="rId592" ref="BO10"/>
    <hyperlink r:id="rId593" ref="BQ10"/>
    <hyperlink r:id="rId594" ref="BR10"/>
    <hyperlink r:id="rId595" ref="BS10"/>
    <hyperlink r:id="rId596" ref="BT10"/>
    <hyperlink r:id="rId597" ref="BU10"/>
    <hyperlink r:id="rId598" ref="BV10"/>
    <hyperlink r:id="rId599" ref="BY10"/>
    <hyperlink r:id="rId600" ref="BZ10"/>
    <hyperlink r:id="rId601" ref="CA10"/>
    <hyperlink r:id="rId602" ref="CB10"/>
    <hyperlink r:id="rId603" ref="CC10"/>
    <hyperlink r:id="rId604" ref="CF10"/>
    <hyperlink r:id="rId605" ref="CG10"/>
    <hyperlink r:id="rId606" ref="CH10"/>
    <hyperlink r:id="rId607" ref="CI10"/>
    <hyperlink r:id="rId608" ref="CJ10"/>
    <hyperlink r:id="rId609" ref="CK10"/>
    <hyperlink r:id="rId610" ref="CL10"/>
    <hyperlink r:id="rId611" ref="CN10"/>
    <hyperlink r:id="rId612" ref="CO10"/>
    <hyperlink r:id="rId613" ref="CQ10"/>
    <hyperlink r:id="rId614" ref="CR10"/>
    <hyperlink r:id="rId615" ref="CT10"/>
    <hyperlink r:id="rId616" ref="CU10"/>
    <hyperlink r:id="rId617" ref="CV10"/>
    <hyperlink r:id="rId618" ref="CW10"/>
    <hyperlink r:id="rId619" ref="CX10"/>
    <hyperlink r:id="rId620" ref="CY10"/>
    <hyperlink r:id="rId621" ref="CZ10"/>
    <hyperlink r:id="rId622" ref="DA10"/>
    <hyperlink r:id="rId623" ref="DB10"/>
    <hyperlink r:id="rId624" ref="DC10"/>
    <hyperlink r:id="rId625" ref="DD10"/>
    <hyperlink r:id="rId626" ref="DE10"/>
    <hyperlink r:id="rId627" ref="DG10"/>
    <hyperlink r:id="rId628" ref="DH10"/>
    <hyperlink r:id="rId629" ref="DI10"/>
    <hyperlink r:id="rId630" ref="DJ10"/>
    <hyperlink r:id="rId631" ref="DK10"/>
    <hyperlink r:id="rId632" ref="DL10"/>
    <hyperlink r:id="rId633" ref="DM10"/>
    <hyperlink r:id="rId634" ref="DN10"/>
    <hyperlink r:id="rId635" ref="DO10"/>
    <hyperlink r:id="rId636" ref="DP10"/>
    <hyperlink r:id="rId637" ref="DQ10"/>
    <hyperlink r:id="rId638" ref="DR10"/>
    <hyperlink r:id="rId639" ref="DS10"/>
    <hyperlink r:id="rId640" ref="DT10"/>
    <hyperlink r:id="rId641" ref="DU10"/>
    <hyperlink r:id="rId642" ref="DV10"/>
    <hyperlink r:id="rId643" ref="DW10"/>
    <hyperlink r:id="rId644" ref="DX10"/>
    <hyperlink r:id="rId645" ref="DY10"/>
    <hyperlink r:id="rId646" ref="DZ10"/>
    <hyperlink r:id="rId647" ref="EA10"/>
    <hyperlink r:id="rId648" ref="EB10"/>
    <hyperlink r:id="rId649" ref="H11"/>
    <hyperlink r:id="rId650" ref="I11"/>
    <hyperlink r:id="rId651" ref="J11"/>
    <hyperlink r:id="rId652" ref="K11"/>
    <hyperlink r:id="rId653" ref="L11"/>
    <hyperlink r:id="rId654" ref="M11"/>
    <hyperlink r:id="rId655" ref="N11"/>
    <hyperlink r:id="rId656" ref="O11"/>
    <hyperlink r:id="rId657" ref="P11"/>
    <hyperlink r:id="rId658" ref="Q11"/>
    <hyperlink r:id="rId659" ref="R11"/>
    <hyperlink r:id="rId660" ref="S11"/>
    <hyperlink r:id="rId661" ref="T11"/>
    <hyperlink r:id="rId662" ref="U11"/>
    <hyperlink r:id="rId663" ref="V11"/>
    <hyperlink r:id="rId664" ref="X11"/>
    <hyperlink r:id="rId665" ref="Y11"/>
    <hyperlink r:id="rId666" ref="Z11"/>
    <hyperlink r:id="rId667" ref="AA11"/>
    <hyperlink r:id="rId668" ref="AB11"/>
    <hyperlink r:id="rId669" ref="AC11"/>
    <hyperlink r:id="rId670" ref="AD11"/>
    <hyperlink r:id="rId671" ref="AE11"/>
    <hyperlink r:id="rId672" ref="AF11"/>
    <hyperlink r:id="rId673" ref="AG11"/>
    <hyperlink r:id="rId674" ref="AH11"/>
    <hyperlink r:id="rId675" ref="AI11"/>
    <hyperlink r:id="rId676" ref="AJ11"/>
    <hyperlink r:id="rId677" ref="AL11"/>
    <hyperlink r:id="rId678" ref="AM11"/>
    <hyperlink r:id="rId679" ref="AN11"/>
    <hyperlink r:id="rId680" ref="AP11"/>
    <hyperlink r:id="rId681" ref="AQ11"/>
    <hyperlink r:id="rId682" ref="AS11"/>
    <hyperlink r:id="rId683" ref="AT11"/>
    <hyperlink r:id="rId684" ref="AU11"/>
    <hyperlink r:id="rId685" ref="AV11"/>
    <hyperlink r:id="rId686" ref="AW11"/>
    <hyperlink r:id="rId687" ref="AX11"/>
    <hyperlink r:id="rId688" ref="AY11"/>
    <hyperlink r:id="rId689" ref="BA11"/>
    <hyperlink r:id="rId690" ref="BB11"/>
    <hyperlink r:id="rId691" ref="BC11"/>
    <hyperlink r:id="rId692" ref="BD11"/>
    <hyperlink r:id="rId693" ref="BE11"/>
    <hyperlink r:id="rId694" ref="BF11"/>
    <hyperlink r:id="rId695" ref="BG11"/>
    <hyperlink r:id="rId696" ref="BH11"/>
    <hyperlink r:id="rId697" ref="BK11"/>
    <hyperlink r:id="rId698" ref="BL11"/>
    <hyperlink r:id="rId699" ref="BM11"/>
    <hyperlink r:id="rId700" ref="BN11"/>
    <hyperlink r:id="rId701" ref="BO11"/>
    <hyperlink r:id="rId702" ref="BQ11"/>
    <hyperlink r:id="rId703" ref="BR11"/>
    <hyperlink r:id="rId704" ref="BS11"/>
    <hyperlink r:id="rId705" ref="BT11"/>
    <hyperlink r:id="rId706" ref="BV11"/>
    <hyperlink r:id="rId707" ref="BX11"/>
    <hyperlink r:id="rId708" ref="BZ11"/>
    <hyperlink r:id="rId709" ref="CA11"/>
    <hyperlink r:id="rId710" ref="CB11"/>
    <hyperlink r:id="rId711" ref="CC11"/>
    <hyperlink r:id="rId712" ref="CD11"/>
    <hyperlink r:id="rId713" ref="CF11"/>
    <hyperlink r:id="rId714" ref="CG11"/>
    <hyperlink r:id="rId715" ref="CH11"/>
    <hyperlink r:id="rId716" ref="CJ11"/>
    <hyperlink r:id="rId717" ref="CK11"/>
    <hyperlink r:id="rId718" ref="CL11"/>
    <hyperlink r:id="rId719" ref="CM11"/>
    <hyperlink r:id="rId720" ref="CN11"/>
    <hyperlink r:id="rId721" ref="CO11"/>
    <hyperlink r:id="rId722" ref="CQ11"/>
    <hyperlink r:id="rId723" ref="CR11"/>
    <hyperlink r:id="rId724" ref="CT11"/>
    <hyperlink r:id="rId725" ref="CU11"/>
    <hyperlink r:id="rId726" ref="CW11"/>
    <hyperlink r:id="rId727" ref="CX11"/>
    <hyperlink r:id="rId728" ref="CY11"/>
    <hyperlink r:id="rId729" ref="CZ11"/>
    <hyperlink r:id="rId730" ref="DA11"/>
    <hyperlink r:id="rId731" ref="DC11"/>
    <hyperlink r:id="rId732" ref="DD11"/>
    <hyperlink r:id="rId733" ref="DE11"/>
    <hyperlink r:id="rId734" ref="DG11"/>
    <hyperlink r:id="rId735" ref="DH11"/>
    <hyperlink r:id="rId736" ref="DI11"/>
    <hyperlink r:id="rId737" ref="DK11"/>
    <hyperlink r:id="rId738" ref="DL11"/>
    <hyperlink r:id="rId739" ref="DM11"/>
    <hyperlink r:id="rId740" ref="DN11"/>
    <hyperlink r:id="rId741" ref="DO11"/>
    <hyperlink r:id="rId742" ref="DP11"/>
    <hyperlink r:id="rId743" ref="DQ11"/>
    <hyperlink r:id="rId744" ref="DR11"/>
    <hyperlink r:id="rId745" ref="DS11"/>
    <hyperlink r:id="rId746" ref="DT11"/>
    <hyperlink r:id="rId747" ref="DU11"/>
    <hyperlink r:id="rId748" ref="DV11"/>
    <hyperlink r:id="rId749" ref="DW11"/>
    <hyperlink r:id="rId750" ref="DX11"/>
    <hyperlink r:id="rId751" ref="DY11"/>
    <hyperlink r:id="rId752" ref="DZ11"/>
    <hyperlink r:id="rId753" ref="EA11"/>
    <hyperlink r:id="rId754" ref="EB11"/>
    <hyperlink r:id="rId755" ref="K12"/>
    <hyperlink r:id="rId756" ref="L12"/>
    <hyperlink r:id="rId757" ref="O12"/>
    <hyperlink r:id="rId758" ref="P12"/>
    <hyperlink r:id="rId759" ref="R12"/>
    <hyperlink r:id="rId760" ref="S12"/>
    <hyperlink r:id="rId761" ref="T12"/>
    <hyperlink r:id="rId762" ref="X12"/>
    <hyperlink r:id="rId763" ref="Y12"/>
    <hyperlink r:id="rId764" ref="AA12"/>
    <hyperlink r:id="rId765" ref="AB12"/>
    <hyperlink r:id="rId766" ref="AC12"/>
    <hyperlink r:id="rId767" ref="AD12"/>
    <hyperlink r:id="rId768" ref="AE12"/>
    <hyperlink r:id="rId769" ref="AJ12"/>
    <hyperlink r:id="rId770" ref="AM12"/>
    <hyperlink r:id="rId771" ref="AN12"/>
    <hyperlink r:id="rId772" ref="AP12"/>
    <hyperlink r:id="rId773" ref="AQ12"/>
    <hyperlink r:id="rId774" ref="AT12"/>
    <hyperlink r:id="rId775" ref="AU12"/>
    <hyperlink r:id="rId776" ref="AV12"/>
    <hyperlink r:id="rId777" ref="AW12"/>
    <hyperlink r:id="rId778" ref="AY12"/>
    <hyperlink r:id="rId779" ref="BA12"/>
    <hyperlink r:id="rId780" ref="BB12"/>
    <hyperlink r:id="rId781" ref="BD12"/>
    <hyperlink r:id="rId782" ref="BH12"/>
    <hyperlink r:id="rId783" ref="BK12"/>
    <hyperlink r:id="rId784" ref="BM12"/>
    <hyperlink r:id="rId785" ref="BN12"/>
    <hyperlink r:id="rId786" ref="BR12"/>
    <hyperlink r:id="rId787" ref="BS12"/>
    <hyperlink r:id="rId788" ref="BT12"/>
    <hyperlink r:id="rId789" ref="BU12"/>
    <hyperlink r:id="rId790" ref="BX12"/>
    <hyperlink r:id="rId791" ref="BY12"/>
    <hyperlink r:id="rId792" ref="BZ12"/>
    <hyperlink r:id="rId793" ref="CA12"/>
    <hyperlink r:id="rId794" ref="CC12"/>
    <hyperlink r:id="rId795" ref="CD12"/>
    <hyperlink r:id="rId796" ref="CF12"/>
    <hyperlink r:id="rId797" ref="CG12"/>
    <hyperlink r:id="rId798" ref="CI12"/>
    <hyperlink r:id="rId799" ref="CJ12"/>
    <hyperlink r:id="rId800" ref="CL12"/>
    <hyperlink r:id="rId801" ref="CM12"/>
    <hyperlink r:id="rId802" ref="CN12"/>
    <hyperlink r:id="rId803" ref="CO12"/>
    <hyperlink r:id="rId804" ref="CR12"/>
    <hyperlink r:id="rId805" ref="CU12"/>
    <hyperlink r:id="rId806" ref="CV12"/>
    <hyperlink r:id="rId807" ref="CW12"/>
    <hyperlink r:id="rId808" ref="CY12"/>
    <hyperlink r:id="rId809" ref="CZ12"/>
    <hyperlink r:id="rId810" ref="DA12"/>
    <hyperlink r:id="rId811" ref="DB12"/>
    <hyperlink r:id="rId812" ref="DC12"/>
    <hyperlink r:id="rId813" ref="DD12"/>
    <hyperlink r:id="rId814" ref="DE12"/>
    <hyperlink r:id="rId815" ref="DG12"/>
    <hyperlink r:id="rId816" ref="DH12"/>
    <hyperlink r:id="rId817" ref="DK12"/>
    <hyperlink r:id="rId818" ref="DL12"/>
    <hyperlink r:id="rId819" ref="DM12"/>
    <hyperlink r:id="rId820" ref="DN12"/>
    <hyperlink r:id="rId821" ref="DO12"/>
    <hyperlink r:id="rId822" ref="DP12"/>
    <hyperlink r:id="rId823" ref="DR12"/>
    <hyperlink r:id="rId824" ref="DS12"/>
    <hyperlink r:id="rId825" ref="DT12"/>
    <hyperlink r:id="rId826" ref="DU12"/>
    <hyperlink r:id="rId827" ref="DV12"/>
    <hyperlink r:id="rId828" ref="DW12"/>
    <hyperlink r:id="rId829" ref="DX12"/>
    <hyperlink r:id="rId830" ref="DY12"/>
    <hyperlink r:id="rId831" ref="DZ12"/>
    <hyperlink r:id="rId832" ref="EB12"/>
    <hyperlink r:id="rId833" ref="H13"/>
    <hyperlink r:id="rId834" ref="J13"/>
    <hyperlink r:id="rId835" ref="K13"/>
    <hyperlink r:id="rId836" ref="L13"/>
    <hyperlink r:id="rId837" ref="M13"/>
    <hyperlink r:id="rId838" ref="O13"/>
    <hyperlink r:id="rId839" ref="P13"/>
    <hyperlink r:id="rId840" ref="S13"/>
    <hyperlink r:id="rId841" ref="T13"/>
    <hyperlink r:id="rId842" ref="V13"/>
    <hyperlink r:id="rId843" ref="X13"/>
    <hyperlink r:id="rId844" ref="Y13"/>
    <hyperlink r:id="rId845" ref="Z13"/>
    <hyperlink r:id="rId846" ref="AA13"/>
    <hyperlink r:id="rId847" ref="AB13"/>
    <hyperlink r:id="rId848" ref="AC13"/>
    <hyperlink r:id="rId849" ref="AD13"/>
    <hyperlink r:id="rId850" ref="AE13"/>
    <hyperlink r:id="rId851" ref="AG13"/>
    <hyperlink r:id="rId852" ref="AH13"/>
    <hyperlink r:id="rId853" ref="AJ13"/>
    <hyperlink r:id="rId854" ref="AL13"/>
    <hyperlink r:id="rId855" ref="AN13"/>
    <hyperlink r:id="rId856" ref="AR13"/>
    <hyperlink r:id="rId857" ref="AS13"/>
    <hyperlink r:id="rId858" ref="AT13"/>
    <hyperlink r:id="rId859" ref="AU13"/>
    <hyperlink r:id="rId860" ref="AV13"/>
    <hyperlink r:id="rId861" ref="AX13"/>
    <hyperlink r:id="rId862" ref="BA13"/>
    <hyperlink r:id="rId863" ref="BB13"/>
    <hyperlink r:id="rId864" ref="BC13"/>
    <hyperlink r:id="rId865" ref="BD13"/>
    <hyperlink r:id="rId866" ref="BE13"/>
    <hyperlink r:id="rId867" ref="BH13"/>
    <hyperlink r:id="rId868" ref="BJ13"/>
    <hyperlink r:id="rId869" ref="BK13"/>
    <hyperlink r:id="rId870" ref="BM13"/>
    <hyperlink r:id="rId871" ref="BN13"/>
    <hyperlink r:id="rId872" ref="BO13"/>
    <hyperlink r:id="rId873" ref="BR13"/>
    <hyperlink r:id="rId874" ref="BS13"/>
    <hyperlink r:id="rId875" ref="BT13"/>
    <hyperlink r:id="rId876" ref="BU13"/>
    <hyperlink r:id="rId877" ref="BV13"/>
    <hyperlink r:id="rId878" ref="BZ13"/>
    <hyperlink r:id="rId879" ref="CD13"/>
    <hyperlink r:id="rId880" ref="CF13"/>
    <hyperlink r:id="rId881" ref="CG13"/>
    <hyperlink r:id="rId882" ref="CH13"/>
    <hyperlink r:id="rId883" ref="CJ13"/>
    <hyperlink r:id="rId884" ref="CL13"/>
    <hyperlink r:id="rId885" ref="CM13"/>
    <hyperlink r:id="rId886" ref="CN13"/>
    <hyperlink r:id="rId887" ref="CO13"/>
    <hyperlink r:id="rId888" ref="CP13"/>
    <hyperlink r:id="rId889" ref="CQ13"/>
    <hyperlink r:id="rId890" ref="CR13"/>
    <hyperlink r:id="rId891" ref="CU13"/>
    <hyperlink r:id="rId892" ref="CY13"/>
    <hyperlink r:id="rId893" ref="DA13"/>
    <hyperlink r:id="rId894" ref="DC13"/>
    <hyperlink r:id="rId895" ref="DD13"/>
    <hyperlink r:id="rId896" ref="DE13"/>
    <hyperlink r:id="rId897" ref="DG13"/>
    <hyperlink r:id="rId898" ref="DH13"/>
    <hyperlink r:id="rId899" ref="DI13"/>
    <hyperlink r:id="rId900" ref="DK13"/>
    <hyperlink r:id="rId901" ref="DM13"/>
    <hyperlink r:id="rId902" ref="DN13"/>
    <hyperlink r:id="rId903" ref="DO13"/>
    <hyperlink r:id="rId904" ref="DP13"/>
    <hyperlink r:id="rId905" ref="DQ13"/>
    <hyperlink r:id="rId906" ref="DR13"/>
    <hyperlink r:id="rId907" ref="DS13"/>
    <hyperlink r:id="rId908" ref="DT13"/>
    <hyperlink r:id="rId909" ref="DU13"/>
    <hyperlink r:id="rId910" ref="DV13"/>
    <hyperlink r:id="rId911" ref="DW13"/>
    <hyperlink r:id="rId912" ref="DX13"/>
    <hyperlink r:id="rId913" ref="EA13"/>
    <hyperlink r:id="rId914" ref="EB13"/>
    <hyperlink r:id="rId915" ref="H14"/>
    <hyperlink r:id="rId916" ref="I14"/>
    <hyperlink r:id="rId917" ref="J14"/>
    <hyperlink r:id="rId918" ref="K14"/>
    <hyperlink r:id="rId919" ref="L14"/>
    <hyperlink r:id="rId920" ref="M14"/>
    <hyperlink r:id="rId921" ref="N14"/>
    <hyperlink r:id="rId922" ref="O14"/>
    <hyperlink r:id="rId923" ref="P14"/>
    <hyperlink r:id="rId924" ref="Q14"/>
    <hyperlink r:id="rId925" ref="S14"/>
    <hyperlink r:id="rId926" ref="U14"/>
    <hyperlink r:id="rId927" ref="X14"/>
    <hyperlink r:id="rId928" ref="Y14"/>
    <hyperlink r:id="rId929" ref="Z14"/>
    <hyperlink r:id="rId930" ref="AA14"/>
    <hyperlink r:id="rId931" ref="AB14"/>
    <hyperlink r:id="rId932" ref="AC14"/>
    <hyperlink r:id="rId933" ref="AD14"/>
    <hyperlink r:id="rId934" ref="AE14"/>
    <hyperlink r:id="rId935" ref="AF14"/>
    <hyperlink r:id="rId936" ref="AG14"/>
    <hyperlink r:id="rId937" ref="AI14"/>
    <hyperlink r:id="rId938" ref="AJ14"/>
    <hyperlink r:id="rId939" ref="AL14"/>
    <hyperlink r:id="rId940" ref="AM14"/>
    <hyperlink r:id="rId941" ref="AQ14"/>
    <hyperlink r:id="rId942" ref="AR14"/>
    <hyperlink r:id="rId943" ref="AS14"/>
    <hyperlink r:id="rId944" ref="AT14"/>
    <hyperlink r:id="rId945" ref="AU14"/>
    <hyperlink r:id="rId946" ref="AV14"/>
    <hyperlink r:id="rId947" ref="AX14"/>
    <hyperlink r:id="rId948" ref="BA14"/>
    <hyperlink r:id="rId949" ref="BB14"/>
    <hyperlink r:id="rId950" ref="BC14"/>
    <hyperlink r:id="rId951" ref="BD14"/>
    <hyperlink r:id="rId952" ref="BE14"/>
    <hyperlink r:id="rId953" ref="BF14"/>
    <hyperlink r:id="rId954" ref="BG14"/>
    <hyperlink r:id="rId955" ref="BH14"/>
    <hyperlink r:id="rId956" ref="BI14"/>
    <hyperlink r:id="rId957" ref="BK14"/>
    <hyperlink r:id="rId958" ref="BM14"/>
    <hyperlink r:id="rId959" ref="BN14"/>
    <hyperlink r:id="rId960" ref="BQ14"/>
    <hyperlink r:id="rId961" ref="BR14"/>
    <hyperlink r:id="rId962" ref="BS14"/>
    <hyperlink r:id="rId963" ref="BT14"/>
    <hyperlink r:id="rId964" ref="BU14"/>
    <hyperlink r:id="rId965" ref="BV14"/>
    <hyperlink r:id="rId966" ref="BW14"/>
    <hyperlink r:id="rId967" ref="BX14"/>
    <hyperlink r:id="rId968" ref="BZ14"/>
    <hyperlink r:id="rId969" ref="CB14"/>
    <hyperlink r:id="rId970" ref="CC14"/>
    <hyperlink r:id="rId971" ref="CF14"/>
    <hyperlink r:id="rId972" ref="CG14"/>
    <hyperlink r:id="rId973" ref="CH14"/>
    <hyperlink r:id="rId974" ref="CI14"/>
    <hyperlink r:id="rId975" ref="CJ14"/>
    <hyperlink r:id="rId976" ref="CK14"/>
    <hyperlink r:id="rId977" ref="CL14"/>
    <hyperlink r:id="rId978" ref="CM14"/>
    <hyperlink r:id="rId979" ref="CO14"/>
    <hyperlink r:id="rId980" ref="CT14"/>
    <hyperlink r:id="rId981" ref="CU14"/>
    <hyperlink r:id="rId982" ref="CV14"/>
    <hyperlink r:id="rId983" ref="CW14"/>
    <hyperlink r:id="rId984" ref="CX14"/>
    <hyperlink r:id="rId985" ref="CY14"/>
    <hyperlink r:id="rId986" ref="CZ14"/>
    <hyperlink r:id="rId987" ref="DA14"/>
    <hyperlink r:id="rId988" ref="DB14"/>
    <hyperlink r:id="rId989" ref="DE14"/>
    <hyperlink r:id="rId990" ref="DG14"/>
    <hyperlink r:id="rId991" ref="DK14"/>
    <hyperlink r:id="rId992" ref="DL14"/>
    <hyperlink r:id="rId993" ref="DP14"/>
    <hyperlink r:id="rId994" ref="DQ14"/>
    <hyperlink r:id="rId995" ref="DR14"/>
    <hyperlink r:id="rId996" ref="DS14"/>
    <hyperlink r:id="rId997" ref="DU14"/>
    <hyperlink r:id="rId998" ref="DW14"/>
    <hyperlink r:id="rId999" ref="DX14"/>
    <hyperlink r:id="rId1000" ref="DZ14"/>
    <hyperlink r:id="rId1001" ref="EA14"/>
    <hyperlink r:id="rId1002" ref="EB14"/>
    <hyperlink r:id="rId1003" ref="H15"/>
    <hyperlink r:id="rId1004" ref="I15"/>
    <hyperlink r:id="rId1005" ref="J15"/>
    <hyperlink r:id="rId1006" ref="K15"/>
    <hyperlink r:id="rId1007" ref="L15"/>
    <hyperlink r:id="rId1008" ref="M15"/>
    <hyperlink r:id="rId1009" ref="N15"/>
    <hyperlink r:id="rId1010" ref="P15"/>
    <hyperlink r:id="rId1011" ref="Q15"/>
    <hyperlink r:id="rId1012" ref="S15"/>
    <hyperlink r:id="rId1013" ref="T15"/>
    <hyperlink r:id="rId1014" ref="Y15"/>
    <hyperlink r:id="rId1015" ref="Z15"/>
    <hyperlink r:id="rId1016" ref="AB15"/>
    <hyperlink r:id="rId1017" ref="AC15"/>
    <hyperlink r:id="rId1018" ref="AD15"/>
    <hyperlink r:id="rId1019" ref="AE15"/>
    <hyperlink r:id="rId1020" ref="AF15"/>
    <hyperlink r:id="rId1021" ref="AI15"/>
    <hyperlink r:id="rId1022" ref="AJ15"/>
    <hyperlink r:id="rId1023" ref="AL15"/>
    <hyperlink r:id="rId1024" ref="AM15"/>
    <hyperlink r:id="rId1025" ref="AN15"/>
    <hyperlink r:id="rId1026" ref="AO15"/>
    <hyperlink r:id="rId1027" ref="AP15"/>
    <hyperlink r:id="rId1028" ref="AQ15"/>
    <hyperlink r:id="rId1029" ref="AT15"/>
    <hyperlink r:id="rId1030" ref="AU15"/>
    <hyperlink r:id="rId1031" ref="AV15"/>
    <hyperlink r:id="rId1032" ref="AX15"/>
    <hyperlink r:id="rId1033" ref="BB15"/>
    <hyperlink r:id="rId1034" ref="BC15"/>
    <hyperlink r:id="rId1035" ref="BD15"/>
    <hyperlink r:id="rId1036" ref="BE15"/>
    <hyperlink r:id="rId1037" ref="BF15"/>
    <hyperlink r:id="rId1038" ref="BH15"/>
    <hyperlink r:id="rId1039" ref="BJ15"/>
    <hyperlink r:id="rId1040" ref="BK15"/>
    <hyperlink r:id="rId1041" ref="BM15"/>
    <hyperlink r:id="rId1042" ref="BN15"/>
    <hyperlink r:id="rId1043" ref="BQ15"/>
    <hyperlink r:id="rId1044" ref="BR15"/>
    <hyperlink r:id="rId1045" ref="BS15"/>
    <hyperlink r:id="rId1046" ref="BT15"/>
    <hyperlink r:id="rId1047" ref="BU15"/>
    <hyperlink r:id="rId1048" ref="BV15"/>
    <hyperlink r:id="rId1049" ref="BW15"/>
    <hyperlink r:id="rId1050" ref="BX15"/>
    <hyperlink r:id="rId1051" ref="BY15"/>
    <hyperlink r:id="rId1052" ref="BZ15"/>
    <hyperlink r:id="rId1053" ref="CB15"/>
    <hyperlink r:id="rId1054" ref="CC15"/>
    <hyperlink r:id="rId1055" ref="CF15"/>
    <hyperlink r:id="rId1056" ref="CG15"/>
    <hyperlink r:id="rId1057" ref="CI15"/>
    <hyperlink r:id="rId1058" ref="CJ15"/>
    <hyperlink r:id="rId1059" ref="CL15"/>
    <hyperlink r:id="rId1060" ref="CM15"/>
    <hyperlink r:id="rId1061" ref="CN15"/>
    <hyperlink r:id="rId1062" ref="CO15"/>
    <hyperlink r:id="rId1063" ref="CR15"/>
    <hyperlink r:id="rId1064" ref="CW15"/>
    <hyperlink r:id="rId1065" ref="CX15"/>
    <hyperlink r:id="rId1066" ref="CY15"/>
    <hyperlink r:id="rId1067" ref="CZ15"/>
    <hyperlink r:id="rId1068" ref="DC15"/>
    <hyperlink r:id="rId1069" ref="DE15"/>
    <hyperlink r:id="rId1070" ref="DG15"/>
    <hyperlink r:id="rId1071" ref="DH15"/>
    <hyperlink r:id="rId1072" ref="DK15"/>
    <hyperlink r:id="rId1073" ref="DL15"/>
    <hyperlink r:id="rId1074" ref="DM15"/>
    <hyperlink r:id="rId1075" ref="DN15"/>
    <hyperlink r:id="rId1076" ref="DQ15"/>
    <hyperlink r:id="rId1077" ref="DR15"/>
    <hyperlink r:id="rId1078" ref="DS15"/>
    <hyperlink r:id="rId1079" ref="DU15"/>
    <hyperlink r:id="rId1080" ref="DW15"/>
    <hyperlink r:id="rId1081" ref="DZ15"/>
    <hyperlink r:id="rId1082" ref="EA15"/>
    <hyperlink r:id="rId1083" ref="EB15"/>
    <hyperlink r:id="rId1084" ref="H16"/>
    <hyperlink r:id="rId1085" ref="I16"/>
    <hyperlink r:id="rId1086" ref="J16"/>
    <hyperlink r:id="rId1087" ref="K16"/>
    <hyperlink r:id="rId1088" ref="L16"/>
    <hyperlink r:id="rId1089" ref="M16"/>
    <hyperlink r:id="rId1090" ref="N16"/>
    <hyperlink r:id="rId1091" ref="O16"/>
    <hyperlink r:id="rId1092" ref="P16"/>
    <hyperlink r:id="rId1093" ref="S16"/>
    <hyperlink r:id="rId1094" ref="U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L16"/>
    <hyperlink r:id="rId1105" ref="AM16"/>
    <hyperlink r:id="rId1106" ref="AO16"/>
    <hyperlink r:id="rId1107" ref="AR16"/>
    <hyperlink r:id="rId1108" ref="AT16"/>
    <hyperlink r:id="rId1109" ref="AU16"/>
    <hyperlink r:id="rId1110" ref="AV16"/>
    <hyperlink r:id="rId1111" ref="AX16"/>
    <hyperlink r:id="rId1112" ref="BA16"/>
    <hyperlink r:id="rId1113" ref="BB16"/>
    <hyperlink r:id="rId1114" ref="BC16"/>
    <hyperlink r:id="rId1115" ref="BD16"/>
    <hyperlink r:id="rId1116" ref="BE16"/>
    <hyperlink r:id="rId1117" ref="BF16"/>
    <hyperlink r:id="rId1118" ref="BG16"/>
    <hyperlink r:id="rId1119" ref="BH16"/>
    <hyperlink r:id="rId1120" ref="BI16"/>
    <hyperlink r:id="rId1121" ref="BJ16"/>
    <hyperlink r:id="rId1122" ref="BK16"/>
    <hyperlink r:id="rId1123" ref="BL16"/>
    <hyperlink r:id="rId1124" ref="BM16"/>
    <hyperlink r:id="rId1125" ref="BN16"/>
    <hyperlink r:id="rId1126" ref="BO16"/>
    <hyperlink r:id="rId1127" ref="BQ16"/>
    <hyperlink r:id="rId1128" ref="BR16"/>
    <hyperlink r:id="rId1129" ref="BS16"/>
    <hyperlink r:id="rId1130" ref="BT16"/>
    <hyperlink r:id="rId1131" ref="BU16"/>
    <hyperlink r:id="rId1132" ref="BV16"/>
    <hyperlink r:id="rId1133" ref="BW16"/>
    <hyperlink r:id="rId1134" ref="BX16"/>
    <hyperlink r:id="rId1135" ref="BY16"/>
    <hyperlink r:id="rId1136" ref="BZ16"/>
    <hyperlink r:id="rId1137" ref="CA16"/>
    <hyperlink r:id="rId1138" ref="CB16"/>
    <hyperlink r:id="rId1139" ref="CC16"/>
    <hyperlink r:id="rId1140" ref="CF16"/>
    <hyperlink r:id="rId1141" ref="CG16"/>
    <hyperlink r:id="rId1142" ref="CH16"/>
    <hyperlink r:id="rId1143" ref="CI16"/>
    <hyperlink r:id="rId1144" ref="CJ16"/>
    <hyperlink r:id="rId1145" ref="CK16"/>
    <hyperlink r:id="rId1146" ref="CL16"/>
    <hyperlink r:id="rId1147" ref="CM16"/>
    <hyperlink r:id="rId1148" ref="CO16"/>
    <hyperlink r:id="rId1149" ref="CT16"/>
    <hyperlink r:id="rId1150" ref="CU16"/>
    <hyperlink r:id="rId1151" ref="CV16"/>
    <hyperlink r:id="rId1152" ref="CW16"/>
    <hyperlink r:id="rId1153" ref="CX16"/>
    <hyperlink r:id="rId1154" ref="CY16"/>
    <hyperlink r:id="rId1155" ref="CZ16"/>
    <hyperlink r:id="rId1156" ref="DA16"/>
    <hyperlink r:id="rId1157" ref="DG16"/>
    <hyperlink r:id="rId1158" ref="DK16"/>
    <hyperlink r:id="rId1159" ref="DM16"/>
    <hyperlink r:id="rId1160" ref="DP16"/>
    <hyperlink r:id="rId1161" ref="DQ16"/>
    <hyperlink r:id="rId1162" ref="DR16"/>
    <hyperlink r:id="rId1163" ref="DU16"/>
    <hyperlink r:id="rId1164" ref="DX16"/>
    <hyperlink r:id="rId1165" ref="DY16"/>
    <hyperlink r:id="rId1166" ref="EB16"/>
    <hyperlink r:id="rId1167" ref="H17"/>
    <hyperlink r:id="rId1168" ref="I17"/>
    <hyperlink r:id="rId1169" ref="J17"/>
    <hyperlink r:id="rId1170" ref="K17"/>
    <hyperlink r:id="rId1171" ref="L17"/>
    <hyperlink r:id="rId1172" ref="N17"/>
    <hyperlink r:id="rId1173" ref="O17"/>
    <hyperlink r:id="rId1174" ref="P17"/>
    <hyperlink r:id="rId1175" ref="Q17"/>
    <hyperlink r:id="rId1176" ref="R17"/>
    <hyperlink r:id="rId1177" ref="S17"/>
    <hyperlink r:id="rId1178" ref="T17"/>
    <hyperlink r:id="rId1179" ref="U17"/>
    <hyperlink r:id="rId1180" ref="V17"/>
    <hyperlink r:id="rId1181" ref="X17"/>
    <hyperlink r:id="rId1182" ref="Y17"/>
    <hyperlink r:id="rId1183" ref="Z17"/>
    <hyperlink r:id="rId1184" ref="AA17"/>
    <hyperlink r:id="rId1185" ref="AB17"/>
    <hyperlink r:id="rId1186" ref="AC17"/>
    <hyperlink r:id="rId1187" ref="AD17"/>
    <hyperlink r:id="rId1188" ref="AE17"/>
    <hyperlink r:id="rId1189" ref="AF17"/>
    <hyperlink r:id="rId1190" ref="AG17"/>
    <hyperlink r:id="rId1191" ref="AH17"/>
    <hyperlink r:id="rId1192" ref="AI17"/>
    <hyperlink r:id="rId1193" ref="AJ17"/>
    <hyperlink r:id="rId1194" ref="AL17"/>
    <hyperlink r:id="rId1195" ref="AM17"/>
    <hyperlink r:id="rId1196" ref="AN17"/>
    <hyperlink r:id="rId1197" ref="AO17"/>
    <hyperlink r:id="rId1198" ref="AP17"/>
    <hyperlink r:id="rId1199" ref="AQ17"/>
    <hyperlink r:id="rId1200" ref="AR17"/>
    <hyperlink r:id="rId1201" ref="AS17"/>
    <hyperlink r:id="rId1202" ref="AT17"/>
    <hyperlink r:id="rId1203" ref="AU17"/>
    <hyperlink r:id="rId1204" ref="AV17"/>
    <hyperlink r:id="rId1205" ref="AW17"/>
    <hyperlink r:id="rId1206" ref="AX17"/>
    <hyperlink r:id="rId1207" ref="AY17"/>
    <hyperlink r:id="rId1208" ref="BA17"/>
    <hyperlink r:id="rId1209" ref="BB17"/>
    <hyperlink r:id="rId1210" ref="BC17"/>
    <hyperlink r:id="rId1211" ref="BD17"/>
    <hyperlink r:id="rId1212" ref="BE17"/>
    <hyperlink r:id="rId1213" ref="BF17"/>
    <hyperlink r:id="rId1214" ref="BG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A17"/>
    <hyperlink r:id="rId1232" ref="CB17"/>
    <hyperlink r:id="rId1233" ref="CC17"/>
    <hyperlink r:id="rId1234" ref="CD17"/>
    <hyperlink r:id="rId1235" ref="CF17"/>
    <hyperlink r:id="rId1236" ref="CG17"/>
    <hyperlink r:id="rId1237" ref="CH17"/>
    <hyperlink r:id="rId1238" ref="CI17"/>
    <hyperlink r:id="rId1239" ref="CJ17"/>
    <hyperlink r:id="rId1240" ref="CK17"/>
    <hyperlink r:id="rId1241" ref="CL17"/>
    <hyperlink r:id="rId1242" ref="CM17"/>
    <hyperlink r:id="rId1243" ref="CN17"/>
    <hyperlink r:id="rId1244" ref="CO17"/>
    <hyperlink r:id="rId1245" ref="CP17"/>
    <hyperlink r:id="rId1246" ref="CQ17"/>
    <hyperlink r:id="rId1247" ref="CR17"/>
    <hyperlink r:id="rId1248" ref="CT17"/>
    <hyperlink r:id="rId1249" ref="CU17"/>
    <hyperlink r:id="rId1250" ref="CV17"/>
    <hyperlink r:id="rId1251" ref="CW17"/>
    <hyperlink r:id="rId1252" ref="CX17"/>
    <hyperlink r:id="rId1253" ref="CY17"/>
    <hyperlink r:id="rId1254" ref="CZ17"/>
    <hyperlink r:id="rId1255" ref="DA17"/>
    <hyperlink r:id="rId1256" ref="DB17"/>
    <hyperlink r:id="rId1257" ref="DC17"/>
    <hyperlink r:id="rId1258" ref="DD17"/>
    <hyperlink r:id="rId1259" ref="DE17"/>
    <hyperlink r:id="rId1260" ref="DG17"/>
    <hyperlink r:id="rId1261" ref="DH17"/>
    <hyperlink r:id="rId1262" ref="DI17"/>
    <hyperlink r:id="rId1263" ref="DJ17"/>
    <hyperlink r:id="rId1264" ref="DK17"/>
    <hyperlink r:id="rId1265" ref="DL17"/>
    <hyperlink r:id="rId1266" ref="DM17"/>
    <hyperlink r:id="rId1267" ref="DN17"/>
    <hyperlink r:id="rId1268" ref="DO17"/>
    <hyperlink r:id="rId1269" ref="DP17"/>
    <hyperlink r:id="rId1270" ref="DQ17"/>
    <hyperlink r:id="rId1271" ref="DR17"/>
    <hyperlink r:id="rId1272" ref="DS17"/>
    <hyperlink r:id="rId1273" ref="DT17"/>
    <hyperlink r:id="rId1274" ref="DU17"/>
    <hyperlink r:id="rId1275" ref="DV17"/>
    <hyperlink r:id="rId1276" ref="DW17"/>
    <hyperlink r:id="rId1277" ref="DX17"/>
    <hyperlink r:id="rId1278" ref="DY17"/>
    <hyperlink r:id="rId1279" ref="DZ17"/>
    <hyperlink r:id="rId1280" ref="EA17"/>
    <hyperlink r:id="rId1281" ref="EB17"/>
    <hyperlink r:id="rId1282" ref="H18"/>
    <hyperlink r:id="rId1283" ref="I18"/>
    <hyperlink r:id="rId1284" ref="J18"/>
    <hyperlink r:id="rId1285" ref="K18"/>
    <hyperlink r:id="rId1286" ref="L18"/>
    <hyperlink r:id="rId1287" ref="M18"/>
    <hyperlink r:id="rId1288" ref="N18"/>
    <hyperlink r:id="rId1289" ref="O18"/>
    <hyperlink r:id="rId1290" ref="P18"/>
    <hyperlink r:id="rId1291" ref="S18"/>
    <hyperlink r:id="rId1292" ref="U18"/>
    <hyperlink r:id="rId1293" ref="V18"/>
    <hyperlink r:id="rId1294" ref="X18"/>
    <hyperlink r:id="rId1295" ref="Y18"/>
    <hyperlink r:id="rId1296" ref="Z18"/>
    <hyperlink r:id="rId1297" ref="AA18"/>
    <hyperlink r:id="rId1298" ref="AB18"/>
    <hyperlink r:id="rId1299" ref="AC18"/>
    <hyperlink r:id="rId1300" ref="AD18"/>
    <hyperlink r:id="rId1301" ref="AE18"/>
    <hyperlink r:id="rId1302" ref="AF18"/>
    <hyperlink r:id="rId1303" ref="AG18"/>
    <hyperlink r:id="rId1304" ref="AI18"/>
    <hyperlink r:id="rId1305" ref="AL18"/>
    <hyperlink r:id="rId1306" ref="AM18"/>
    <hyperlink r:id="rId1307" ref="AN18"/>
    <hyperlink r:id="rId1308" ref="AO18"/>
    <hyperlink r:id="rId1309" ref="AS18"/>
    <hyperlink r:id="rId1310" ref="AT18"/>
    <hyperlink r:id="rId1311" ref="AU18"/>
    <hyperlink r:id="rId1312" ref="AV18"/>
    <hyperlink r:id="rId1313" ref="AX18"/>
    <hyperlink r:id="rId1314" ref="BA18"/>
    <hyperlink r:id="rId1315" ref="BB18"/>
    <hyperlink r:id="rId1316" ref="BC18"/>
    <hyperlink r:id="rId1317" ref="BD18"/>
    <hyperlink r:id="rId1318" ref="BE18"/>
    <hyperlink r:id="rId1319" ref="BF18"/>
    <hyperlink r:id="rId1320" ref="BH18"/>
    <hyperlink r:id="rId1321" ref="BI18"/>
    <hyperlink r:id="rId1322" ref="BK18"/>
    <hyperlink r:id="rId1323" ref="BL18"/>
    <hyperlink r:id="rId1324" ref="BM18"/>
    <hyperlink r:id="rId1325" ref="BN18"/>
    <hyperlink r:id="rId1326" ref="BO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P18"/>
    <hyperlink r:id="rId1361" ref="DQ18"/>
    <hyperlink r:id="rId1362" ref="DR18"/>
    <hyperlink r:id="rId1363" ref="DS18"/>
    <hyperlink r:id="rId1364" ref="DT18"/>
    <hyperlink r:id="rId1365" ref="DU18"/>
    <hyperlink r:id="rId1366" ref="DW18"/>
    <hyperlink r:id="rId1367" ref="DX18"/>
    <hyperlink r:id="rId1368" ref="DY18"/>
    <hyperlink r:id="rId1369" ref="DZ18"/>
    <hyperlink r:id="rId1370" ref="EA18"/>
    <hyperlink r:id="rId1371" ref="EB18"/>
    <hyperlink r:id="rId1372" ref="J19"/>
    <hyperlink r:id="rId1373" ref="K19"/>
    <hyperlink r:id="rId1374" ref="L19"/>
    <hyperlink r:id="rId1375" ref="M19"/>
    <hyperlink r:id="rId1376" ref="N19"/>
    <hyperlink r:id="rId1377" ref="O19"/>
    <hyperlink r:id="rId1378" ref="P19"/>
    <hyperlink r:id="rId1379" ref="T19"/>
    <hyperlink r:id="rId1380" ref="U19"/>
    <hyperlink r:id="rId1381" ref="X19"/>
    <hyperlink r:id="rId1382" ref="Y19"/>
    <hyperlink r:id="rId1383" ref="AB19"/>
    <hyperlink r:id="rId1384" ref="AE19"/>
    <hyperlink r:id="rId1385" ref="AG19"/>
    <hyperlink r:id="rId1386" ref="AI19"/>
    <hyperlink r:id="rId1387" ref="AL19"/>
    <hyperlink r:id="rId1388" ref="AN19"/>
    <hyperlink r:id="rId1389" ref="AO19"/>
    <hyperlink r:id="rId1390" ref="AV19"/>
    <hyperlink r:id="rId1391" ref="AW19"/>
    <hyperlink r:id="rId1392" ref="AY19"/>
    <hyperlink r:id="rId1393" ref="BB19"/>
    <hyperlink r:id="rId1394" ref="BD19"/>
    <hyperlink r:id="rId1395" ref="BE19"/>
    <hyperlink r:id="rId1396" ref="BF19"/>
    <hyperlink r:id="rId1397" ref="BI19"/>
    <hyperlink r:id="rId1398" ref="BJ19"/>
    <hyperlink r:id="rId1399" ref="BK19"/>
    <hyperlink r:id="rId1400" ref="BL19"/>
    <hyperlink r:id="rId1401" ref="BM19"/>
    <hyperlink r:id="rId1402" ref="BO19"/>
    <hyperlink r:id="rId1403" ref="BS19"/>
    <hyperlink r:id="rId1404" ref="BT19"/>
    <hyperlink r:id="rId1405" ref="BU19"/>
    <hyperlink r:id="rId1406" ref="BW19"/>
    <hyperlink r:id="rId1407" ref="BZ19"/>
    <hyperlink r:id="rId1408" ref="CA19"/>
    <hyperlink r:id="rId1409" ref="CD19"/>
    <hyperlink r:id="rId1410" ref="CG19"/>
    <hyperlink r:id="rId1411" ref="CH19"/>
    <hyperlink r:id="rId1412" ref="CL19"/>
    <hyperlink r:id="rId1413" ref="CM19"/>
    <hyperlink r:id="rId1414" ref="CR19"/>
    <hyperlink r:id="rId1415" ref="CT19"/>
    <hyperlink r:id="rId1416" ref="CU19"/>
    <hyperlink r:id="rId1417" ref="CV19"/>
    <hyperlink r:id="rId1418" ref="CW19"/>
    <hyperlink r:id="rId1419" ref="CX19"/>
    <hyperlink r:id="rId1420" ref="CY19"/>
    <hyperlink r:id="rId1421" ref="CZ19"/>
    <hyperlink r:id="rId1422" ref="DC19"/>
    <hyperlink r:id="rId1423" ref="DD19"/>
    <hyperlink r:id="rId1424" ref="DE19"/>
    <hyperlink r:id="rId1425" ref="DG19"/>
    <hyperlink r:id="rId1426" ref="DI19"/>
    <hyperlink r:id="rId1427" ref="DL19"/>
    <hyperlink r:id="rId1428" ref="DN19"/>
    <hyperlink r:id="rId1429" ref="DR19"/>
    <hyperlink r:id="rId1430" ref="DS19"/>
    <hyperlink r:id="rId1431" ref="DU19"/>
    <hyperlink r:id="rId1432" ref="DV19"/>
    <hyperlink r:id="rId1433" ref="DW19"/>
    <hyperlink r:id="rId1434" ref="DX19"/>
    <hyperlink r:id="rId1435" ref="DY19"/>
    <hyperlink r:id="rId1436" ref="EA19"/>
    <hyperlink r:id="rId1437" ref="EB19"/>
    <hyperlink r:id="rId1438" ref="L20"/>
    <hyperlink r:id="rId1439" ref="M20"/>
    <hyperlink r:id="rId1440" ref="P20"/>
    <hyperlink r:id="rId1441" ref="T20"/>
    <hyperlink r:id="rId1442" ref="X20"/>
    <hyperlink r:id="rId1443" ref="Y20"/>
    <hyperlink r:id="rId1444" ref="AA20"/>
    <hyperlink r:id="rId1445" ref="AB20"/>
    <hyperlink r:id="rId1446" ref="AC20"/>
    <hyperlink r:id="rId1447" ref="AD20"/>
    <hyperlink r:id="rId1448" ref="AE20"/>
    <hyperlink r:id="rId1449" ref="AF20"/>
    <hyperlink r:id="rId1450" ref="AI20"/>
    <hyperlink r:id="rId1451" ref="AL20"/>
    <hyperlink r:id="rId1452" ref="AM20"/>
    <hyperlink r:id="rId1453" ref="AN20"/>
    <hyperlink r:id="rId1454" ref="AT20"/>
    <hyperlink r:id="rId1455" ref="AV20"/>
    <hyperlink r:id="rId1456" ref="BB20"/>
    <hyperlink r:id="rId1457" ref="BC20"/>
    <hyperlink r:id="rId1458" ref="BD20"/>
    <hyperlink r:id="rId1459" ref="BH20"/>
    <hyperlink r:id="rId1460" ref="BM20"/>
    <hyperlink r:id="rId1461" ref="BN20"/>
    <hyperlink r:id="rId1462" ref="BS20"/>
    <hyperlink r:id="rId1463" ref="BT20"/>
    <hyperlink r:id="rId1464" ref="BU20"/>
    <hyperlink r:id="rId1465" ref="CB20"/>
    <hyperlink r:id="rId1466" ref="CH20"/>
    <hyperlink r:id="rId1467" ref="CO20"/>
    <hyperlink r:id="rId1468" ref="CQ20"/>
    <hyperlink r:id="rId1469" ref="CW20"/>
    <hyperlink r:id="rId1470" ref="CZ20"/>
    <hyperlink r:id="rId1471" ref="DC20"/>
    <hyperlink r:id="rId1472" ref="DD20"/>
    <hyperlink r:id="rId1473" ref="DQ20"/>
    <hyperlink r:id="rId1474" ref="DT20"/>
    <hyperlink r:id="rId1475" ref="DX20"/>
    <hyperlink r:id="rId1476" ref="DZ20"/>
    <hyperlink r:id="rId1477" ref="EA20"/>
    <hyperlink r:id="rId1478" ref="H21"/>
    <hyperlink r:id="rId1479" ref="I21"/>
    <hyperlink r:id="rId1480" ref="J21"/>
    <hyperlink r:id="rId1481" ref="K21"/>
    <hyperlink r:id="rId1482" ref="L21"/>
    <hyperlink r:id="rId1483" ref="M21"/>
    <hyperlink r:id="rId1484" ref="N21"/>
    <hyperlink r:id="rId1485" ref="O21"/>
    <hyperlink r:id="rId1486" ref="P21"/>
    <hyperlink r:id="rId1487" ref="X21"/>
    <hyperlink r:id="rId1488" ref="Y21"/>
    <hyperlink r:id="rId1489" ref="Z21"/>
    <hyperlink r:id="rId1490" ref="AA21"/>
    <hyperlink r:id="rId1491" ref="AB21"/>
    <hyperlink r:id="rId1492" ref="AC21"/>
    <hyperlink r:id="rId1493" ref="AE21"/>
    <hyperlink r:id="rId1494" ref="AF21"/>
    <hyperlink r:id="rId1495" ref="AI21"/>
    <hyperlink r:id="rId1496" ref="AL21"/>
    <hyperlink r:id="rId1497" ref="AM21"/>
    <hyperlink r:id="rId1498" ref="AT21"/>
    <hyperlink r:id="rId1499" ref="AU21"/>
    <hyperlink r:id="rId1500" ref="BA21"/>
    <hyperlink r:id="rId1501" ref="BB21"/>
    <hyperlink r:id="rId1502" ref="BC21"/>
    <hyperlink r:id="rId1503" ref="BD21"/>
    <hyperlink r:id="rId1504" ref="BE21"/>
    <hyperlink r:id="rId1505" ref="BG21"/>
    <hyperlink r:id="rId1506" ref="BH21"/>
    <hyperlink r:id="rId1507" ref="BJ21"/>
    <hyperlink r:id="rId1508" ref="BK21"/>
    <hyperlink r:id="rId1509" ref="BQ21"/>
    <hyperlink r:id="rId1510" ref="BR21"/>
    <hyperlink r:id="rId1511" ref="BS21"/>
    <hyperlink r:id="rId1512" ref="BT21"/>
    <hyperlink r:id="rId1513" ref="BV21"/>
    <hyperlink r:id="rId1514" ref="BZ21"/>
    <hyperlink r:id="rId1515" ref="CF21"/>
    <hyperlink r:id="rId1516" ref="CG21"/>
    <hyperlink r:id="rId1517" ref="CH21"/>
    <hyperlink r:id="rId1518" ref="CJ21"/>
    <hyperlink r:id="rId1519" ref="CK21"/>
    <hyperlink r:id="rId1520" ref="CL21"/>
    <hyperlink r:id="rId1521" ref="CM21"/>
    <hyperlink r:id="rId1522" ref="CO21"/>
    <hyperlink r:id="rId1523" ref="CT21"/>
    <hyperlink r:id="rId1524" ref="CU21"/>
    <hyperlink r:id="rId1525" ref="CV21"/>
    <hyperlink r:id="rId1526" ref="CW21"/>
    <hyperlink r:id="rId1527" ref="CY21"/>
    <hyperlink r:id="rId1528" ref="CZ21"/>
    <hyperlink r:id="rId1529" ref="DA21"/>
    <hyperlink r:id="rId1530" ref="DG21"/>
    <hyperlink r:id="rId1531" ref="DK21"/>
    <hyperlink r:id="rId1532" ref="DM21"/>
    <hyperlink r:id="rId1533" ref="DQ21"/>
    <hyperlink r:id="rId1534" ref="DR21"/>
    <hyperlink r:id="rId1535" ref="DU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N23"/>
    <hyperlink r:id="rId1565" ref="P23"/>
    <hyperlink r:id="rId1566" ref="Q23"/>
    <hyperlink r:id="rId1567" ref="R23"/>
    <hyperlink r:id="rId1568" ref="S23"/>
    <hyperlink r:id="rId1569" ref="T23"/>
    <hyperlink r:id="rId1570" ref="U23"/>
    <hyperlink r:id="rId1571" ref="Z23"/>
    <hyperlink r:id="rId1572" ref="AC23"/>
    <hyperlink r:id="rId1573" ref="AE23"/>
    <hyperlink r:id="rId1574" ref="AG23"/>
    <hyperlink r:id="rId1575" ref="AH23"/>
    <hyperlink r:id="rId1576" ref="AM23"/>
    <hyperlink r:id="rId1577" ref="AO23"/>
    <hyperlink r:id="rId1578" ref="AR23"/>
    <hyperlink r:id="rId1579" ref="AS23"/>
    <hyperlink r:id="rId1580" ref="AT23"/>
    <hyperlink r:id="rId1581" ref="AU23"/>
    <hyperlink r:id="rId1582" ref="AV23"/>
    <hyperlink r:id="rId1583" ref="AX23"/>
    <hyperlink r:id="rId1584" ref="BA23"/>
    <hyperlink r:id="rId1585" ref="BB23"/>
    <hyperlink r:id="rId1586" ref="BC23"/>
    <hyperlink r:id="rId1587" ref="BD23"/>
    <hyperlink r:id="rId1588" ref="BF23"/>
    <hyperlink r:id="rId1589" ref="BH23"/>
    <hyperlink r:id="rId1590" ref="BK23"/>
    <hyperlink r:id="rId1591" ref="BM23"/>
    <hyperlink r:id="rId1592" ref="BS23"/>
    <hyperlink r:id="rId1593" ref="BT23"/>
    <hyperlink r:id="rId1594" ref="BY23"/>
    <hyperlink r:id="rId1595" ref="BZ23"/>
    <hyperlink r:id="rId1596" ref="CA23"/>
    <hyperlink r:id="rId1597" ref="CB23"/>
    <hyperlink r:id="rId1598" ref="CC23"/>
    <hyperlink r:id="rId1599" ref="CG23"/>
    <hyperlink r:id="rId1600" ref="CH23"/>
    <hyperlink r:id="rId1601" ref="CI23"/>
    <hyperlink r:id="rId1602" ref="CJ23"/>
    <hyperlink r:id="rId1603" ref="CK23"/>
    <hyperlink r:id="rId1604" ref="CL23"/>
    <hyperlink r:id="rId1605" ref="CM23"/>
    <hyperlink r:id="rId1606" ref="CV23"/>
    <hyperlink r:id="rId1607" ref="CX23"/>
    <hyperlink r:id="rId1608" ref="CY23"/>
    <hyperlink r:id="rId1609" ref="CZ23"/>
    <hyperlink r:id="rId1610" ref="DA23"/>
    <hyperlink r:id="rId1611" ref="DD23"/>
    <hyperlink r:id="rId1612" ref="DM23"/>
    <hyperlink r:id="rId1613" ref="DN23"/>
    <hyperlink r:id="rId1614" ref="DO23"/>
    <hyperlink r:id="rId1615" ref="DS23"/>
    <hyperlink r:id="rId1616" ref="DU23"/>
    <hyperlink r:id="rId1617" ref="DX23"/>
    <hyperlink r:id="rId1618" ref="DY23"/>
    <hyperlink r:id="rId1619" ref="AG24"/>
    <hyperlink r:id="rId1620" ref="AU24"/>
    <hyperlink r:id="rId1621" ref="CL24"/>
    <hyperlink r:id="rId1622" ref="CZ24"/>
    <hyperlink r:id="rId1623" ref="DG24"/>
    <hyperlink r:id="rId1624" ref="DK24"/>
    <hyperlink r:id="rId1625" ref="DL24"/>
    <hyperlink r:id="rId1626" ref="DO24"/>
    <hyperlink r:id="rId1627" ref="H25"/>
    <hyperlink r:id="rId1628" ref="I25"/>
    <hyperlink r:id="rId1629" ref="J25"/>
    <hyperlink r:id="rId1630" ref="K25"/>
    <hyperlink r:id="rId1631" ref="L25"/>
    <hyperlink r:id="rId1632" ref="N25"/>
    <hyperlink r:id="rId1633" ref="O25"/>
    <hyperlink r:id="rId1634" ref="P25"/>
    <hyperlink r:id="rId1635" ref="Y25"/>
    <hyperlink r:id="rId1636" ref="AE25"/>
    <hyperlink r:id="rId1637" ref="AT25"/>
    <hyperlink r:id="rId1638" ref="BE25"/>
    <hyperlink r:id="rId1639" ref="BM25"/>
    <hyperlink r:id="rId1640" ref="BO25"/>
    <hyperlink r:id="rId1641" ref="BQ25"/>
    <hyperlink r:id="rId1642" ref="BR25"/>
    <hyperlink r:id="rId1643" ref="BS25"/>
    <hyperlink r:id="rId1644" ref="BU25"/>
    <hyperlink r:id="rId1645" ref="BY25"/>
    <hyperlink r:id="rId1646" ref="CB25"/>
    <hyperlink r:id="rId1647" ref="CC25"/>
    <hyperlink r:id="rId1648" ref="CG25"/>
    <hyperlink r:id="rId1649" ref="CI25"/>
    <hyperlink r:id="rId1650" ref="CL25"/>
    <hyperlink r:id="rId1651" ref="CW25"/>
    <hyperlink r:id="rId1652" ref="CX25"/>
    <hyperlink r:id="rId1653" ref="CY25"/>
    <hyperlink r:id="rId1654" ref="CZ25"/>
    <hyperlink r:id="rId1655" ref="DA25"/>
    <hyperlink r:id="rId1656" ref="DK25"/>
    <hyperlink r:id="rId1657" ref="DP25"/>
    <hyperlink r:id="rId1658" ref="DZ25"/>
    <hyperlink r:id="rId1659" ref="H26"/>
    <hyperlink r:id="rId1660" ref="I26"/>
    <hyperlink r:id="rId1661" ref="J26"/>
    <hyperlink r:id="rId1662" ref="K26"/>
    <hyperlink r:id="rId1663" ref="L26"/>
    <hyperlink r:id="rId1664" ref="M26"/>
    <hyperlink r:id="rId1665" ref="N26"/>
    <hyperlink r:id="rId1666" ref="O26"/>
    <hyperlink r:id="rId1667" ref="P26"/>
    <hyperlink r:id="rId1668" ref="X26"/>
    <hyperlink r:id="rId1669" ref="Y26"/>
    <hyperlink r:id="rId1670" ref="Z26"/>
    <hyperlink r:id="rId1671" ref="AA26"/>
    <hyperlink r:id="rId1672" ref="AB26"/>
    <hyperlink r:id="rId1673" ref="AC26"/>
    <hyperlink r:id="rId1674" ref="AE26"/>
    <hyperlink r:id="rId1675" ref="AF26"/>
    <hyperlink r:id="rId1676" ref="AI26"/>
    <hyperlink r:id="rId1677" ref="AL26"/>
    <hyperlink r:id="rId1678" ref="AM26"/>
    <hyperlink r:id="rId1679" ref="AT26"/>
    <hyperlink r:id="rId1680" ref="AU26"/>
    <hyperlink r:id="rId1681" ref="AV26"/>
    <hyperlink r:id="rId1682" ref="BA26"/>
    <hyperlink r:id="rId1683" ref="BB26"/>
    <hyperlink r:id="rId1684" ref="BC26"/>
    <hyperlink r:id="rId1685" ref="BD26"/>
    <hyperlink r:id="rId1686" ref="BE26"/>
    <hyperlink r:id="rId1687" ref="BF26"/>
    <hyperlink r:id="rId1688" ref="BH26"/>
    <hyperlink r:id="rId1689" ref="BJ26"/>
    <hyperlink r:id="rId1690" ref="BK26"/>
    <hyperlink r:id="rId1691" ref="BN26"/>
    <hyperlink r:id="rId1692" ref="BQ26"/>
    <hyperlink r:id="rId1693" ref="BR26"/>
    <hyperlink r:id="rId1694" ref="BS26"/>
    <hyperlink r:id="rId1695" ref="BT26"/>
    <hyperlink r:id="rId1696" ref="BU26"/>
    <hyperlink r:id="rId1697" ref="BV26"/>
    <hyperlink r:id="rId1698" ref="BX26"/>
    <hyperlink r:id="rId1699" ref="BY26"/>
    <hyperlink r:id="rId1700" ref="BZ26"/>
    <hyperlink r:id="rId1701" ref="CF26"/>
    <hyperlink r:id="rId1702" ref="CG26"/>
    <hyperlink r:id="rId1703" ref="CH26"/>
    <hyperlink r:id="rId1704" ref="CI26"/>
    <hyperlink r:id="rId1705" ref="CJ26"/>
    <hyperlink r:id="rId1706" ref="CK26"/>
    <hyperlink r:id="rId1707" ref="CL26"/>
    <hyperlink r:id="rId1708" ref="CM26"/>
    <hyperlink r:id="rId1709" ref="CT26"/>
    <hyperlink r:id="rId1710" ref="CU26"/>
    <hyperlink r:id="rId1711" ref="CV26"/>
    <hyperlink r:id="rId1712" ref="CW26"/>
    <hyperlink r:id="rId1713" ref="CX26"/>
    <hyperlink r:id="rId1714" ref="CY26"/>
    <hyperlink r:id="rId1715" ref="CZ26"/>
    <hyperlink r:id="rId1716" ref="DA26"/>
    <hyperlink r:id="rId1717" ref="DG26"/>
    <hyperlink r:id="rId1718" ref="DK26"/>
    <hyperlink r:id="rId1719" ref="DL26"/>
    <hyperlink r:id="rId1720" ref="DP26"/>
    <hyperlink r:id="rId1721" ref="DS26"/>
    <hyperlink r:id="rId1722" ref="DY26"/>
    <hyperlink r:id="rId1723" ref="H27"/>
    <hyperlink r:id="rId1724" ref="J27"/>
    <hyperlink r:id="rId1725" ref="K27"/>
    <hyperlink r:id="rId1726" ref="P27"/>
    <hyperlink r:id="rId1727" ref="X27"/>
    <hyperlink r:id="rId1728" ref="Y27"/>
    <hyperlink r:id="rId1729" ref="Z27"/>
    <hyperlink r:id="rId1730" ref="AB27"/>
    <hyperlink r:id="rId1731" ref="AE27"/>
    <hyperlink r:id="rId1732" ref="AF27"/>
    <hyperlink r:id="rId1733" ref="AM27"/>
    <hyperlink r:id="rId1734" ref="AT27"/>
    <hyperlink r:id="rId1735" ref="BB27"/>
    <hyperlink r:id="rId1736" ref="BC27"/>
    <hyperlink r:id="rId1737" ref="BH27"/>
    <hyperlink r:id="rId1738" ref="BK27"/>
    <hyperlink r:id="rId1739" ref="BS27"/>
    <hyperlink r:id="rId1740" ref="BT27"/>
    <hyperlink r:id="rId1741" ref="BV27"/>
    <hyperlink r:id="rId1742" ref="BZ27"/>
    <hyperlink r:id="rId1743" ref="CM27"/>
    <hyperlink r:id="rId1744" ref="CV27"/>
    <hyperlink r:id="rId1745" ref="CW27"/>
    <hyperlink r:id="rId1746" ref="DA27"/>
    <hyperlink r:id="rId1747" ref="DK27"/>
    <hyperlink r:id="rId1748" ref="DU27"/>
    <hyperlink r:id="rId1749" ref="EB27"/>
    <hyperlink r:id="rId1750" ref="H28"/>
    <hyperlink r:id="rId1751" ref="I28"/>
    <hyperlink r:id="rId1752" ref="J28"/>
    <hyperlink r:id="rId1753" ref="K28"/>
    <hyperlink r:id="rId1754" ref="L28"/>
    <hyperlink r:id="rId1755" ref="N28"/>
    <hyperlink r:id="rId1756" ref="O28"/>
    <hyperlink r:id="rId1757" ref="P28"/>
    <hyperlink r:id="rId1758" ref="X28"/>
    <hyperlink r:id="rId1759" ref="Y28"/>
    <hyperlink r:id="rId1760" ref="Z28"/>
    <hyperlink r:id="rId1761" ref="AA28"/>
    <hyperlink r:id="rId1762" ref="AB28"/>
    <hyperlink r:id="rId1763" ref="AC28"/>
    <hyperlink r:id="rId1764" ref="AE28"/>
    <hyperlink r:id="rId1765" ref="AF28"/>
    <hyperlink r:id="rId1766" ref="AL28"/>
    <hyperlink r:id="rId1767" ref="AM28"/>
    <hyperlink r:id="rId1768" ref="AT28"/>
    <hyperlink r:id="rId1769" ref="AU28"/>
    <hyperlink r:id="rId1770" ref="BA28"/>
    <hyperlink r:id="rId1771" ref="BB28"/>
    <hyperlink r:id="rId1772" ref="BC28"/>
    <hyperlink r:id="rId1773" ref="BD28"/>
    <hyperlink r:id="rId1774" ref="BE28"/>
    <hyperlink r:id="rId1775" ref="BH28"/>
    <hyperlink r:id="rId1776" ref="BK28"/>
    <hyperlink r:id="rId1777" ref="BR28"/>
    <hyperlink r:id="rId1778" ref="BS28"/>
    <hyperlink r:id="rId1779" ref="BT28"/>
    <hyperlink r:id="rId1780" ref="BU28"/>
    <hyperlink r:id="rId1781" ref="BV28"/>
    <hyperlink r:id="rId1782" ref="BY28"/>
    <hyperlink r:id="rId1783" ref="BZ28"/>
    <hyperlink r:id="rId1784" ref="CF28"/>
    <hyperlink r:id="rId1785" ref="CG28"/>
    <hyperlink r:id="rId1786" ref="CH28"/>
    <hyperlink r:id="rId1787" ref="CK28"/>
    <hyperlink r:id="rId1788" ref="CL28"/>
    <hyperlink r:id="rId1789" ref="CM28"/>
    <hyperlink r:id="rId1790" ref="CT28"/>
    <hyperlink r:id="rId1791" ref="CU28"/>
    <hyperlink r:id="rId1792" ref="CV28"/>
    <hyperlink r:id="rId1793" ref="CW28"/>
    <hyperlink r:id="rId1794" ref="CX28"/>
    <hyperlink r:id="rId1795" ref="CY28"/>
    <hyperlink r:id="rId1796" ref="CZ28"/>
    <hyperlink r:id="rId1797" ref="DA28"/>
    <hyperlink r:id="rId1798" ref="DG28"/>
    <hyperlink r:id="rId1799" ref="DP28"/>
    <hyperlink r:id="rId1800" ref="DQ28"/>
    <hyperlink r:id="rId1801" ref="DU28"/>
    <hyperlink r:id="rId1802" ref="H29"/>
    <hyperlink r:id="rId1803" ref="L29"/>
    <hyperlink r:id="rId1804" ref="N29"/>
    <hyperlink r:id="rId1805" ref="O29"/>
    <hyperlink r:id="rId1806" ref="Y29"/>
    <hyperlink r:id="rId1807" ref="AV29"/>
    <hyperlink r:id="rId1808" ref="BB29"/>
    <hyperlink r:id="rId1809" ref="BE29"/>
    <hyperlink r:id="rId1810" ref="BF29"/>
    <hyperlink r:id="rId1811" ref="BK29"/>
    <hyperlink r:id="rId1812" ref="BQ29"/>
    <hyperlink r:id="rId1813" ref="CF29"/>
    <hyperlink r:id="rId1814" ref="CI29"/>
    <hyperlink r:id="rId1815" ref="CM29"/>
    <hyperlink r:id="rId1816" ref="CZ29"/>
    <hyperlink r:id="rId1817" ref="DA29"/>
    <hyperlink r:id="rId1818" ref="DK29"/>
    <hyperlink r:id="rId1819" ref="DZ29"/>
    <hyperlink r:id="rId1820" ref="H30"/>
    <hyperlink r:id="rId1821" ref="J30"/>
    <hyperlink r:id="rId1822" ref="K30"/>
    <hyperlink r:id="rId1823" ref="L30"/>
    <hyperlink r:id="rId1824" ref="M30"/>
    <hyperlink r:id="rId1825" ref="N30"/>
    <hyperlink r:id="rId1826" ref="O30"/>
    <hyperlink r:id="rId1827" ref="R30"/>
    <hyperlink r:id="rId1828" ref="T30"/>
    <hyperlink r:id="rId1829" ref="U30"/>
    <hyperlink r:id="rId1830" ref="Y30"/>
    <hyperlink r:id="rId1831" ref="AA30"/>
    <hyperlink r:id="rId1832" ref="AB30"/>
    <hyperlink r:id="rId1833" ref="AC30"/>
    <hyperlink r:id="rId1834" ref="AD30"/>
    <hyperlink r:id="rId1835" ref="AF30"/>
    <hyperlink r:id="rId1836" ref="AH30"/>
    <hyperlink r:id="rId1837" ref="AN30"/>
    <hyperlink r:id="rId1838" ref="AO30"/>
    <hyperlink r:id="rId1839" ref="AR30"/>
    <hyperlink r:id="rId1840" ref="AT30"/>
    <hyperlink r:id="rId1841" ref="AW30"/>
    <hyperlink r:id="rId1842" ref="AX30"/>
    <hyperlink r:id="rId1843" ref="BB30"/>
    <hyperlink r:id="rId1844" ref="BF30"/>
    <hyperlink r:id="rId1845" ref="BH30"/>
    <hyperlink r:id="rId1846" ref="BM30"/>
    <hyperlink r:id="rId1847" ref="BQ30"/>
    <hyperlink r:id="rId1848" ref="BS30"/>
    <hyperlink r:id="rId1849" ref="BV30"/>
    <hyperlink r:id="rId1850" ref="BW30"/>
    <hyperlink r:id="rId1851" ref="CC30"/>
    <hyperlink r:id="rId1852" ref="CF30"/>
    <hyperlink r:id="rId1853" ref="CJ30"/>
    <hyperlink r:id="rId1854" ref="CK30"/>
    <hyperlink r:id="rId1855" ref="CL30"/>
    <hyperlink r:id="rId1856" ref="CM30"/>
    <hyperlink r:id="rId1857" ref="CO30"/>
    <hyperlink r:id="rId1858" ref="CP30"/>
    <hyperlink r:id="rId1859" ref="CQ30"/>
    <hyperlink r:id="rId1860" ref="CV30"/>
    <hyperlink r:id="rId1861" ref="CY30"/>
    <hyperlink r:id="rId1862" ref="DA30"/>
    <hyperlink r:id="rId1863" ref="DD30"/>
    <hyperlink r:id="rId1864" ref="DH30"/>
    <hyperlink r:id="rId1865" ref="DJ30"/>
    <hyperlink r:id="rId1866" ref="DK30"/>
    <hyperlink r:id="rId1867" ref="DM30"/>
    <hyperlink r:id="rId1868" ref="DQ30"/>
    <hyperlink r:id="rId1869" ref="DR30"/>
    <hyperlink r:id="rId1870" ref="DS30"/>
    <hyperlink r:id="rId1871" ref="DT30"/>
    <hyperlink r:id="rId1872" ref="DU30"/>
    <hyperlink r:id="rId1873" ref="DV30"/>
    <hyperlink r:id="rId1874" ref="DW30"/>
    <hyperlink r:id="rId1875" ref="DX30"/>
    <hyperlink r:id="rId1876" ref="DY30"/>
    <hyperlink r:id="rId1877" ref="DZ30"/>
    <hyperlink r:id="rId1878" ref="EA30"/>
    <hyperlink r:id="rId1879" ref="EB30"/>
    <hyperlink r:id="rId1880" ref="H31"/>
    <hyperlink r:id="rId1881" ref="I31"/>
    <hyperlink r:id="rId1882" ref="J31"/>
    <hyperlink r:id="rId1883" ref="K31"/>
    <hyperlink r:id="rId1884" ref="L31"/>
    <hyperlink r:id="rId1885" ref="M31"/>
    <hyperlink r:id="rId1886" ref="N31"/>
    <hyperlink r:id="rId1887" ref="O31"/>
    <hyperlink r:id="rId1888" ref="P31"/>
    <hyperlink r:id="rId1889" ref="X31"/>
    <hyperlink r:id="rId1890" ref="Y31"/>
    <hyperlink r:id="rId1891" ref="Z31"/>
    <hyperlink r:id="rId1892" ref="AA31"/>
    <hyperlink r:id="rId1893" ref="AB31"/>
    <hyperlink r:id="rId1894" ref="AC31"/>
    <hyperlink r:id="rId1895" ref="AE31"/>
    <hyperlink r:id="rId1896" ref="AF31"/>
    <hyperlink r:id="rId1897" ref="AG31"/>
    <hyperlink r:id="rId1898" ref="AL31"/>
    <hyperlink r:id="rId1899" ref="AM31"/>
    <hyperlink r:id="rId1900" ref="AR31"/>
    <hyperlink r:id="rId1901" ref="AT31"/>
    <hyperlink r:id="rId1902" ref="AU31"/>
    <hyperlink r:id="rId1903" ref="AX31"/>
    <hyperlink r:id="rId1904" ref="BA31"/>
    <hyperlink r:id="rId1905" ref="BB31"/>
    <hyperlink r:id="rId1906" ref="BC31"/>
    <hyperlink r:id="rId1907" ref="BD31"/>
    <hyperlink r:id="rId1908" ref="BE31"/>
    <hyperlink r:id="rId1909" ref="BF31"/>
    <hyperlink r:id="rId1910" ref="BJ31"/>
    <hyperlink r:id="rId1911" ref="BK31"/>
    <hyperlink r:id="rId1912" ref="BQ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J54"/>
    <hyperlink r:id="rId2448" ref="K54"/>
    <hyperlink r:id="rId2449" ref="N54"/>
    <hyperlink r:id="rId2450" ref="O54"/>
    <hyperlink r:id="rId2451" ref="P54"/>
    <hyperlink r:id="rId2452" ref="X54"/>
    <hyperlink r:id="rId2453" ref="Y54"/>
    <hyperlink r:id="rId2454" ref="Z54"/>
    <hyperlink r:id="rId2455" ref="AA54"/>
    <hyperlink r:id="rId2456" ref="AB54"/>
    <hyperlink r:id="rId2457" ref="AC54"/>
    <hyperlink r:id="rId2458" ref="AF54"/>
    <hyperlink r:id="rId2459" ref="AI54"/>
    <hyperlink r:id="rId2460" ref="AM54"/>
    <hyperlink r:id="rId2461" ref="AT54"/>
    <hyperlink r:id="rId2462" ref="AU54"/>
    <hyperlink r:id="rId2463" ref="BA54"/>
    <hyperlink r:id="rId2464" ref="BC54"/>
    <hyperlink r:id="rId2465" ref="BD54"/>
    <hyperlink r:id="rId2466" ref="BE54"/>
    <hyperlink r:id="rId2467" ref="BF54"/>
    <hyperlink r:id="rId2468" ref="BH54"/>
    <hyperlink r:id="rId2469" ref="BI54"/>
    <hyperlink r:id="rId2470" ref="BK54"/>
    <hyperlink r:id="rId2471" ref="BR54"/>
    <hyperlink r:id="rId2472" ref="BS54"/>
    <hyperlink r:id="rId2473" ref="BT54"/>
    <hyperlink r:id="rId2474" ref="BV54"/>
    <hyperlink r:id="rId2475" ref="BZ54"/>
    <hyperlink r:id="rId2476" ref="CL54"/>
    <hyperlink r:id="rId2477" ref="CM54"/>
    <hyperlink r:id="rId2478" ref="CU54"/>
    <hyperlink r:id="rId2479" ref="CV54"/>
    <hyperlink r:id="rId2480" ref="CW54"/>
    <hyperlink r:id="rId2481" ref="DA54"/>
    <hyperlink r:id="rId2482" ref="DE54"/>
    <hyperlink r:id="rId2483" ref="DL54"/>
    <hyperlink r:id="rId2484" ref="DP54"/>
    <hyperlink r:id="rId2485" ref="DS54"/>
    <hyperlink r:id="rId2486" ref="DU54"/>
    <hyperlink r:id="rId2487" ref="K55"/>
    <hyperlink r:id="rId2488" ref="O55"/>
    <hyperlink r:id="rId2489" ref="P55"/>
    <hyperlink r:id="rId2490" ref="Q55"/>
    <hyperlink r:id="rId2491" ref="U55"/>
    <hyperlink r:id="rId2492" ref="X55"/>
    <hyperlink r:id="rId2493" ref="AB55"/>
    <hyperlink r:id="rId2494" ref="BE55"/>
    <hyperlink r:id="rId2495" ref="BF55"/>
    <hyperlink r:id="rId2496" ref="BV55"/>
    <hyperlink r:id="rId2497" ref="BZ55"/>
    <hyperlink r:id="rId2498" ref="CB55"/>
    <hyperlink r:id="rId2499" ref="CC55"/>
    <hyperlink r:id="rId2500" ref="CY55"/>
    <hyperlink r:id="rId2501" ref="DK55"/>
    <hyperlink r:id="rId2502" ref="DX55"/>
    <hyperlink r:id="rId2503" ref="CP56"/>
    <hyperlink r:id="rId2504" ref="I57"/>
    <hyperlink r:id="rId2505" ref="J57"/>
    <hyperlink r:id="rId2506" ref="K57"/>
    <hyperlink r:id="rId2507" ref="L57"/>
    <hyperlink r:id="rId2508" ref="M57"/>
    <hyperlink r:id="rId2509" ref="N57"/>
    <hyperlink r:id="rId2510" ref="O57"/>
    <hyperlink r:id="rId2511" ref="P57"/>
    <hyperlink r:id="rId2512" ref="R57"/>
    <hyperlink r:id="rId2513" ref="V57"/>
    <hyperlink r:id="rId2514" ref="X57"/>
    <hyperlink r:id="rId2515" ref="Y57"/>
    <hyperlink r:id="rId2516" ref="Z57"/>
    <hyperlink r:id="rId2517" ref="AA57"/>
    <hyperlink r:id="rId2518" ref="AC57"/>
    <hyperlink r:id="rId2519" ref="AF57"/>
    <hyperlink r:id="rId2520" ref="AJ57"/>
    <hyperlink r:id="rId2521" ref="AM57"/>
    <hyperlink r:id="rId2522" ref="AT57"/>
    <hyperlink r:id="rId2523" ref="AU57"/>
    <hyperlink r:id="rId2524" ref="AV57"/>
    <hyperlink r:id="rId2525" ref="BD57"/>
    <hyperlink r:id="rId2526" ref="BE57"/>
    <hyperlink r:id="rId2527" ref="BK57"/>
    <hyperlink r:id="rId2528" ref="BR57"/>
    <hyperlink r:id="rId2529" ref="BS57"/>
    <hyperlink r:id="rId2530" ref="BT57"/>
    <hyperlink r:id="rId2531" ref="BU57"/>
    <hyperlink r:id="rId2532" ref="BV57"/>
    <hyperlink r:id="rId2533" ref="BZ57"/>
    <hyperlink r:id="rId2534" ref="CC57"/>
    <hyperlink r:id="rId2535" ref="CF57"/>
    <hyperlink r:id="rId2536" ref="CG57"/>
    <hyperlink r:id="rId2537" ref="CH57"/>
    <hyperlink r:id="rId2538" ref="CI57"/>
    <hyperlink r:id="rId2539" ref="CL57"/>
    <hyperlink r:id="rId2540" ref="CM57"/>
    <hyperlink r:id="rId2541" ref="CO57"/>
    <hyperlink r:id="rId2542" ref="CQ57"/>
    <hyperlink r:id="rId2543" ref="CT57"/>
    <hyperlink r:id="rId2544" ref="CX57"/>
    <hyperlink r:id="rId2545" ref="CY57"/>
    <hyperlink r:id="rId2546" ref="CZ57"/>
    <hyperlink r:id="rId2547" ref="DG57"/>
    <hyperlink r:id="rId2548" ref="DM57"/>
    <hyperlink r:id="rId2549" ref="DN57"/>
    <hyperlink r:id="rId2550" ref="DP57"/>
    <hyperlink r:id="rId2551" ref="DV57"/>
    <hyperlink r:id="rId2552" ref="DX57"/>
    <hyperlink r:id="rId2553" ref="H58"/>
    <hyperlink r:id="rId2554" ref="I58"/>
    <hyperlink r:id="rId2555" ref="J58"/>
    <hyperlink r:id="rId2556" ref="K58"/>
    <hyperlink r:id="rId2557" ref="L58"/>
    <hyperlink r:id="rId2558" ref="M58"/>
    <hyperlink r:id="rId2559" ref="N58"/>
    <hyperlink r:id="rId2560" ref="O58"/>
    <hyperlink r:id="rId2561" ref="P58"/>
    <hyperlink r:id="rId2562" ref="S58"/>
    <hyperlink r:id="rId2563" ref="U58"/>
    <hyperlink r:id="rId2564" ref="Y58"/>
    <hyperlink r:id="rId2565" ref="Z58"/>
    <hyperlink r:id="rId2566" ref="AA58"/>
    <hyperlink r:id="rId2567" ref="AB58"/>
    <hyperlink r:id="rId2568" ref="AC58"/>
    <hyperlink r:id="rId2569" ref="AE58"/>
    <hyperlink r:id="rId2570" ref="AF58"/>
    <hyperlink r:id="rId2571" ref="AI58"/>
    <hyperlink r:id="rId2572" ref="AM58"/>
    <hyperlink r:id="rId2573" ref="AO58"/>
    <hyperlink r:id="rId2574" ref="AT58"/>
    <hyperlink r:id="rId2575" ref="AU58"/>
    <hyperlink r:id="rId2576" ref="AX58"/>
    <hyperlink r:id="rId2577" ref="BA58"/>
    <hyperlink r:id="rId2578" ref="BB58"/>
    <hyperlink r:id="rId2579" ref="BC58"/>
    <hyperlink r:id="rId2580" ref="BE58"/>
    <hyperlink r:id="rId2581" ref="BF58"/>
    <hyperlink r:id="rId2582" ref="BH58"/>
    <hyperlink r:id="rId2583" ref="BK58"/>
    <hyperlink r:id="rId2584" ref="BM58"/>
    <hyperlink r:id="rId2585" ref="BQ58"/>
    <hyperlink r:id="rId2586" ref="BR58"/>
    <hyperlink r:id="rId2587" ref="BS58"/>
    <hyperlink r:id="rId2588" ref="BT58"/>
    <hyperlink r:id="rId2589" ref="BU58"/>
    <hyperlink r:id="rId2590" ref="BV58"/>
    <hyperlink r:id="rId2591" ref="BX58"/>
    <hyperlink r:id="rId2592" ref="BZ58"/>
    <hyperlink r:id="rId2593" ref="CB58"/>
    <hyperlink r:id="rId2594" ref="CC58"/>
    <hyperlink r:id="rId2595" ref="CF58"/>
    <hyperlink r:id="rId2596" ref="CG58"/>
    <hyperlink r:id="rId2597" ref="CH58"/>
    <hyperlink r:id="rId2598" ref="CI58"/>
    <hyperlink r:id="rId2599" ref="CJ58"/>
    <hyperlink r:id="rId2600" ref="CK58"/>
    <hyperlink r:id="rId2601" ref="CL58"/>
    <hyperlink r:id="rId2602" ref="CM58"/>
    <hyperlink r:id="rId2603" ref="CQ58"/>
    <hyperlink r:id="rId2604" ref="CT58"/>
    <hyperlink r:id="rId2605" ref="CU58"/>
    <hyperlink r:id="rId2606" ref="CV58"/>
    <hyperlink r:id="rId2607" ref="CW58"/>
    <hyperlink r:id="rId2608" ref="CX58"/>
    <hyperlink r:id="rId2609" ref="CZ58"/>
    <hyperlink r:id="rId2610" ref="DA58"/>
    <hyperlink r:id="rId2611" ref="DG58"/>
    <hyperlink r:id="rId2612" ref="DK58"/>
    <hyperlink r:id="rId2613" ref="DN58"/>
    <hyperlink r:id="rId2614" ref="DP58"/>
    <hyperlink r:id="rId2615" ref="DQ58"/>
    <hyperlink r:id="rId2616" ref="DU58"/>
    <hyperlink r:id="rId2617" ref="DY58"/>
    <hyperlink r:id="rId2618" ref="EA58"/>
    <hyperlink r:id="rId2619" ref="EB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P63"/>
    <hyperlink r:id="rId2693" ref="S63"/>
    <hyperlink r:id="rId2694" ref="BM63"/>
    <hyperlink r:id="rId2695" ref="CZ63"/>
    <hyperlink r:id="rId2696" ref="P65"/>
    <hyperlink r:id="rId2697" ref="U65"/>
    <hyperlink r:id="rId2698" ref="X65"/>
    <hyperlink r:id="rId2699" ref="AB65"/>
    <hyperlink r:id="rId2700" ref="AJ65"/>
    <hyperlink r:id="rId2701" ref="AX65"/>
    <hyperlink r:id="rId2702" ref="BA65"/>
    <hyperlink r:id="rId2703" ref="BC65"/>
    <hyperlink r:id="rId2704" ref="BD65"/>
    <hyperlink r:id="rId2705" ref="BE65"/>
    <hyperlink r:id="rId2706" ref="BJ65"/>
    <hyperlink r:id="rId2707" ref="BL65"/>
    <hyperlink r:id="rId2708" ref="BM65"/>
    <hyperlink r:id="rId2709" ref="BS65"/>
    <hyperlink r:id="rId2710" ref="BV65"/>
    <hyperlink r:id="rId2711" ref="CB65"/>
    <hyperlink r:id="rId2712" ref="CF65"/>
    <hyperlink r:id="rId2713" ref="CG65"/>
    <hyperlink r:id="rId2714" ref="CI65"/>
    <hyperlink r:id="rId2715" ref="CL65"/>
    <hyperlink r:id="rId2716" ref="CZ65"/>
    <hyperlink r:id="rId2717" ref="DC65"/>
    <hyperlink r:id="rId2718" ref="DE65"/>
    <hyperlink r:id="rId2719" ref="DK65"/>
    <hyperlink r:id="rId2720" ref="EA65"/>
    <hyperlink r:id="rId2721" ref="BW66"/>
    <hyperlink r:id="rId2722" ref="CI66"/>
    <hyperlink r:id="rId2723" ref="H67"/>
    <hyperlink r:id="rId2724" ref="Q67"/>
    <hyperlink r:id="rId2725" ref="V67"/>
    <hyperlink r:id="rId2726" ref="AB67"/>
    <hyperlink r:id="rId2727" ref="AJ67"/>
    <hyperlink r:id="rId2728" ref="AN67"/>
    <hyperlink r:id="rId2729" ref="AQ67"/>
    <hyperlink r:id="rId2730" ref="AU67"/>
    <hyperlink r:id="rId2731" ref="AV67"/>
    <hyperlink r:id="rId2732" ref="BD67"/>
    <hyperlink r:id="rId2733" ref="BF67"/>
    <hyperlink r:id="rId2734" ref="BH67"/>
    <hyperlink r:id="rId2735" ref="CA67"/>
    <hyperlink r:id="rId2736" ref="CG67"/>
    <hyperlink r:id="rId2737" ref="DQ67"/>
    <hyperlink r:id="rId2738" ref="DX67"/>
    <hyperlink r:id="rId2739" ref="J68"/>
    <hyperlink r:id="rId2740" ref="K68"/>
    <hyperlink r:id="rId2741" ref="L68"/>
    <hyperlink r:id="rId2742" ref="N68"/>
    <hyperlink r:id="rId2743" ref="O68"/>
    <hyperlink r:id="rId2744" ref="P68"/>
    <hyperlink r:id="rId2745" ref="AC68"/>
    <hyperlink r:id="rId2746" ref="AF68"/>
    <hyperlink r:id="rId2747" ref="BD68"/>
    <hyperlink r:id="rId2748" ref="BH68"/>
    <hyperlink r:id="rId2749" ref="BS68"/>
    <hyperlink r:id="rId2750" ref="BT68"/>
    <hyperlink r:id="rId2751" ref="BV68"/>
    <hyperlink r:id="rId2752" ref="BZ68"/>
    <hyperlink r:id="rId2753" ref="CG68"/>
    <hyperlink r:id="rId2754" ref="CJ68"/>
    <hyperlink r:id="rId2755" ref="CK68"/>
    <hyperlink r:id="rId2756" ref="CL68"/>
    <hyperlink r:id="rId2757" ref="CU68"/>
    <hyperlink r:id="rId2758" ref="CW68"/>
    <hyperlink r:id="rId2759" ref="CZ68"/>
    <hyperlink r:id="rId2760" ref="DA68"/>
    <hyperlink r:id="rId2761" ref="DK68"/>
    <hyperlink r:id="rId2762" ref="EB68"/>
    <hyperlink r:id="rId2763" ref="BW69"/>
    <hyperlink r:id="rId2764" ref="L70"/>
    <hyperlink r:id="rId2765" ref="P70"/>
    <hyperlink r:id="rId2766" ref="X70"/>
    <hyperlink r:id="rId2767" ref="Z70"/>
    <hyperlink r:id="rId2768" ref="AB70"/>
    <hyperlink r:id="rId2769" ref="BT70"/>
    <hyperlink r:id="rId2770" ref="BV70"/>
    <hyperlink r:id="rId2771" ref="CM70"/>
    <hyperlink r:id="rId2772" ref="CZ70"/>
    <hyperlink r:id="rId2773" ref="H72"/>
    <hyperlink r:id="rId2774" ref="R72"/>
    <hyperlink r:id="rId2775" ref="S72"/>
    <hyperlink r:id="rId2776" ref="BR72"/>
    <hyperlink r:id="rId2777" ref="H73"/>
    <hyperlink r:id="rId2778" ref="I73"/>
    <hyperlink r:id="rId2779" ref="K73"/>
    <hyperlink r:id="rId2780" ref="L73"/>
    <hyperlink r:id="rId2781" ref="M73"/>
    <hyperlink r:id="rId2782" ref="N73"/>
    <hyperlink r:id="rId2783" ref="O73"/>
    <hyperlink r:id="rId2784" ref="P73"/>
    <hyperlink r:id="rId2785" ref="Q73"/>
    <hyperlink r:id="rId2786" ref="X73"/>
    <hyperlink r:id="rId2787" ref="Y73"/>
    <hyperlink r:id="rId2788" ref="Z73"/>
    <hyperlink r:id="rId2789" ref="AC73"/>
    <hyperlink r:id="rId2790" ref="AD73"/>
    <hyperlink r:id="rId2791" ref="AE73"/>
    <hyperlink r:id="rId2792" ref="AF73"/>
    <hyperlink r:id="rId2793" ref="AT73"/>
    <hyperlink r:id="rId2794" ref="AU73"/>
    <hyperlink r:id="rId2795" ref="AV73"/>
    <hyperlink r:id="rId2796" ref="BA73"/>
    <hyperlink r:id="rId2797" ref="BB73"/>
    <hyperlink r:id="rId2798" ref="BC73"/>
    <hyperlink r:id="rId2799" ref="BD73"/>
    <hyperlink r:id="rId2800" ref="BH73"/>
    <hyperlink r:id="rId2801" ref="BK73"/>
    <hyperlink r:id="rId2802" ref="BN73"/>
    <hyperlink r:id="rId2803" ref="BS73"/>
    <hyperlink r:id="rId2804" ref="BT73"/>
    <hyperlink r:id="rId2805" ref="BU73"/>
    <hyperlink r:id="rId2806" ref="BV73"/>
    <hyperlink r:id="rId2807" ref="BZ73"/>
    <hyperlink r:id="rId2808" ref="CA73"/>
    <hyperlink r:id="rId2809" ref="CB73"/>
    <hyperlink r:id="rId2810" ref="CG73"/>
    <hyperlink r:id="rId2811" ref="CH73"/>
    <hyperlink r:id="rId2812" ref="CJ73"/>
    <hyperlink r:id="rId2813" ref="CK73"/>
    <hyperlink r:id="rId2814" ref="CL73"/>
    <hyperlink r:id="rId2815" ref="CM73"/>
    <hyperlink r:id="rId2816" ref="CU73"/>
    <hyperlink r:id="rId2817" ref="CZ73"/>
    <hyperlink r:id="rId2818" ref="DJ73"/>
    <hyperlink r:id="rId2819" ref="DK73"/>
    <hyperlink r:id="rId2820" ref="DP73"/>
    <hyperlink r:id="rId2821" ref="DQ73"/>
    <hyperlink r:id="rId2822" ref="DR73"/>
    <hyperlink r:id="rId2823" ref="DU73"/>
    <hyperlink r:id="rId2824" ref="J74"/>
    <hyperlink r:id="rId2825" ref="P74"/>
    <hyperlink r:id="rId2826" ref="X74"/>
    <hyperlink r:id="rId2827" ref="Z74"/>
    <hyperlink r:id="rId2828" ref="AA74"/>
    <hyperlink r:id="rId2829" ref="AB74"/>
    <hyperlink r:id="rId2830" ref="AU74"/>
    <hyperlink r:id="rId2831" ref="CG74"/>
    <hyperlink r:id="rId2832" ref="CK74"/>
    <hyperlink r:id="rId2833" ref="CY74"/>
    <hyperlink r:id="rId2834" ref="CH75"/>
    <hyperlink r:id="rId2835" ref="CW75"/>
    <hyperlink r:id="rId2836" ref="I77"/>
    <hyperlink r:id="rId2837" ref="J77"/>
    <hyperlink r:id="rId2838" ref="K77"/>
    <hyperlink r:id="rId2839" ref="L77"/>
    <hyperlink r:id="rId2840" ref="M77"/>
    <hyperlink r:id="rId2841" ref="N77"/>
    <hyperlink r:id="rId2842" ref="O77"/>
    <hyperlink r:id="rId2843" ref="P77"/>
    <hyperlink r:id="rId2844" ref="Y77"/>
    <hyperlink r:id="rId2845" ref="Z77"/>
    <hyperlink r:id="rId2846" ref="AB77"/>
    <hyperlink r:id="rId2847" ref="AC77"/>
    <hyperlink r:id="rId2848" ref="AE77"/>
    <hyperlink r:id="rId2849" ref="AF77"/>
    <hyperlink r:id="rId2850" ref="AT77"/>
    <hyperlink r:id="rId2851" ref="AU77"/>
    <hyperlink r:id="rId2852" ref="BB77"/>
    <hyperlink r:id="rId2853" ref="BC77"/>
    <hyperlink r:id="rId2854" ref="BD77"/>
    <hyperlink r:id="rId2855" ref="BK77"/>
    <hyperlink r:id="rId2856" ref="BR77"/>
    <hyperlink r:id="rId2857" ref="BS77"/>
    <hyperlink r:id="rId2858" ref="BT77"/>
    <hyperlink r:id="rId2859" ref="BU77"/>
    <hyperlink r:id="rId2860" ref="BV77"/>
    <hyperlink r:id="rId2861" ref="CC77"/>
    <hyperlink r:id="rId2862" ref="CU77"/>
    <hyperlink r:id="rId2863" ref="CV77"/>
    <hyperlink r:id="rId2864" ref="CW77"/>
    <hyperlink r:id="rId2865" ref="CY77"/>
    <hyperlink r:id="rId2866" ref="CZ77"/>
    <hyperlink r:id="rId2867" ref="DA77"/>
    <hyperlink r:id="rId2868" ref="DK77"/>
    <hyperlink r:id="rId2869" ref="DM77"/>
    <hyperlink r:id="rId2870" ref="DS77"/>
    <hyperlink r:id="rId2871" ref="DU77"/>
    <hyperlink r:id="rId2872" ref="DZ77"/>
    <hyperlink r:id="rId2873" ref="EA77"/>
    <hyperlink r:id="rId2874" ref="EB77"/>
    <hyperlink r:id="rId2875" ref="H81"/>
    <hyperlink r:id="rId2876" ref="I81"/>
    <hyperlink r:id="rId2877" ref="J81"/>
    <hyperlink r:id="rId2878" ref="K81"/>
    <hyperlink r:id="rId2879" ref="L81"/>
    <hyperlink r:id="rId2880" ref="N81"/>
    <hyperlink r:id="rId2881" ref="O81"/>
    <hyperlink r:id="rId2882" ref="P81"/>
    <hyperlink r:id="rId2883" ref="X81"/>
    <hyperlink r:id="rId2884" ref="Y81"/>
    <hyperlink r:id="rId2885" ref="Z81"/>
    <hyperlink r:id="rId2886" ref="AA81"/>
    <hyperlink r:id="rId2887" ref="AB81"/>
    <hyperlink r:id="rId2888" ref="AC81"/>
    <hyperlink r:id="rId2889" ref="AF81"/>
    <hyperlink r:id="rId2890" ref="AG81"/>
    <hyperlink r:id="rId2891" ref="AT81"/>
    <hyperlink r:id="rId2892" ref="AU81"/>
    <hyperlink r:id="rId2893" ref="BA81"/>
    <hyperlink r:id="rId2894" ref="BB81"/>
    <hyperlink r:id="rId2895" ref="BC81"/>
    <hyperlink r:id="rId2896" ref="BD81"/>
    <hyperlink r:id="rId2897" ref="BE81"/>
    <hyperlink r:id="rId2898" ref="BG81"/>
    <hyperlink r:id="rId2899" ref="BH81"/>
    <hyperlink r:id="rId2900" ref="BI81"/>
    <hyperlink r:id="rId2901" ref="BK81"/>
    <hyperlink r:id="rId2902" ref="BQ81"/>
    <hyperlink r:id="rId2903" ref="BS81"/>
    <hyperlink r:id="rId2904" ref="BU81"/>
    <hyperlink r:id="rId2905" ref="BV81"/>
    <hyperlink r:id="rId2906" ref="BW81"/>
    <hyperlink r:id="rId2907" ref="BX81"/>
    <hyperlink r:id="rId2908" ref="CG81"/>
    <hyperlink r:id="rId2909" ref="CH81"/>
    <hyperlink r:id="rId2910" ref="CI81"/>
    <hyperlink r:id="rId2911" ref="CJ81"/>
    <hyperlink r:id="rId2912" ref="CK81"/>
    <hyperlink r:id="rId2913" ref="CV81"/>
    <hyperlink r:id="rId2914" ref="CX81"/>
    <hyperlink r:id="rId2915" ref="CY81"/>
    <hyperlink r:id="rId2916" ref="CZ81"/>
    <hyperlink r:id="rId2917" ref="DA81"/>
    <hyperlink r:id="rId2918" ref="DD81"/>
    <hyperlink r:id="rId2919" ref="DK81"/>
    <hyperlink r:id="rId2920" ref="DP81"/>
    <hyperlink r:id="rId2921" ref="DQ81"/>
    <hyperlink r:id="rId2922" ref="DU81"/>
    <hyperlink r:id="rId2923" ref="DX81"/>
    <hyperlink r:id="rId2924" ref="P82"/>
    <hyperlink r:id="rId2925" ref="Q82"/>
    <hyperlink r:id="rId2926" ref="R82"/>
    <hyperlink r:id="rId2927" ref="S82"/>
    <hyperlink r:id="rId2928" ref="T82"/>
    <hyperlink r:id="rId2929" ref="U82"/>
    <hyperlink r:id="rId2930" ref="AF82"/>
    <hyperlink r:id="rId2931" ref="AH82"/>
    <hyperlink r:id="rId2932" ref="AI82"/>
    <hyperlink r:id="rId2933" ref="AJ82"/>
    <hyperlink r:id="rId2934" ref="AO82"/>
    <hyperlink r:id="rId2935" ref="AP82"/>
    <hyperlink r:id="rId2936" ref="AQ82"/>
    <hyperlink r:id="rId2937" ref="AS82"/>
    <hyperlink r:id="rId2938" ref="AT82"/>
    <hyperlink r:id="rId2939" ref="AU82"/>
    <hyperlink r:id="rId2940" ref="AW82"/>
    <hyperlink r:id="rId2941" ref="AX82"/>
    <hyperlink r:id="rId2942" ref="AY82"/>
    <hyperlink r:id="rId2943" ref="BB82"/>
    <hyperlink r:id="rId2944" ref="BR82"/>
    <hyperlink r:id="rId2945" ref="BT82"/>
    <hyperlink r:id="rId2946" ref="BZ82"/>
    <hyperlink r:id="rId2947" ref="CH82"/>
    <hyperlink r:id="rId2948" ref="CM82"/>
    <hyperlink r:id="rId2949" ref="CO82"/>
    <hyperlink r:id="rId2950" ref="CP82"/>
    <hyperlink r:id="rId2951" ref="CV82"/>
    <hyperlink r:id="rId2952" ref="CX82"/>
    <hyperlink r:id="rId2953" ref="DA82"/>
    <hyperlink r:id="rId2954" ref="DQ82"/>
    <hyperlink r:id="rId2955" ref="EB82"/>
    <hyperlink r:id="rId2956" ref="P83"/>
    <hyperlink r:id="rId2957" ref="Z83"/>
    <hyperlink r:id="rId2958" ref="AA83"/>
    <hyperlink r:id="rId2959" ref="AB83"/>
    <hyperlink r:id="rId2960" ref="AF83"/>
    <hyperlink r:id="rId2961" ref="AX83"/>
    <hyperlink r:id="rId2962" ref="BD83"/>
    <hyperlink r:id="rId2963" ref="BS83"/>
    <hyperlink r:id="rId2964" ref="BZ83"/>
    <hyperlink r:id="rId2965" ref="CA83"/>
    <hyperlink r:id="rId2966" ref="CC83"/>
    <hyperlink r:id="rId2967" ref="CG83"/>
    <hyperlink r:id="rId2968" ref="CM83"/>
    <hyperlink r:id="rId2969" ref="DE83"/>
    <hyperlink r:id="rId2970" ref="I84"/>
    <hyperlink r:id="rId2971" ref="J84"/>
    <hyperlink r:id="rId2972" ref="L84"/>
    <hyperlink r:id="rId2973" ref="O84"/>
    <hyperlink r:id="rId2974" ref="S84"/>
    <hyperlink r:id="rId2975" ref="T84"/>
    <hyperlink r:id="rId2976" ref="X84"/>
    <hyperlink r:id="rId2977" ref="Y84"/>
    <hyperlink r:id="rId2978" ref="Z84"/>
    <hyperlink r:id="rId2979" ref="AA84"/>
    <hyperlink r:id="rId2980" ref="AC84"/>
    <hyperlink r:id="rId2981" ref="AD84"/>
    <hyperlink r:id="rId2982" ref="AI84"/>
    <hyperlink r:id="rId2983" ref="AR84"/>
    <hyperlink r:id="rId2984" ref="AU84"/>
    <hyperlink r:id="rId2985" ref="AW84"/>
    <hyperlink r:id="rId2986" ref="BD84"/>
    <hyperlink r:id="rId2987" ref="BI84"/>
    <hyperlink r:id="rId2988" ref="BM84"/>
    <hyperlink r:id="rId2989" ref="BN84"/>
    <hyperlink r:id="rId2990" ref="BR84"/>
    <hyperlink r:id="rId2991" ref="BS84"/>
    <hyperlink r:id="rId2992" ref="BT84"/>
    <hyperlink r:id="rId2993" ref="BV84"/>
    <hyperlink r:id="rId2994" ref="BX84"/>
    <hyperlink r:id="rId2995" ref="BY84"/>
    <hyperlink r:id="rId2996" ref="CA84"/>
    <hyperlink r:id="rId2997" ref="CB84"/>
    <hyperlink r:id="rId2998" ref="CC84"/>
    <hyperlink r:id="rId2999" ref="CF84"/>
    <hyperlink r:id="rId3000" ref="CG84"/>
    <hyperlink r:id="rId3001" ref="CH84"/>
    <hyperlink r:id="rId3002" ref="CK84"/>
    <hyperlink r:id="rId3003" ref="CL84"/>
    <hyperlink r:id="rId3004" ref="CQ84"/>
    <hyperlink r:id="rId3005" ref="CT84"/>
    <hyperlink r:id="rId3006" ref="CV84"/>
    <hyperlink r:id="rId3007" ref="CX84"/>
    <hyperlink r:id="rId3008" ref="CY84"/>
    <hyperlink r:id="rId3009" ref="CZ84"/>
    <hyperlink r:id="rId3010" ref="DC84"/>
    <hyperlink r:id="rId3011" ref="DH84"/>
    <hyperlink r:id="rId3012" ref="DM84"/>
    <hyperlink r:id="rId3013" ref="DN84"/>
    <hyperlink r:id="rId3014" ref="DO84"/>
    <hyperlink r:id="rId3015" ref="DP84"/>
    <hyperlink r:id="rId3016" ref="DU84"/>
    <hyperlink r:id="rId3017" ref="DY84"/>
    <hyperlink r:id="rId3018" ref="EA84"/>
    <hyperlink r:id="rId3019" ref="AB86"/>
    <hyperlink r:id="rId3020" ref="BF86"/>
    <hyperlink r:id="rId3021" ref="BH86"/>
    <hyperlink r:id="rId3022" ref="CG86"/>
    <hyperlink r:id="rId3023" ref="CZ86"/>
    <hyperlink r:id="rId3024" ref="AA87"/>
    <hyperlink r:id="rId3025" ref="AB87"/>
    <hyperlink r:id="rId3026" ref="AC87"/>
    <hyperlink r:id="rId3027" ref="BC87"/>
    <hyperlink r:id="rId3028" ref="CL87"/>
    <hyperlink r:id="rId3029" ref="CZ87"/>
    <hyperlink r:id="rId3030" ref="DE87"/>
    <hyperlink r:id="rId3031" ref="DK87"/>
    <hyperlink r:id="rId3032" ref="AB90"/>
    <hyperlink r:id="rId3033" ref="H93"/>
    <hyperlink r:id="rId3034" ref="L93"/>
    <hyperlink r:id="rId3035" ref="M93"/>
    <hyperlink r:id="rId3036" ref="N93"/>
    <hyperlink r:id="rId3037" ref="O93"/>
    <hyperlink r:id="rId3038" ref="R93"/>
    <hyperlink r:id="rId3039" ref="S93"/>
    <hyperlink r:id="rId3040" ref="U93"/>
    <hyperlink r:id="rId3041" ref="V93"/>
    <hyperlink r:id="rId3042" ref="X93"/>
    <hyperlink r:id="rId3043" ref="AE93"/>
    <hyperlink r:id="rId3044" ref="AF93"/>
    <hyperlink r:id="rId3045" ref="AG93"/>
    <hyperlink r:id="rId3046" ref="AI93"/>
    <hyperlink r:id="rId3047" ref="AJ93"/>
    <hyperlink r:id="rId3048" ref="AL93"/>
    <hyperlink r:id="rId3049" ref="AM93"/>
    <hyperlink r:id="rId3050" ref="AU93"/>
    <hyperlink r:id="rId3051" ref="AV93"/>
    <hyperlink r:id="rId3052" ref="AW93"/>
    <hyperlink r:id="rId3053" ref="AX93"/>
    <hyperlink r:id="rId3054" ref="BA93"/>
    <hyperlink r:id="rId3055" ref="BB93"/>
    <hyperlink r:id="rId3056" ref="BC93"/>
    <hyperlink r:id="rId3057" ref="BD93"/>
    <hyperlink r:id="rId3058" ref="BE93"/>
    <hyperlink r:id="rId3059" ref="BF93"/>
    <hyperlink r:id="rId3060" ref="BG93"/>
    <hyperlink r:id="rId3061" ref="BM93"/>
    <hyperlink r:id="rId3062" ref="BQ93"/>
    <hyperlink r:id="rId3063" ref="BR93"/>
    <hyperlink r:id="rId3064" ref="BS93"/>
    <hyperlink r:id="rId3065" ref="BT93"/>
    <hyperlink r:id="rId3066" ref="BU93"/>
    <hyperlink r:id="rId3067" ref="BW93"/>
    <hyperlink r:id="rId3068" ref="CA93"/>
    <hyperlink r:id="rId3069" ref="CF93"/>
    <hyperlink r:id="rId3070" ref="CG93"/>
    <hyperlink r:id="rId3071" ref="CH93"/>
    <hyperlink r:id="rId3072" ref="CJ93"/>
    <hyperlink r:id="rId3073" ref="CL93"/>
    <hyperlink r:id="rId3074" ref="CM93"/>
    <hyperlink r:id="rId3075" ref="CR93"/>
    <hyperlink r:id="rId3076" ref="CT93"/>
    <hyperlink r:id="rId3077" ref="CU93"/>
    <hyperlink r:id="rId3078" ref="CV93"/>
    <hyperlink r:id="rId3079" ref="CW93"/>
    <hyperlink r:id="rId3080" ref="CX93"/>
    <hyperlink r:id="rId3081" ref="CY93"/>
    <hyperlink r:id="rId3082" ref="DE93"/>
    <hyperlink r:id="rId3083" ref="DK93"/>
    <hyperlink r:id="rId3084" ref="DL93"/>
    <hyperlink r:id="rId3085" ref="DS93"/>
    <hyperlink r:id="rId3086" ref="DW93"/>
    <hyperlink r:id="rId3087" ref="EB93"/>
    <hyperlink r:id="rId3088" ref="H94"/>
    <hyperlink r:id="rId3089" ref="I94"/>
    <hyperlink r:id="rId3090" ref="J94"/>
    <hyperlink r:id="rId3091" ref="P94"/>
    <hyperlink r:id="rId3092" ref="AT94"/>
    <hyperlink r:id="rId3093" ref="BK94"/>
    <hyperlink r:id="rId3094" ref="CA94"/>
    <hyperlink r:id="rId3095" ref="CV94"/>
    <hyperlink r:id="rId3096" ref="I95"/>
    <hyperlink r:id="rId3097" ref="J95"/>
    <hyperlink r:id="rId3098" ref="K95"/>
    <hyperlink r:id="rId3099" ref="L95"/>
    <hyperlink r:id="rId3100" ref="M95"/>
    <hyperlink r:id="rId3101" ref="N95"/>
    <hyperlink r:id="rId3102" ref="O95"/>
    <hyperlink r:id="rId3103" ref="P95"/>
    <hyperlink r:id="rId3104" ref="Q95"/>
    <hyperlink r:id="rId3105" ref="S95"/>
    <hyperlink r:id="rId3106" ref="T95"/>
    <hyperlink r:id="rId3107" ref="X95"/>
    <hyperlink r:id="rId3108" ref="Z95"/>
    <hyperlink r:id="rId3109" ref="AA95"/>
    <hyperlink r:id="rId3110" ref="AB95"/>
    <hyperlink r:id="rId3111" ref="AE95"/>
    <hyperlink r:id="rId3112" ref="AF95"/>
    <hyperlink r:id="rId3113" ref="AT95"/>
    <hyperlink r:id="rId3114" ref="AU95"/>
    <hyperlink r:id="rId3115" ref="AV95"/>
    <hyperlink r:id="rId3116" ref="AX95"/>
    <hyperlink r:id="rId3117" ref="BD95"/>
    <hyperlink r:id="rId3118" ref="BE95"/>
    <hyperlink r:id="rId3119" ref="BJ95"/>
    <hyperlink r:id="rId3120" ref="BK95"/>
    <hyperlink r:id="rId3121" ref="BM95"/>
    <hyperlink r:id="rId3122" ref="BT95"/>
    <hyperlink r:id="rId3123" ref="BZ95"/>
    <hyperlink r:id="rId3124" ref="CA95"/>
    <hyperlink r:id="rId3125" ref="CC95"/>
    <hyperlink r:id="rId3126" ref="CF95"/>
    <hyperlink r:id="rId3127" ref="CG95"/>
    <hyperlink r:id="rId3128" ref="CI95"/>
    <hyperlink r:id="rId3129" ref="CJ95"/>
    <hyperlink r:id="rId3130" ref="CK95"/>
    <hyperlink r:id="rId3131" ref="CQ95"/>
    <hyperlink r:id="rId3132" ref="CT95"/>
    <hyperlink r:id="rId3133" ref="CW95"/>
    <hyperlink r:id="rId3134" ref="DA95"/>
    <hyperlink r:id="rId3135" ref="DD95"/>
    <hyperlink r:id="rId3136" ref="DM95"/>
    <hyperlink r:id="rId3137" ref="DY95"/>
    <hyperlink r:id="rId3138" ref="CD96"/>
    <hyperlink r:id="rId3139" ref="CR96"/>
    <hyperlink r:id="rId3140" ref="DB96"/>
    <hyperlink r:id="rId3141" ref="DM96"/>
    <hyperlink r:id="rId3142" ref="J98"/>
    <hyperlink r:id="rId3143" ref="K100"/>
    <hyperlink r:id="rId3144" ref="X100"/>
    <hyperlink r:id="rId3145" ref="BV100"/>
    <hyperlink r:id="rId3146" ref="P102"/>
    <hyperlink r:id="rId3147" ref="S102"/>
    <hyperlink r:id="rId3148" ref="V102"/>
    <hyperlink r:id="rId3149" ref="AF102"/>
    <hyperlink r:id="rId3150" ref="AI102"/>
    <hyperlink r:id="rId3151" ref="AO102"/>
    <hyperlink r:id="rId3152" ref="AT102"/>
    <hyperlink r:id="rId3153" ref="AX102"/>
    <hyperlink r:id="rId3154" ref="BX102"/>
    <hyperlink r:id="rId3155" ref="BZ102"/>
    <hyperlink r:id="rId3156" ref="CA102"/>
    <hyperlink r:id="rId3157" ref="CB102"/>
    <hyperlink r:id="rId3158" ref="CM102"/>
    <hyperlink r:id="rId3159" ref="CZ102"/>
    <hyperlink r:id="rId3160" ref="DA102"/>
    <hyperlink r:id="rId3161" ref="O105"/>
    <hyperlink r:id="rId3162" ref="AB105"/>
    <hyperlink r:id="rId3163" ref="BD105"/>
    <hyperlink r:id="rId3164" ref="CL107"/>
    <hyperlink r:id="rId3165" ref="S108"/>
    <hyperlink r:id="rId3166" ref="Y108"/>
    <hyperlink r:id="rId3167" ref="Z108"/>
    <hyperlink r:id="rId3168" ref="AO108"/>
    <hyperlink r:id="rId3169" ref="AQ108"/>
    <hyperlink r:id="rId3170" ref="AV108"/>
    <hyperlink r:id="rId3171" ref="BC108"/>
    <hyperlink r:id="rId3172" ref="BH108"/>
    <hyperlink r:id="rId3173" ref="BQ108"/>
    <hyperlink r:id="rId3174" ref="BT108"/>
    <hyperlink r:id="rId3175" ref="CZ108"/>
    <hyperlink r:id="rId3176" ref="DJ108"/>
    <hyperlink r:id="rId3177" ref="DK108"/>
    <hyperlink r:id="rId3178" ref="P109"/>
    <hyperlink r:id="rId3179" ref="Q109"/>
    <hyperlink r:id="rId3180" ref="AF109"/>
    <hyperlink r:id="rId3181" ref="L110"/>
    <hyperlink r:id="rId3182" ref="Z110"/>
    <hyperlink r:id="rId3183" ref="AB110"/>
    <hyperlink r:id="rId3184" ref="AR110"/>
    <hyperlink r:id="rId3185" ref="BC110"/>
    <hyperlink r:id="rId3186" ref="CU110"/>
    <hyperlink r:id="rId3187" ref="DU110"/>
    <hyperlink r:id="rId3188" ref="K112"/>
    <hyperlink r:id="rId3189" ref="L113"/>
    <hyperlink r:id="rId3190" ref="CG113"/>
    <hyperlink r:id="rId3191" ref="DS113"/>
    <hyperlink r:id="rId3192" ref="DY113"/>
    <hyperlink r:id="rId3193" ref="CM115"/>
    <hyperlink r:id="rId3194" ref="I120"/>
    <hyperlink r:id="rId3195" ref="J120"/>
    <hyperlink r:id="rId3196" ref="K120"/>
    <hyperlink r:id="rId3197" ref="L120"/>
    <hyperlink r:id="rId3198" ref="M120"/>
    <hyperlink r:id="rId3199" ref="N120"/>
    <hyperlink r:id="rId3200" ref="O120"/>
    <hyperlink r:id="rId3201" ref="X120"/>
    <hyperlink r:id="rId3202" ref="Y120"/>
    <hyperlink r:id="rId3203" ref="Z120"/>
    <hyperlink r:id="rId3204" ref="AB120"/>
    <hyperlink r:id="rId3205" ref="AC120"/>
    <hyperlink r:id="rId3206" ref="AE120"/>
    <hyperlink r:id="rId3207" ref="AF120"/>
    <hyperlink r:id="rId3208" ref="AT120"/>
    <hyperlink r:id="rId3209" ref="AU120"/>
    <hyperlink r:id="rId3210" ref="BA120"/>
    <hyperlink r:id="rId3211" ref="BB120"/>
    <hyperlink r:id="rId3212" ref="BC120"/>
    <hyperlink r:id="rId3213" ref="BD120"/>
    <hyperlink r:id="rId3214" ref="BE120"/>
    <hyperlink r:id="rId3215" ref="BH120"/>
    <hyperlink r:id="rId3216" ref="BK120"/>
    <hyperlink r:id="rId3217" ref="BQ120"/>
    <hyperlink r:id="rId3218" ref="BY120"/>
    <hyperlink r:id="rId3219" ref="CG120"/>
    <hyperlink r:id="rId3220" ref="CH120"/>
    <hyperlink r:id="rId3221" ref="CI120"/>
    <hyperlink r:id="rId3222" ref="CJ120"/>
    <hyperlink r:id="rId3223" ref="CL120"/>
    <hyperlink r:id="rId3224" ref="CT120"/>
    <hyperlink r:id="rId3225" ref="CU120"/>
    <hyperlink r:id="rId3226" ref="CV120"/>
    <hyperlink r:id="rId3227" ref="CW120"/>
    <hyperlink r:id="rId3228" ref="CX120"/>
    <hyperlink r:id="rId3229" ref="CY120"/>
    <hyperlink r:id="rId3230" ref="CZ120"/>
    <hyperlink r:id="rId3231" ref="DA120"/>
    <hyperlink r:id="rId3232" ref="DG120"/>
    <hyperlink r:id="rId3233" ref="DK120"/>
    <hyperlink r:id="rId3234" ref="L124"/>
    <hyperlink r:id="rId3235" ref="P124"/>
    <hyperlink r:id="rId3236" ref="BH124"/>
    <hyperlink r:id="rId3237" ref="BJ124"/>
    <hyperlink r:id="rId3238" ref="BU124"/>
    <hyperlink r:id="rId3239" ref="BV124"/>
    <hyperlink r:id="rId3240" ref="BZ124"/>
    <hyperlink r:id="rId3241" ref="CY124"/>
    <hyperlink r:id="rId3242" ref="CZ124"/>
    <hyperlink r:id="rId3243" ref="L126"/>
    <hyperlink r:id="rId3244" ref="X126"/>
    <hyperlink r:id="rId3245" ref="BD126"/>
    <hyperlink r:id="rId3246" ref="BV126"/>
    <hyperlink r:id="rId3247" ref="BY126"/>
    <hyperlink r:id="rId3248" ref="CZ126"/>
    <hyperlink r:id="rId3249" ref="Y127"/>
    <hyperlink r:id="rId3250" ref="CZ127"/>
    <hyperlink r:id="rId3251" ref="H128"/>
    <hyperlink r:id="rId3252" ref="I128"/>
    <hyperlink r:id="rId3253" ref="J128"/>
    <hyperlink r:id="rId3254" ref="L128"/>
    <hyperlink r:id="rId3255" ref="M128"/>
    <hyperlink r:id="rId3256" ref="P128"/>
    <hyperlink r:id="rId3257" ref="X128"/>
    <hyperlink r:id="rId3258" ref="Y128"/>
    <hyperlink r:id="rId3259" ref="Z128"/>
    <hyperlink r:id="rId3260" ref="AE128"/>
    <hyperlink r:id="rId3261" ref="BE128"/>
    <hyperlink r:id="rId3262" ref="BQ128"/>
    <hyperlink r:id="rId3263" ref="BS128"/>
    <hyperlink r:id="rId3264" ref="CI128"/>
    <hyperlink r:id="rId3265" ref="CL128"/>
    <hyperlink r:id="rId3266" ref="CZ128"/>
    <hyperlink r:id="rId3267" ref="DG128"/>
    <hyperlink r:id="rId3268" ref="DK128"/>
    <hyperlink r:id="rId3269" ref="K130"/>
    <hyperlink r:id="rId3270" ref="L130"/>
    <hyperlink r:id="rId3271" ref="O130"/>
    <hyperlink r:id="rId3272" ref="P130"/>
    <hyperlink r:id="rId3273" ref="Z130"/>
    <hyperlink r:id="rId3274" ref="AB130"/>
    <hyperlink r:id="rId3275" ref="AF130"/>
    <hyperlink r:id="rId3276" ref="AM130"/>
    <hyperlink r:id="rId3277" ref="AT130"/>
    <hyperlink r:id="rId3278" ref="AV130"/>
    <hyperlink r:id="rId3279" ref="BC130"/>
    <hyperlink r:id="rId3280" ref="BH130"/>
    <hyperlink r:id="rId3281" ref="BV130"/>
    <hyperlink r:id="rId3282" ref="CG130"/>
    <hyperlink r:id="rId3283" ref="CV130"/>
    <hyperlink r:id="rId3284" ref="DK130"/>
    <hyperlink r:id="rId3285" ref="L131"/>
    <hyperlink r:id="rId3286" ref="Q131"/>
    <hyperlink r:id="rId3287" ref="S131"/>
    <hyperlink r:id="rId3288" ref="AI131"/>
    <hyperlink r:id="rId3289" ref="AJ131"/>
    <hyperlink r:id="rId3290" ref="BM131"/>
    <hyperlink r:id="rId3291" ref="CB131"/>
    <hyperlink r:id="rId3292" ref="CC131"/>
    <hyperlink r:id="rId3293" ref="CG131"/>
    <hyperlink r:id="rId3294" ref="CR131"/>
    <hyperlink r:id="rId3295" ref="DE131"/>
    <hyperlink r:id="rId3296" ref="O134"/>
    <hyperlink r:id="rId3297" ref="P134"/>
    <hyperlink r:id="rId3298" ref="Z134"/>
    <hyperlink r:id="rId3299" ref="AB134"/>
    <hyperlink r:id="rId3300" ref="BC134"/>
    <hyperlink r:id="rId3301" ref="BH134"/>
    <hyperlink r:id="rId3302" ref="BV134"/>
    <hyperlink r:id="rId3303" ref="CI134"/>
    <hyperlink r:id="rId3304" ref="DK134"/>
    <hyperlink r:id="rId3305" ref="I136"/>
    <hyperlink r:id="rId3306" ref="J136"/>
    <hyperlink r:id="rId3307" ref="K136"/>
    <hyperlink r:id="rId3308" ref="L136"/>
    <hyperlink r:id="rId3309" ref="AC138"/>
    <hyperlink r:id="rId3310" ref="BH138"/>
    <hyperlink r:id="rId3311" ref="BC140"/>
    <hyperlink r:id="rId3312" ref="P142"/>
    <hyperlink r:id="rId3313" ref="AU142"/>
    <hyperlink r:id="rId3314" ref="K143"/>
    <hyperlink r:id="rId3315" ref="L143"/>
    <hyperlink r:id="rId3316" ref="Z143"/>
    <hyperlink r:id="rId3317" ref="BS143"/>
    <hyperlink r:id="rId3318" ref="BT143"/>
    <hyperlink r:id="rId3319" ref="BV143"/>
    <hyperlink r:id="rId3320" ref="CG143"/>
    <hyperlink r:id="rId3321" ref="DA143"/>
    <hyperlink r:id="rId3322" ref="AG144"/>
    <hyperlink r:id="rId3323" ref="DC144"/>
    <hyperlink r:id="rId3324" ref="DK150"/>
    <hyperlink r:id="rId3325" ref="Y152"/>
    <hyperlink r:id="rId3326" ref="BW152"/>
    <hyperlink r:id="rId3327" ref="CI152"/>
    <hyperlink r:id="rId3328" ref="I157"/>
    <hyperlink r:id="rId3329" ref="K157"/>
    <hyperlink r:id="rId3330" ref="CZ159"/>
    <hyperlink r:id="rId3331" ref="BV160"/>
    <hyperlink r:id="rId3332" ref="CC160"/>
    <hyperlink r:id="rId3333" ref="P161"/>
    <hyperlink r:id="rId3334" ref="AF161"/>
    <hyperlink r:id="rId3335" ref="AB163"/>
    <hyperlink r:id="rId3336" ref="CZ164"/>
    <hyperlink r:id="rId3337" ref="H165"/>
    <hyperlink r:id="rId3338" ref="K165"/>
    <hyperlink r:id="rId3339" ref="BC165"/>
    <hyperlink r:id="rId3340" ref="T166"/>
    <hyperlink r:id="rId3341" ref="AA168"/>
    <hyperlink r:id="rId3342" ref="AH172"/>
    <hyperlink r:id="rId3343" ref="DY173"/>
    <hyperlink r:id="rId3344" ref="AT179"/>
    <hyperlink r:id="rId3345" ref="BC183"/>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3865</v>
      </c>
      <c r="B3" s="619" t="s">
        <v>5413</v>
      </c>
      <c r="C3" s="620" t="s">
        <v>821</v>
      </c>
      <c r="D3" s="621" t="s">
        <v>911</v>
      </c>
      <c r="E3" s="622" t="s">
        <v>821</v>
      </c>
      <c r="F3" s="623" t="s">
        <v>1271</v>
      </c>
      <c r="G3" s="619" t="s">
        <v>1271</v>
      </c>
      <c r="H3" s="624"/>
      <c r="I3" s="625"/>
      <c r="J3" s="625"/>
      <c r="K3" s="626"/>
      <c r="L3" s="627"/>
      <c r="M3" s="627"/>
      <c r="N3" s="627"/>
      <c r="O3" s="627"/>
      <c r="P3" s="627"/>
      <c r="Q3" s="628" t="s">
        <v>5875</v>
      </c>
      <c r="R3" s="624"/>
      <c r="S3" s="624"/>
      <c r="T3" s="629" t="s">
        <v>5876</v>
      </c>
      <c r="U3" s="627"/>
      <c r="V3" s="627"/>
      <c r="W3" s="630" t="s">
        <v>5877</v>
      </c>
      <c r="X3" s="627"/>
      <c r="Y3" s="627"/>
      <c r="Z3" s="630" t="s">
        <v>504</v>
      </c>
      <c r="AA3" s="627"/>
      <c r="AB3" s="627"/>
      <c r="AC3" s="627"/>
      <c r="AD3" s="627"/>
      <c r="AE3" s="627"/>
      <c r="AF3" s="631"/>
      <c r="AG3" s="631"/>
    </row>
    <row r="4">
      <c r="A4" s="632" t="s">
        <v>5106</v>
      </c>
      <c r="B4" s="619" t="s">
        <v>432</v>
      </c>
      <c r="C4" s="620" t="s">
        <v>821</v>
      </c>
      <c r="D4" s="621" t="s">
        <v>821</v>
      </c>
      <c r="E4" s="622" t="s">
        <v>821</v>
      </c>
      <c r="F4" s="623" t="s">
        <v>1271</v>
      </c>
      <c r="G4" s="619" t="s">
        <v>1271</v>
      </c>
      <c r="H4" s="627"/>
      <c r="I4" s="145"/>
      <c r="J4" s="145"/>
      <c r="K4" s="627"/>
      <c r="L4" s="627"/>
      <c r="M4" s="627"/>
      <c r="N4" s="627"/>
      <c r="O4" s="627"/>
      <c r="P4" s="627"/>
      <c r="Q4" s="633" t="s">
        <v>5878</v>
      </c>
      <c r="R4" s="627"/>
      <c r="S4" s="627"/>
      <c r="T4" s="634" t="s">
        <v>5879</v>
      </c>
      <c r="U4" s="627"/>
      <c r="V4" s="627"/>
      <c r="W4" s="628" t="s">
        <v>5880</v>
      </c>
      <c r="X4" s="627"/>
      <c r="Y4" s="627"/>
      <c r="Z4" s="635" t="s">
        <v>1256</v>
      </c>
      <c r="AA4" s="627"/>
      <c r="AB4" s="627"/>
      <c r="AC4" s="627"/>
      <c r="AD4" s="627"/>
      <c r="AE4" s="627"/>
      <c r="AF4" s="631"/>
      <c r="AG4" s="631"/>
    </row>
    <row r="5">
      <c r="A5" s="618" t="s">
        <v>3772</v>
      </c>
      <c r="B5" s="619" t="s">
        <v>2689</v>
      </c>
      <c r="C5" s="620" t="s">
        <v>1425</v>
      </c>
      <c r="D5" s="621" t="s">
        <v>821</v>
      </c>
      <c r="E5" s="622" t="s">
        <v>821</v>
      </c>
      <c r="F5" s="623" t="s">
        <v>220</v>
      </c>
      <c r="G5" s="619" t="s">
        <v>542</v>
      </c>
      <c r="H5" s="627"/>
      <c r="I5" s="145"/>
      <c r="J5" s="145"/>
      <c r="K5" s="627"/>
      <c r="L5" s="627"/>
      <c r="M5" s="627"/>
      <c r="N5" s="627"/>
      <c r="O5" s="627"/>
      <c r="P5" s="627"/>
      <c r="Q5" s="634" t="s">
        <v>3777</v>
      </c>
      <c r="R5" s="636" t="s">
        <v>2324</v>
      </c>
      <c r="S5" s="627"/>
      <c r="T5" s="635" t="s">
        <v>1130</v>
      </c>
      <c r="U5" s="627"/>
      <c r="V5" s="627"/>
      <c r="W5" s="633" t="s">
        <v>5881</v>
      </c>
      <c r="X5" s="627"/>
      <c r="Y5" s="627"/>
      <c r="Z5" s="637" t="s">
        <v>5882</v>
      </c>
      <c r="AA5" s="627"/>
      <c r="AB5" s="627"/>
      <c r="AC5" s="627"/>
      <c r="AD5" s="627"/>
      <c r="AE5" s="627"/>
      <c r="AF5" s="631"/>
      <c r="AG5" s="631"/>
    </row>
    <row r="6">
      <c r="A6" s="618" t="s">
        <v>1079</v>
      </c>
      <c r="B6" s="619" t="s">
        <v>2459</v>
      </c>
      <c r="C6" s="620" t="s">
        <v>220</v>
      </c>
      <c r="D6" s="621" t="s">
        <v>1425</v>
      </c>
      <c r="E6" s="622" t="s">
        <v>1425</v>
      </c>
      <c r="F6" s="623" t="s">
        <v>220</v>
      </c>
      <c r="G6" s="619" t="s">
        <v>220</v>
      </c>
      <c r="H6" s="627"/>
      <c r="I6" s="145"/>
      <c r="J6" s="145"/>
      <c r="K6" s="638"/>
      <c r="L6" s="639"/>
      <c r="M6" s="640"/>
      <c r="N6" s="641"/>
      <c r="O6" s="627"/>
      <c r="P6" s="627"/>
      <c r="Q6" s="627"/>
      <c r="R6" s="628" t="s">
        <v>4220</v>
      </c>
      <c r="S6" s="627"/>
      <c r="T6" s="627"/>
      <c r="U6" s="627"/>
      <c r="V6" s="627"/>
      <c r="W6" s="627"/>
      <c r="X6" s="627"/>
      <c r="Y6" s="627"/>
      <c r="Z6" s="628" t="s">
        <v>484</v>
      </c>
      <c r="AA6" s="628" t="s">
        <v>5721</v>
      </c>
      <c r="AB6" s="627"/>
      <c r="AC6" s="627"/>
      <c r="AD6" s="627"/>
      <c r="AE6" s="627"/>
      <c r="AF6" s="631"/>
      <c r="AG6" s="631"/>
    </row>
    <row r="7">
      <c r="A7" s="642" t="s">
        <v>996</v>
      </c>
      <c r="B7" s="619" t="s">
        <v>2459</v>
      </c>
      <c r="C7" s="620" t="s">
        <v>1425</v>
      </c>
      <c r="D7" s="621" t="s">
        <v>911</v>
      </c>
      <c r="E7" s="622" t="s">
        <v>1425</v>
      </c>
      <c r="F7" s="623" t="s">
        <v>911</v>
      </c>
      <c r="G7" s="619" t="s">
        <v>911</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3175</v>
      </c>
      <c r="B8" s="619" t="s">
        <v>639</v>
      </c>
      <c r="C8" s="620" t="s">
        <v>1425</v>
      </c>
      <c r="D8" s="621" t="s">
        <v>1425</v>
      </c>
      <c r="E8" s="622" t="s">
        <v>821</v>
      </c>
      <c r="F8" s="623" t="s">
        <v>1271</v>
      </c>
      <c r="G8" s="619" t="s">
        <v>1271</v>
      </c>
      <c r="H8" s="624"/>
      <c r="I8" s="625"/>
      <c r="J8" s="625"/>
      <c r="K8" s="626"/>
      <c r="L8" s="626"/>
      <c r="M8" s="645"/>
      <c r="N8" s="645"/>
      <c r="O8" s="645"/>
      <c r="P8" s="645"/>
      <c r="Q8" s="635" t="s">
        <v>244</v>
      </c>
      <c r="R8" s="624"/>
      <c r="S8" s="624"/>
      <c r="T8" s="646" t="s">
        <v>2124</v>
      </c>
      <c r="U8" s="627"/>
      <c r="V8" s="627"/>
      <c r="W8" s="646" t="s">
        <v>539</v>
      </c>
      <c r="X8" s="645"/>
      <c r="Y8" s="645"/>
      <c r="Z8" s="629" t="s">
        <v>5885</v>
      </c>
      <c r="AA8" s="645"/>
      <c r="AB8" s="645"/>
      <c r="AC8" s="627"/>
      <c r="AD8" s="645"/>
      <c r="AE8" s="645"/>
      <c r="AF8" s="647"/>
      <c r="AG8" s="647"/>
    </row>
    <row r="9">
      <c r="A9" s="618" t="s">
        <v>2045</v>
      </c>
      <c r="B9" s="619" t="s">
        <v>639</v>
      </c>
      <c r="C9" s="620" t="s">
        <v>821</v>
      </c>
      <c r="D9" s="621" t="s">
        <v>1425</v>
      </c>
      <c r="E9" s="622" t="s">
        <v>1425</v>
      </c>
      <c r="F9" s="623" t="s">
        <v>220</v>
      </c>
      <c r="G9" s="619" t="s">
        <v>220</v>
      </c>
      <c r="H9" s="627"/>
      <c r="I9" s="145"/>
      <c r="J9" s="625"/>
      <c r="K9" s="627"/>
      <c r="L9" s="627"/>
      <c r="M9" s="627"/>
      <c r="N9" s="627"/>
      <c r="O9" s="627"/>
      <c r="P9" s="627"/>
      <c r="Q9" s="627"/>
      <c r="R9" s="627"/>
      <c r="S9" s="627"/>
      <c r="T9" s="648" t="s">
        <v>1982</v>
      </c>
      <c r="U9" s="145"/>
      <c r="V9" s="649" t="s">
        <v>5886</v>
      </c>
      <c r="W9" s="627"/>
      <c r="X9" s="627"/>
      <c r="Y9" s="627"/>
      <c r="Z9" s="627"/>
      <c r="AA9" s="627"/>
      <c r="AB9" s="627"/>
      <c r="AC9" s="635" t="s">
        <v>215</v>
      </c>
      <c r="AD9" s="627"/>
      <c r="AE9" s="627"/>
      <c r="AF9" s="631"/>
      <c r="AG9" s="631"/>
    </row>
    <row r="10">
      <c r="A10" s="618" t="s">
        <v>327</v>
      </c>
      <c r="B10" s="619" t="s">
        <v>330</v>
      </c>
      <c r="C10" s="620" t="s">
        <v>821</v>
      </c>
      <c r="D10" s="621" t="s">
        <v>1425</v>
      </c>
      <c r="E10" s="622" t="s">
        <v>1425</v>
      </c>
      <c r="F10" s="623" t="s">
        <v>821</v>
      </c>
      <c r="G10" s="619" t="s">
        <v>821</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540</v>
      </c>
      <c r="B11" s="619" t="s">
        <v>330</v>
      </c>
      <c r="C11" s="620" t="s">
        <v>821</v>
      </c>
      <c r="D11" s="621" t="s">
        <v>1425</v>
      </c>
      <c r="E11" s="622" t="s">
        <v>1425</v>
      </c>
      <c r="F11" s="623" t="s">
        <v>821</v>
      </c>
      <c r="G11" s="619" t="s">
        <v>821</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1271</v>
      </c>
      <c r="C12" s="620" t="s">
        <v>1425</v>
      </c>
      <c r="D12" s="621" t="s">
        <v>1425</v>
      </c>
      <c r="E12" s="622" t="s">
        <v>821</v>
      </c>
      <c r="F12" s="623" t="s">
        <v>821</v>
      </c>
      <c r="G12" s="619" t="s">
        <v>821</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1147</v>
      </c>
      <c r="B13" s="619" t="s">
        <v>1271</v>
      </c>
      <c r="C13" s="620" t="s">
        <v>1425</v>
      </c>
      <c r="D13" s="621" t="s">
        <v>1425</v>
      </c>
      <c r="E13" s="622" t="s">
        <v>821</v>
      </c>
      <c r="F13" s="623" t="s">
        <v>821</v>
      </c>
      <c r="G13" s="619" t="s">
        <v>821</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1423</v>
      </c>
      <c r="B14" s="619" t="s">
        <v>220</v>
      </c>
      <c r="C14" s="620" t="s">
        <v>1425</v>
      </c>
      <c r="D14" s="621" t="s">
        <v>1425</v>
      </c>
      <c r="E14" s="622" t="s">
        <v>1425</v>
      </c>
      <c r="F14" s="623" t="s">
        <v>821</v>
      </c>
      <c r="G14" s="619" t="s">
        <v>821</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819</v>
      </c>
      <c r="B15" s="619" t="s">
        <v>220</v>
      </c>
      <c r="C15" s="620" t="s">
        <v>1425</v>
      </c>
      <c r="D15" s="621" t="s">
        <v>1425</v>
      </c>
      <c r="E15" s="622" t="s">
        <v>1425</v>
      </c>
      <c r="F15" s="623" t="s">
        <v>821</v>
      </c>
      <c r="G15" s="619" t="s">
        <v>821</v>
      </c>
      <c r="H15" s="627"/>
      <c r="I15" s="145"/>
      <c r="J15" s="145"/>
      <c r="K15" s="627"/>
      <c r="L15" s="627"/>
      <c r="M15" s="627"/>
      <c r="N15" s="627"/>
      <c r="O15" s="627"/>
      <c r="P15" s="627"/>
      <c r="Q15" s="627"/>
      <c r="R15" s="627"/>
      <c r="S15" s="627"/>
      <c r="T15" s="624"/>
      <c r="U15" s="145"/>
      <c r="V15" s="635" t="s">
        <v>463</v>
      </c>
      <c r="W15" s="627"/>
      <c r="X15" s="627"/>
      <c r="Y15" s="627"/>
      <c r="Z15" s="627"/>
      <c r="AA15" s="627"/>
      <c r="AB15" s="627"/>
      <c r="AC15" s="627"/>
      <c r="AD15" s="627"/>
      <c r="AE15" s="627"/>
      <c r="AF15" s="631"/>
      <c r="AG15" s="631"/>
    </row>
    <row r="16">
      <c r="A16" s="644" t="s">
        <v>5423</v>
      </c>
      <c r="B16" s="619" t="s">
        <v>220</v>
      </c>
      <c r="C16" s="620" t="s">
        <v>1425</v>
      </c>
      <c r="D16" s="621" t="s">
        <v>1425</v>
      </c>
      <c r="E16" s="622" t="s">
        <v>1425</v>
      </c>
      <c r="F16" s="623" t="s">
        <v>220</v>
      </c>
      <c r="G16" s="619" t="s">
        <v>220</v>
      </c>
      <c r="H16" s="638"/>
      <c r="I16" s="652"/>
      <c r="J16" s="652"/>
      <c r="K16" s="653"/>
      <c r="L16" s="653"/>
      <c r="M16" s="653"/>
      <c r="N16" s="653"/>
      <c r="O16" s="653"/>
      <c r="P16" s="653"/>
      <c r="Q16" s="635" t="s">
        <v>3043</v>
      </c>
      <c r="R16" s="638"/>
      <c r="S16" s="638"/>
      <c r="T16" s="646" t="s">
        <v>5892</v>
      </c>
      <c r="U16" s="654"/>
      <c r="V16" s="654"/>
      <c r="W16" s="646" t="s">
        <v>1357</v>
      </c>
      <c r="X16" s="653"/>
      <c r="Y16" s="653"/>
      <c r="Z16" s="655"/>
      <c r="AA16" s="653"/>
      <c r="AB16" s="653"/>
      <c r="AC16" s="640"/>
      <c r="AD16" s="626"/>
      <c r="AE16" s="626"/>
      <c r="AF16" s="656"/>
      <c r="AG16" s="656"/>
    </row>
    <row r="17">
      <c r="A17" s="618" t="s">
        <v>430</v>
      </c>
      <c r="B17" s="619" t="s">
        <v>220</v>
      </c>
      <c r="C17" s="620" t="s">
        <v>1425</v>
      </c>
      <c r="D17" s="621" t="s">
        <v>821</v>
      </c>
      <c r="E17" s="622" t="s">
        <v>1425</v>
      </c>
      <c r="F17" s="623" t="s">
        <v>821</v>
      </c>
      <c r="G17" s="619" t="s">
        <v>821</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1688</v>
      </c>
      <c r="B18" s="619" t="s">
        <v>911</v>
      </c>
      <c r="C18" s="620" t="s">
        <v>1425</v>
      </c>
      <c r="D18" s="621" t="s">
        <v>1425</v>
      </c>
      <c r="E18" s="622" t="s">
        <v>1425</v>
      </c>
      <c r="F18" s="623" t="s">
        <v>821</v>
      </c>
      <c r="G18" s="619" t="s">
        <v>821</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911</v>
      </c>
      <c r="C19" s="620" t="s">
        <v>1425</v>
      </c>
      <c r="D19" s="621" t="s">
        <v>1425</v>
      </c>
      <c r="E19" s="622" t="s">
        <v>821</v>
      </c>
      <c r="F19" s="623" t="s">
        <v>821</v>
      </c>
      <c r="G19" s="619" t="s">
        <v>821</v>
      </c>
      <c r="H19" s="627"/>
      <c r="I19" s="145"/>
      <c r="J19" s="145"/>
      <c r="K19" s="627"/>
      <c r="L19" s="627"/>
      <c r="M19" s="627"/>
      <c r="N19" s="627"/>
      <c r="O19" s="627"/>
      <c r="P19" s="627"/>
      <c r="Q19" s="627"/>
      <c r="R19" s="633" t="s">
        <v>938</v>
      </c>
      <c r="S19" s="627"/>
      <c r="T19" s="627"/>
      <c r="U19" s="627"/>
      <c r="V19" s="627"/>
      <c r="W19" s="627"/>
      <c r="X19" s="627"/>
      <c r="Y19" s="627"/>
      <c r="Z19" s="627"/>
      <c r="AA19" s="627"/>
      <c r="AB19" s="627"/>
      <c r="AC19" s="627"/>
      <c r="AD19" s="627"/>
      <c r="AE19" s="627"/>
      <c r="AF19" s="631"/>
      <c r="AG19" s="631"/>
    </row>
    <row r="20">
      <c r="A20" s="618" t="s">
        <v>2828</v>
      </c>
      <c r="B20" s="619" t="s">
        <v>821</v>
      </c>
      <c r="C20" s="620" t="s">
        <v>821</v>
      </c>
      <c r="D20" s="621" t="s">
        <v>1425</v>
      </c>
      <c r="E20" s="622" t="s">
        <v>1425</v>
      </c>
      <c r="F20" s="623" t="s">
        <v>821</v>
      </c>
      <c r="G20" s="619" t="s">
        <v>821</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4079</v>
      </c>
      <c r="B21" s="619" t="s">
        <v>821</v>
      </c>
      <c r="C21" s="620" t="s">
        <v>1425</v>
      </c>
      <c r="D21" s="621" t="s">
        <v>1425</v>
      </c>
      <c r="E21" s="622" t="s">
        <v>1425</v>
      </c>
      <c r="F21" s="623" t="s">
        <v>821</v>
      </c>
      <c r="G21" s="619" t="s">
        <v>821</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821</v>
      </c>
      <c r="C22" s="620" t="s">
        <v>821</v>
      </c>
      <c r="D22" s="621" t="s">
        <v>1425</v>
      </c>
      <c r="E22" s="622" t="s">
        <v>1425</v>
      </c>
      <c r="F22" s="623" t="s">
        <v>821</v>
      </c>
      <c r="G22" s="619" t="s">
        <v>821</v>
      </c>
      <c r="H22" s="627"/>
      <c r="I22" s="145"/>
      <c r="J22" s="145"/>
      <c r="K22" s="627"/>
      <c r="L22" s="627"/>
      <c r="M22" s="627"/>
      <c r="N22" s="628" t="s">
        <v>2667</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5896</v>
      </c>
      <c r="H2" s="663" t="s">
        <v>47</v>
      </c>
      <c r="I2" s="663" t="s">
        <v>48</v>
      </c>
      <c r="J2" s="663" t="s">
        <v>5897</v>
      </c>
      <c r="K2" s="663" t="s">
        <v>54</v>
      </c>
      <c r="N2" s="663" t="s">
        <v>5898</v>
      </c>
      <c r="P2" s="664"/>
      <c r="Q2" s="665" t="s">
        <v>47</v>
      </c>
      <c r="R2" s="665" t="s">
        <v>5899</v>
      </c>
      <c r="S2" s="665" t="s">
        <v>52</v>
      </c>
      <c r="T2" s="665" t="s">
        <v>53</v>
      </c>
      <c r="U2" s="665" t="s">
        <v>54</v>
      </c>
      <c r="V2" s="665" t="s">
        <v>5900</v>
      </c>
      <c r="W2" s="664"/>
      <c r="X2" s="666" t="s">
        <v>47</v>
      </c>
      <c r="Y2" s="666" t="s">
        <v>48</v>
      </c>
      <c r="Z2" s="666" t="s">
        <v>49</v>
      </c>
      <c r="AA2" s="666" t="s">
        <v>50</v>
      </c>
      <c r="AC2" s="666" t="s">
        <v>52</v>
      </c>
      <c r="AD2" s="666" t="s">
        <v>53</v>
      </c>
      <c r="AE2" s="666" t="s">
        <v>54</v>
      </c>
      <c r="AF2" s="666" t="s">
        <v>5898</v>
      </c>
      <c r="AH2" s="664"/>
      <c r="AI2" s="667" t="s">
        <v>48</v>
      </c>
      <c r="AK2" s="667" t="s">
        <v>49</v>
      </c>
      <c r="AN2" s="667" t="s">
        <v>51</v>
      </c>
      <c r="AP2" s="667" t="s">
        <v>52</v>
      </c>
      <c r="AT2" s="667" t="s">
        <v>52</v>
      </c>
      <c r="AU2" s="667" t="s">
        <v>53</v>
      </c>
      <c r="AV2" s="667" t="s">
        <v>5900</v>
      </c>
      <c r="AX2" s="668"/>
      <c r="AY2" s="669" t="s">
        <v>47</v>
      </c>
      <c r="AZ2" s="669" t="s">
        <v>52</v>
      </c>
      <c r="BA2" s="669" t="s">
        <v>53</v>
      </c>
      <c r="BB2" s="669" t="s">
        <v>5898</v>
      </c>
      <c r="BD2" s="668"/>
      <c r="BE2" s="670" t="s">
        <v>47</v>
      </c>
      <c r="BF2" s="670" t="s">
        <v>48</v>
      </c>
      <c r="BG2" s="670" t="s">
        <v>50</v>
      </c>
      <c r="BI2" s="670" t="s">
        <v>52</v>
      </c>
      <c r="BJ2" s="670" t="s">
        <v>5898</v>
      </c>
      <c r="BL2" s="664"/>
      <c r="BM2" s="671" t="s">
        <v>49</v>
      </c>
      <c r="BN2" s="671" t="s">
        <v>50</v>
      </c>
      <c r="BO2" s="671" t="s">
        <v>51</v>
      </c>
      <c r="BP2" s="671" t="s">
        <v>52</v>
      </c>
      <c r="BR2" s="671" t="s">
        <v>53</v>
      </c>
      <c r="BS2" s="671" t="s">
        <v>54</v>
      </c>
      <c r="BU2" s="671" t="s">
        <v>5900</v>
      </c>
      <c r="BV2" s="668"/>
      <c r="BW2" s="672" t="s">
        <v>5901</v>
      </c>
      <c r="BX2" s="673" t="s">
        <v>75</v>
      </c>
      <c r="BY2" s="672" t="s">
        <v>80</v>
      </c>
      <c r="CA2" s="672" t="s">
        <v>77</v>
      </c>
      <c r="CB2" s="672" t="s">
        <v>5902</v>
      </c>
      <c r="CC2" s="672" t="s">
        <v>5903</v>
      </c>
      <c r="CD2" s="674" t="s">
        <v>68</v>
      </c>
      <c r="CE2" s="672" t="s">
        <v>76</v>
      </c>
      <c r="CF2" s="672" t="s">
        <v>66</v>
      </c>
      <c r="CG2" s="673" t="s">
        <v>78</v>
      </c>
    </row>
    <row r="3" ht="23.25" customHeight="1">
      <c r="J3" s="675" t="s">
        <v>5904</v>
      </c>
      <c r="K3" s="675" t="s">
        <v>5905</v>
      </c>
      <c r="L3" s="676" t="s">
        <v>5906</v>
      </c>
      <c r="M3" s="676" t="s">
        <v>5907</v>
      </c>
      <c r="N3" s="676" t="s">
        <v>5908</v>
      </c>
      <c r="O3" s="675" t="s">
        <v>5909</v>
      </c>
      <c r="P3" s="664"/>
      <c r="W3" s="664"/>
      <c r="AA3" s="677" t="s">
        <v>5910</v>
      </c>
      <c r="AB3" s="677" t="s">
        <v>5911</v>
      </c>
      <c r="AF3" s="677" t="s">
        <v>52</v>
      </c>
      <c r="AG3" s="677" t="s">
        <v>49</v>
      </c>
      <c r="AH3" s="664"/>
      <c r="AI3" s="678" t="s">
        <v>5912</v>
      </c>
      <c r="AJ3" s="678" t="s">
        <v>5913</v>
      </c>
      <c r="AK3" s="679" t="s">
        <v>5908</v>
      </c>
      <c r="AL3" s="679" t="s">
        <v>5914</v>
      </c>
      <c r="AM3" s="679" t="s">
        <v>5915</v>
      </c>
      <c r="AN3" s="679" t="s">
        <v>5908</v>
      </c>
      <c r="AO3" s="680" t="s">
        <v>5916</v>
      </c>
      <c r="AP3" s="679" t="s">
        <v>5917</v>
      </c>
      <c r="AQ3" s="679" t="s">
        <v>5918</v>
      </c>
      <c r="AR3" s="679" t="s">
        <v>5919</v>
      </c>
      <c r="AS3" s="679" t="s">
        <v>5920</v>
      </c>
      <c r="AV3" s="679" t="s">
        <v>5921</v>
      </c>
      <c r="AW3" s="679" t="s">
        <v>5922</v>
      </c>
      <c r="AX3" s="668"/>
      <c r="BB3" s="681" t="s">
        <v>5923</v>
      </c>
      <c r="BC3" s="681" t="s">
        <v>5924</v>
      </c>
      <c r="BD3" s="682"/>
      <c r="BG3" s="670" t="s">
        <v>5925</v>
      </c>
      <c r="BH3" s="670" t="s">
        <v>5926</v>
      </c>
      <c r="BJ3" s="683" t="s">
        <v>5927</v>
      </c>
      <c r="BK3" s="683" t="s">
        <v>5928</v>
      </c>
      <c r="BL3" s="664"/>
      <c r="BP3" s="684" t="s">
        <v>5915</v>
      </c>
      <c r="BQ3" s="684" t="s">
        <v>5929</v>
      </c>
      <c r="BS3" s="684" t="s">
        <v>5908</v>
      </c>
      <c r="BT3" s="684" t="s">
        <v>5915</v>
      </c>
      <c r="BV3" s="668"/>
      <c r="BY3" s="685" t="s">
        <v>5930</v>
      </c>
      <c r="BZ3" s="685" t="s">
        <v>5931</v>
      </c>
    </row>
    <row r="4">
      <c r="A4" s="542" t="s">
        <v>5932</v>
      </c>
      <c r="B4" s="105" t="s">
        <v>5933</v>
      </c>
      <c r="C4" s="106" t="s">
        <v>330</v>
      </c>
      <c r="D4" s="107" t="s">
        <v>640</v>
      </c>
      <c r="E4" s="108" t="s">
        <v>330</v>
      </c>
      <c r="F4" s="109" t="s">
        <v>1211</v>
      </c>
      <c r="G4" s="105" t="s">
        <v>4728</v>
      </c>
      <c r="H4" s="686"/>
      <c r="I4" s="687" t="s">
        <v>1272</v>
      </c>
      <c r="J4" s="687"/>
      <c r="K4" s="688" t="s">
        <v>5934</v>
      </c>
      <c r="L4" s="687" t="s">
        <v>5935</v>
      </c>
      <c r="M4" s="686"/>
      <c r="N4" s="686"/>
      <c r="O4" s="689" t="s">
        <v>5936</v>
      </c>
      <c r="P4" s="690"/>
      <c r="Q4" s="691" t="s">
        <v>5425</v>
      </c>
      <c r="R4" s="692"/>
      <c r="S4" s="692"/>
      <c r="T4" s="693" t="s">
        <v>5937</v>
      </c>
      <c r="U4" s="694"/>
      <c r="V4" s="695" t="s">
        <v>5938</v>
      </c>
      <c r="W4" s="690"/>
      <c r="X4" s="696" t="s">
        <v>258</v>
      </c>
      <c r="Y4" s="696" t="s">
        <v>5939</v>
      </c>
      <c r="Z4" s="697" t="s">
        <v>5087</v>
      </c>
      <c r="AA4" s="698" t="s">
        <v>5940</v>
      </c>
      <c r="AB4" s="699" t="s">
        <v>963</v>
      </c>
      <c r="AC4" s="698" t="s">
        <v>401</v>
      </c>
      <c r="AD4" s="697" t="s">
        <v>1230</v>
      </c>
      <c r="AE4" s="699" t="s">
        <v>5245</v>
      </c>
      <c r="AF4" s="697" t="s">
        <v>5941</v>
      </c>
      <c r="AG4" s="700"/>
      <c r="AH4" s="690"/>
      <c r="AI4" s="701" t="s">
        <v>2929</v>
      </c>
      <c r="AJ4" s="702"/>
      <c r="AK4" s="701" t="s">
        <v>2167</v>
      </c>
      <c r="AL4" s="701"/>
      <c r="AM4" s="703" t="s">
        <v>2251</v>
      </c>
      <c r="AN4" s="702"/>
      <c r="AO4" s="704" t="s">
        <v>5942</v>
      </c>
      <c r="AP4" s="701" t="s">
        <v>5943</v>
      </c>
      <c r="AQ4" s="701" t="s">
        <v>5944</v>
      </c>
      <c r="AR4" s="702"/>
      <c r="AS4" s="702"/>
      <c r="AT4" s="702"/>
      <c r="AU4" s="705" t="s">
        <v>3699</v>
      </c>
      <c r="AV4" s="706" t="s">
        <v>3187</v>
      </c>
      <c r="AW4" s="701" t="s">
        <v>5945</v>
      </c>
      <c r="AX4" s="690"/>
      <c r="AY4" s="707"/>
      <c r="AZ4" s="708" t="s">
        <v>5946</v>
      </c>
      <c r="BA4" s="709" t="s">
        <v>5947</v>
      </c>
      <c r="BB4" s="710" t="s">
        <v>5948</v>
      </c>
      <c r="BC4" s="711"/>
      <c r="BD4" s="690"/>
      <c r="BE4" s="712" t="s">
        <v>5949</v>
      </c>
      <c r="BF4" s="713" t="s">
        <v>3377</v>
      </c>
      <c r="BG4" s="713"/>
      <c r="BH4" s="713"/>
      <c r="BI4" s="714" t="s">
        <v>1712</v>
      </c>
      <c r="BJ4" s="715"/>
      <c r="BK4" s="713" t="s">
        <v>5950</v>
      </c>
      <c r="BL4" s="690"/>
      <c r="BM4" s="716" t="s">
        <v>2307</v>
      </c>
      <c r="BN4" s="717"/>
      <c r="BO4" s="717"/>
      <c r="BP4" s="718" t="s">
        <v>5951</v>
      </c>
      <c r="BQ4" s="717"/>
      <c r="BR4" s="719" t="s">
        <v>481</v>
      </c>
      <c r="BS4" s="717"/>
      <c r="BT4" s="720" t="s">
        <v>3328</v>
      </c>
      <c r="BU4" s="719" t="s">
        <v>5952</v>
      </c>
      <c r="BV4" s="690"/>
      <c r="BW4" s="721" t="s">
        <v>2622</v>
      </c>
      <c r="BX4" s="722" t="s">
        <v>3667</v>
      </c>
      <c r="BY4" s="723"/>
      <c r="BZ4" s="723"/>
      <c r="CA4" s="722" t="s">
        <v>1411</v>
      </c>
      <c r="CB4" s="724" t="s">
        <v>4369</v>
      </c>
      <c r="CC4" s="722" t="s">
        <v>5953</v>
      </c>
      <c r="CD4" s="723"/>
      <c r="CE4" s="723"/>
      <c r="CF4" s="723"/>
      <c r="CG4" s="723"/>
    </row>
    <row r="5">
      <c r="A5" s="82" t="s">
        <v>540</v>
      </c>
      <c r="B5" s="83" t="s">
        <v>5954</v>
      </c>
      <c r="C5" s="84" t="s">
        <v>639</v>
      </c>
      <c r="D5" s="85" t="s">
        <v>433</v>
      </c>
      <c r="E5" s="86" t="s">
        <v>1271</v>
      </c>
      <c r="F5" s="87" t="s">
        <v>5276</v>
      </c>
      <c r="G5" s="83" t="s">
        <v>3610</v>
      </c>
      <c r="H5" s="725" t="s">
        <v>1691</v>
      </c>
      <c r="I5" s="726" t="s">
        <v>4143</v>
      </c>
      <c r="J5" s="689" t="s">
        <v>5955</v>
      </c>
      <c r="K5" s="727" t="s">
        <v>5473</v>
      </c>
      <c r="L5" s="725" t="s">
        <v>5078</v>
      </c>
      <c r="M5" s="728"/>
      <c r="N5" s="728"/>
      <c r="O5" s="688" t="s">
        <v>5956</v>
      </c>
      <c r="P5" s="729"/>
      <c r="Q5" s="730" t="s">
        <v>5957</v>
      </c>
      <c r="R5" s="730" t="s">
        <v>2623</v>
      </c>
      <c r="S5" s="731"/>
      <c r="T5" s="695" t="s">
        <v>339</v>
      </c>
      <c r="U5" s="732"/>
      <c r="V5" s="693" t="s">
        <v>5958</v>
      </c>
      <c r="W5" s="729"/>
      <c r="X5" s="733" t="s">
        <v>5854</v>
      </c>
      <c r="Y5" s="733" t="s">
        <v>5959</v>
      </c>
      <c r="Z5" s="699" t="s">
        <v>2850</v>
      </c>
      <c r="AA5" s="734" t="s">
        <v>5960</v>
      </c>
      <c r="AB5" s="696" t="s">
        <v>1288</v>
      </c>
      <c r="AC5" s="734" t="s">
        <v>1330</v>
      </c>
      <c r="AD5" s="697" t="s">
        <v>1230</v>
      </c>
      <c r="AE5" s="698" t="s">
        <v>4774</v>
      </c>
      <c r="AF5" s="735" t="s">
        <v>5961</v>
      </c>
      <c r="AG5" s="736"/>
      <c r="AH5" s="737"/>
      <c r="AI5" s="701" t="s">
        <v>5962</v>
      </c>
      <c r="AJ5" s="738"/>
      <c r="AK5" s="738" t="s">
        <v>1803</v>
      </c>
      <c r="AL5" s="703" t="s">
        <v>2932</v>
      </c>
      <c r="AM5" s="701" t="s">
        <v>5963</v>
      </c>
      <c r="AN5" s="738" t="s">
        <v>2056</v>
      </c>
      <c r="AO5" s="703" t="s">
        <v>5964</v>
      </c>
      <c r="AP5" s="701" t="s">
        <v>5965</v>
      </c>
      <c r="AQ5" s="738"/>
      <c r="AR5" s="703" t="s">
        <v>5966</v>
      </c>
      <c r="AS5" s="738"/>
      <c r="AT5" s="738"/>
      <c r="AU5" s="739" t="s">
        <v>4574</v>
      </c>
      <c r="AV5" s="740" t="s">
        <v>1313</v>
      </c>
      <c r="AW5" s="738"/>
      <c r="AX5" s="729"/>
      <c r="AY5" s="741"/>
      <c r="AZ5" s="709" t="s">
        <v>5967</v>
      </c>
      <c r="BA5" s="708" t="s">
        <v>5968</v>
      </c>
      <c r="BB5" s="742" t="s">
        <v>5969</v>
      </c>
      <c r="BC5" s="743"/>
      <c r="BD5" s="729"/>
      <c r="BE5" s="714" t="s">
        <v>5970</v>
      </c>
      <c r="BF5" s="712" t="s">
        <v>1315</v>
      </c>
      <c r="BG5" s="744" t="s">
        <v>5506</v>
      </c>
      <c r="BH5" s="745"/>
      <c r="BI5" s="746" t="s">
        <v>5971</v>
      </c>
      <c r="BJ5" s="747"/>
      <c r="BK5" s="713" t="s">
        <v>5972</v>
      </c>
      <c r="BL5" s="729"/>
      <c r="BM5" s="748" t="s">
        <v>4243</v>
      </c>
      <c r="BN5" s="718"/>
      <c r="BO5" s="720" t="s">
        <v>2892</v>
      </c>
      <c r="BP5" s="718" t="s">
        <v>5973</v>
      </c>
      <c r="BQ5" s="749"/>
      <c r="BR5" s="748" t="s">
        <v>5974</v>
      </c>
      <c r="BS5" s="749"/>
      <c r="BT5" s="718" t="s">
        <v>5975</v>
      </c>
      <c r="BU5" s="718" t="s">
        <v>2168</v>
      </c>
      <c r="BV5" s="729"/>
      <c r="BW5" s="750" t="s">
        <v>2798</v>
      </c>
      <c r="BX5" s="722" t="s">
        <v>3382</v>
      </c>
      <c r="BY5" s="751"/>
      <c r="BZ5" s="751"/>
      <c r="CA5" s="751"/>
      <c r="CB5" s="751"/>
      <c r="CC5" s="751"/>
      <c r="CD5" s="751"/>
      <c r="CE5" s="751"/>
      <c r="CF5" s="751"/>
      <c r="CG5" s="751"/>
    </row>
    <row r="6">
      <c r="A6" s="542" t="s">
        <v>5976</v>
      </c>
      <c r="B6" s="105" t="s">
        <v>5977</v>
      </c>
      <c r="C6" s="106" t="s">
        <v>2388</v>
      </c>
      <c r="D6" s="107" t="s">
        <v>639</v>
      </c>
      <c r="E6" s="108" t="s">
        <v>821</v>
      </c>
      <c r="F6" s="109" t="s">
        <v>4841</v>
      </c>
      <c r="G6" s="105" t="s">
        <v>3454</v>
      </c>
      <c r="H6" s="726" t="s">
        <v>2898</v>
      </c>
      <c r="I6" s="728"/>
      <c r="J6" s="726" t="s">
        <v>1692</v>
      </c>
      <c r="K6" s="752" t="s">
        <v>5978</v>
      </c>
      <c r="L6" s="726" t="s">
        <v>5979</v>
      </c>
      <c r="M6" s="753" t="s">
        <v>4741</v>
      </c>
      <c r="N6" s="728"/>
      <c r="O6" s="754" t="s">
        <v>5980</v>
      </c>
      <c r="P6" s="729"/>
      <c r="Q6" s="755" t="s">
        <v>5981</v>
      </c>
      <c r="R6" s="695" t="s">
        <v>3944</v>
      </c>
      <c r="S6" s="691" t="s">
        <v>5982</v>
      </c>
      <c r="T6" s="691" t="s">
        <v>5258</v>
      </c>
      <c r="U6" s="756"/>
      <c r="V6" s="730" t="s">
        <v>5983</v>
      </c>
      <c r="W6" s="729"/>
      <c r="X6" s="733" t="s">
        <v>3302</v>
      </c>
      <c r="Y6" s="698" t="s">
        <v>5984</v>
      </c>
      <c r="Z6" s="698" t="s">
        <v>5985</v>
      </c>
      <c r="AA6" s="697" t="s">
        <v>5986</v>
      </c>
      <c r="AB6" s="697" t="s">
        <v>4535</v>
      </c>
      <c r="AC6" s="696" t="s">
        <v>2632</v>
      </c>
      <c r="AD6" s="733" t="s">
        <v>3875</v>
      </c>
      <c r="AE6" s="733" t="s">
        <v>2121</v>
      </c>
      <c r="AF6" s="698" t="s">
        <v>5987</v>
      </c>
      <c r="AG6" s="145"/>
      <c r="AH6" s="729"/>
      <c r="AI6" s="738"/>
      <c r="AJ6" s="738"/>
      <c r="AK6" s="739" t="s">
        <v>1221</v>
      </c>
      <c r="AL6" s="757"/>
      <c r="AM6" s="738"/>
      <c r="AN6" s="703" t="s">
        <v>5988</v>
      </c>
      <c r="AO6" s="738"/>
      <c r="AP6" s="738"/>
      <c r="AQ6" s="738"/>
      <c r="AR6" s="738"/>
      <c r="AS6" s="738"/>
      <c r="AT6" s="738"/>
      <c r="AU6" s="740" t="s">
        <v>4377</v>
      </c>
      <c r="AV6" s="703" t="s">
        <v>5989</v>
      </c>
      <c r="AW6" s="739" t="s">
        <v>5990</v>
      </c>
      <c r="AX6" s="729"/>
      <c r="AY6" s="708" t="s">
        <v>5991</v>
      </c>
      <c r="AZ6" s="758" t="s">
        <v>5992</v>
      </c>
      <c r="BA6" s="759" t="s">
        <v>507</v>
      </c>
      <c r="BB6" s="708" t="s">
        <v>5993</v>
      </c>
      <c r="BC6" s="743"/>
      <c r="BD6" s="729"/>
      <c r="BE6" s="746" t="s">
        <v>645</v>
      </c>
      <c r="BF6" s="714" t="s">
        <v>868</v>
      </c>
      <c r="BG6" s="712" t="s">
        <v>5994</v>
      </c>
      <c r="BH6" s="760" t="s">
        <v>5995</v>
      </c>
      <c r="BI6" s="761" t="s">
        <v>5996</v>
      </c>
      <c r="BJ6" s="747"/>
      <c r="BK6" s="762" t="s">
        <v>5997</v>
      </c>
      <c r="BL6" s="737"/>
      <c r="BM6" s="763" t="s">
        <v>874</v>
      </c>
      <c r="BN6" s="749"/>
      <c r="BO6" s="749"/>
      <c r="BP6" s="718" t="s">
        <v>2627</v>
      </c>
      <c r="BQ6" s="749"/>
      <c r="BR6" s="764" t="s">
        <v>5000</v>
      </c>
      <c r="BS6" s="749"/>
      <c r="BT6" s="763" t="s">
        <v>5998</v>
      </c>
      <c r="BU6" s="718" t="s">
        <v>5999</v>
      </c>
      <c r="BV6" s="729"/>
      <c r="BW6" s="765" t="s">
        <v>1959</v>
      </c>
      <c r="BX6" s="766" t="s">
        <v>6000</v>
      </c>
      <c r="BY6" s="765" t="s">
        <v>4704</v>
      </c>
      <c r="BZ6" s="751"/>
      <c r="CA6" s="765" t="s">
        <v>3445</v>
      </c>
      <c r="CB6" s="767" t="s">
        <v>6001</v>
      </c>
      <c r="CC6" s="765" t="s">
        <v>6002</v>
      </c>
      <c r="CD6" s="750" t="s">
        <v>4723</v>
      </c>
      <c r="CE6" s="721" t="s">
        <v>6003</v>
      </c>
      <c r="CF6" s="751"/>
      <c r="CG6" s="765" t="s">
        <v>969</v>
      </c>
    </row>
    <row r="7">
      <c r="A7" s="579" t="s">
        <v>6004</v>
      </c>
      <c r="B7" s="83" t="s">
        <v>6005</v>
      </c>
      <c r="C7" s="84" t="s">
        <v>2689</v>
      </c>
      <c r="D7" s="85" t="s">
        <v>219</v>
      </c>
      <c r="E7" s="86" t="s">
        <v>218</v>
      </c>
      <c r="F7" s="87" t="s">
        <v>1557</v>
      </c>
      <c r="G7" s="83" t="s">
        <v>2830</v>
      </c>
      <c r="H7" s="688" t="s">
        <v>6006</v>
      </c>
      <c r="I7" s="725" t="s">
        <v>6007</v>
      </c>
      <c r="J7" s="768" t="s">
        <v>3024</v>
      </c>
      <c r="K7" s="725" t="s">
        <v>6008</v>
      </c>
      <c r="L7" s="769" t="s">
        <v>1692</v>
      </c>
      <c r="M7" s="726" t="s">
        <v>6009</v>
      </c>
      <c r="N7" s="688" t="s">
        <v>6010</v>
      </c>
      <c r="O7" s="768" t="s">
        <v>6011</v>
      </c>
      <c r="P7" s="729"/>
      <c r="Q7" s="755" t="s">
        <v>6012</v>
      </c>
      <c r="R7" s="770" t="s">
        <v>1601</v>
      </c>
      <c r="S7" s="693" t="s">
        <v>893</v>
      </c>
      <c r="T7" s="755" t="s">
        <v>4807</v>
      </c>
      <c r="U7" s="730" t="s">
        <v>6013</v>
      </c>
      <c r="V7" s="693" t="s">
        <v>6014</v>
      </c>
      <c r="W7" s="729"/>
      <c r="X7" s="698" t="s">
        <v>6015</v>
      </c>
      <c r="Y7" s="697" t="s">
        <v>6016</v>
      </c>
      <c r="Z7" s="733" t="s">
        <v>3104</v>
      </c>
      <c r="AA7" s="733" t="s">
        <v>6017</v>
      </c>
      <c r="AB7" s="771" t="s">
        <v>2371</v>
      </c>
      <c r="AC7" s="733" t="s">
        <v>5271</v>
      </c>
      <c r="AD7" s="733" t="s">
        <v>1946</v>
      </c>
      <c r="AE7" s="733" t="s">
        <v>6018</v>
      </c>
      <c r="AF7" s="735" t="s">
        <v>6019</v>
      </c>
      <c r="AG7" s="736" t="s">
        <v>6020</v>
      </c>
      <c r="AH7" s="729"/>
      <c r="AI7" s="739" t="s">
        <v>999</v>
      </c>
      <c r="AJ7" s="703" t="s">
        <v>6021</v>
      </c>
      <c r="AK7" s="706" t="s">
        <v>2346</v>
      </c>
      <c r="AL7" s="701" t="s">
        <v>4310</v>
      </c>
      <c r="AM7" s="701" t="s">
        <v>6022</v>
      </c>
      <c r="AN7" s="740" t="s">
        <v>2517</v>
      </c>
      <c r="AO7" s="701" t="s">
        <v>6023</v>
      </c>
      <c r="AP7" s="703" t="s">
        <v>6024</v>
      </c>
      <c r="AQ7" s="740" t="s">
        <v>6025</v>
      </c>
      <c r="AR7" s="739" t="s">
        <v>6026</v>
      </c>
      <c r="AS7" s="703" t="s">
        <v>6027</v>
      </c>
      <c r="AT7" s="739" t="s">
        <v>6028</v>
      </c>
      <c r="AU7" s="706" t="s">
        <v>5193</v>
      </c>
      <c r="AV7" s="739" t="s">
        <v>6029</v>
      </c>
      <c r="AW7" s="703" t="s">
        <v>6030</v>
      </c>
      <c r="AX7" s="729"/>
      <c r="AY7" s="710" t="s">
        <v>6031</v>
      </c>
      <c r="AZ7" s="742" t="s">
        <v>6032</v>
      </c>
      <c r="BA7" s="772" t="s">
        <v>3141</v>
      </c>
      <c r="BB7" s="758" t="s">
        <v>6033</v>
      </c>
      <c r="BC7" s="708" t="s">
        <v>6033</v>
      </c>
      <c r="BD7" s="729"/>
      <c r="BE7" s="773" t="s">
        <v>6034</v>
      </c>
      <c r="BF7" s="774" t="s">
        <v>3398</v>
      </c>
      <c r="BG7" s="746" t="s">
        <v>790</v>
      </c>
      <c r="BH7" s="713" t="s">
        <v>6035</v>
      </c>
      <c r="BI7" s="746" t="s">
        <v>6036</v>
      </c>
      <c r="BJ7" s="714" t="s">
        <v>6037</v>
      </c>
      <c r="BK7" s="746" t="s">
        <v>6038</v>
      </c>
      <c r="BL7" s="729"/>
      <c r="BM7" s="764" t="s">
        <v>6039</v>
      </c>
      <c r="BN7" s="720" t="s">
        <v>5386</v>
      </c>
      <c r="BO7" s="719" t="s">
        <v>6040</v>
      </c>
      <c r="BP7" s="764" t="s">
        <v>6041</v>
      </c>
      <c r="BQ7" s="748" t="s">
        <v>987</v>
      </c>
      <c r="BR7" s="764" t="s">
        <v>1384</v>
      </c>
      <c r="BS7" s="720" t="s">
        <v>6041</v>
      </c>
      <c r="BT7" s="719" t="s">
        <v>6042</v>
      </c>
      <c r="BU7" s="764" t="s">
        <v>6043</v>
      </c>
      <c r="BV7" s="729"/>
      <c r="BW7" s="775" t="s">
        <v>1194</v>
      </c>
      <c r="BX7" s="765" t="s">
        <v>5764</v>
      </c>
      <c r="BY7" s="776" t="s">
        <v>6044</v>
      </c>
      <c r="BZ7" s="750" t="s">
        <v>6045</v>
      </c>
      <c r="CA7" s="777"/>
      <c r="CB7" s="775" t="s">
        <v>2632</v>
      </c>
      <c r="CC7" s="776" t="s">
        <v>6046</v>
      </c>
      <c r="CD7" s="776" t="s">
        <v>6047</v>
      </c>
      <c r="CE7" s="750" t="s">
        <v>6048</v>
      </c>
      <c r="CF7" s="750" t="s">
        <v>6049</v>
      </c>
      <c r="CG7" s="750" t="s">
        <v>6050</v>
      </c>
    </row>
    <row r="8">
      <c r="A8" s="165" t="s">
        <v>1423</v>
      </c>
      <c r="B8" s="105" t="s">
        <v>6051</v>
      </c>
      <c r="C8" s="106" t="s">
        <v>220</v>
      </c>
      <c r="D8" s="107" t="s">
        <v>433</v>
      </c>
      <c r="E8" s="108" t="s">
        <v>640</v>
      </c>
      <c r="F8" s="109" t="s">
        <v>5243</v>
      </c>
      <c r="G8" s="105" t="s">
        <v>4728</v>
      </c>
      <c r="H8" s="686"/>
      <c r="I8" s="778" t="s">
        <v>6052</v>
      </c>
      <c r="J8" s="727"/>
      <c r="K8" s="726" t="s">
        <v>6053</v>
      </c>
      <c r="L8" s="688" t="s">
        <v>530</v>
      </c>
      <c r="M8" s="728"/>
      <c r="N8" s="728"/>
      <c r="O8" s="753" t="s">
        <v>6054</v>
      </c>
      <c r="P8" s="729"/>
      <c r="Q8" s="695" t="s">
        <v>6055</v>
      </c>
      <c r="R8" s="731"/>
      <c r="S8" s="731"/>
      <c r="T8" s="731" t="s">
        <v>6056</v>
      </c>
      <c r="U8" s="756"/>
      <c r="V8" s="756" t="s">
        <v>6057</v>
      </c>
      <c r="W8" s="729"/>
      <c r="X8" s="699" t="s">
        <v>773</v>
      </c>
      <c r="Y8" s="736" t="s">
        <v>6058</v>
      </c>
      <c r="Z8" s="734" t="s">
        <v>6059</v>
      </c>
      <c r="AA8" s="734" t="s">
        <v>5164</v>
      </c>
      <c r="AB8" s="779" t="s">
        <v>3642</v>
      </c>
      <c r="AC8" s="734" t="s">
        <v>6060</v>
      </c>
      <c r="AD8" s="780" t="s">
        <v>2289</v>
      </c>
      <c r="AE8" s="779" t="s">
        <v>378</v>
      </c>
      <c r="AF8" s="699" t="s">
        <v>6061</v>
      </c>
      <c r="AG8" s="697" t="s">
        <v>6062</v>
      </c>
      <c r="AH8" s="737"/>
      <c r="AI8" s="738" t="s">
        <v>6063</v>
      </c>
      <c r="AJ8" s="739" t="s">
        <v>6064</v>
      </c>
      <c r="AK8" s="740" t="s">
        <v>834</v>
      </c>
      <c r="AL8" s="781"/>
      <c r="AM8" s="740" t="s">
        <v>5349</v>
      </c>
      <c r="AN8" s="738" t="s">
        <v>6065</v>
      </c>
      <c r="AO8" s="782" t="s">
        <v>6066</v>
      </c>
      <c r="AP8" s="738"/>
      <c r="AQ8" s="738"/>
      <c r="AR8" s="738"/>
      <c r="AS8" s="738"/>
      <c r="AT8" s="738" t="s">
        <v>6067</v>
      </c>
      <c r="AU8" s="738" t="s">
        <v>518</v>
      </c>
      <c r="AV8" s="757" t="s">
        <v>6068</v>
      </c>
      <c r="AW8" s="757" t="s">
        <v>6069</v>
      </c>
      <c r="AX8" s="729"/>
      <c r="AY8" s="743"/>
      <c r="AZ8" s="743" t="s">
        <v>6070</v>
      </c>
      <c r="BA8" s="783" t="s">
        <v>5112</v>
      </c>
      <c r="BB8" s="709" t="s">
        <v>6071</v>
      </c>
      <c r="BC8" s="743"/>
      <c r="BD8" s="729"/>
      <c r="BE8" s="784" t="s">
        <v>6072</v>
      </c>
      <c r="BF8" s="785" t="s">
        <v>4402</v>
      </c>
      <c r="BG8" s="747"/>
      <c r="BH8" s="747"/>
      <c r="BI8" s="747"/>
      <c r="BJ8" s="747"/>
      <c r="BK8" s="786" t="s">
        <v>6073</v>
      </c>
      <c r="BL8" s="737"/>
      <c r="BM8" s="719" t="s">
        <v>6074</v>
      </c>
      <c r="BN8" s="749"/>
      <c r="BO8" s="749"/>
      <c r="BP8" s="720" t="s">
        <v>6075</v>
      </c>
      <c r="BQ8" s="749"/>
      <c r="BR8" s="749" t="s">
        <v>137</v>
      </c>
      <c r="BS8" s="749"/>
      <c r="BT8" s="749" t="s">
        <v>6076</v>
      </c>
      <c r="BU8" s="748" t="s">
        <v>6077</v>
      </c>
      <c r="BV8" s="737"/>
      <c r="BW8" s="787"/>
      <c r="BX8" s="750" t="s">
        <v>890</v>
      </c>
      <c r="BY8" s="751"/>
      <c r="BZ8" s="751"/>
      <c r="CA8" s="750" t="s">
        <v>3702</v>
      </c>
      <c r="CB8" s="751"/>
      <c r="CC8" s="750" t="s">
        <v>5316</v>
      </c>
      <c r="CD8" s="788" t="s">
        <v>2614</v>
      </c>
      <c r="CE8" s="751"/>
      <c r="CF8" s="751"/>
      <c r="CG8" s="751"/>
    </row>
    <row r="9">
      <c r="A9" s="82" t="s">
        <v>216</v>
      </c>
      <c r="B9" s="83" t="s">
        <v>6078</v>
      </c>
      <c r="C9" s="84" t="s">
        <v>639</v>
      </c>
      <c r="D9" s="85" t="s">
        <v>330</v>
      </c>
      <c r="E9" s="86" t="s">
        <v>1271</v>
      </c>
      <c r="F9" s="87" t="s">
        <v>2794</v>
      </c>
      <c r="G9" s="83" t="s">
        <v>3610</v>
      </c>
      <c r="H9" s="789" t="s">
        <v>2453</v>
      </c>
      <c r="I9" s="688" t="s">
        <v>6079</v>
      </c>
      <c r="J9" s="688" t="s">
        <v>6080</v>
      </c>
      <c r="K9" s="768" t="s">
        <v>881</v>
      </c>
      <c r="L9" s="728" t="s">
        <v>6081</v>
      </c>
      <c r="M9" s="728"/>
      <c r="N9" s="728"/>
      <c r="O9" s="753" t="s">
        <v>6082</v>
      </c>
      <c r="P9" s="729"/>
      <c r="Q9" s="770" t="s">
        <v>6083</v>
      </c>
      <c r="R9" s="731"/>
      <c r="S9" s="731"/>
      <c r="T9" s="770" t="s">
        <v>4923</v>
      </c>
      <c r="U9" s="756"/>
      <c r="V9" s="756" t="s">
        <v>6084</v>
      </c>
      <c r="W9" s="729"/>
      <c r="X9" s="736"/>
      <c r="Y9" s="734" t="s">
        <v>6085</v>
      </c>
      <c r="Z9" s="736" t="s">
        <v>6081</v>
      </c>
      <c r="AA9" s="736" t="s">
        <v>6086</v>
      </c>
      <c r="AB9" s="698" t="s">
        <v>6087</v>
      </c>
      <c r="AC9" s="734" t="s">
        <v>2420</v>
      </c>
      <c r="AD9" s="733" t="s">
        <v>2261</v>
      </c>
      <c r="AE9" s="697" t="s">
        <v>1260</v>
      </c>
      <c r="AF9" s="736" t="s">
        <v>6088</v>
      </c>
      <c r="AG9" s="736"/>
      <c r="AH9" s="729"/>
      <c r="AI9" s="740" t="s">
        <v>6089</v>
      </c>
      <c r="AJ9" s="738"/>
      <c r="AK9" s="790"/>
      <c r="AL9" s="790" t="s">
        <v>6090</v>
      </c>
      <c r="AM9" s="782" t="s">
        <v>4422</v>
      </c>
      <c r="AN9" s="791" t="s">
        <v>6091</v>
      </c>
      <c r="AO9" s="791" t="s">
        <v>6092</v>
      </c>
      <c r="AP9" s="792"/>
      <c r="AQ9" s="703" t="s">
        <v>5944</v>
      </c>
      <c r="AR9" s="793"/>
      <c r="AS9" s="794"/>
      <c r="AT9" s="703" t="s">
        <v>6093</v>
      </c>
      <c r="AU9" s="703" t="s">
        <v>6094</v>
      </c>
      <c r="AV9" s="757" t="s">
        <v>6095</v>
      </c>
      <c r="AW9" s="757" t="s">
        <v>6096</v>
      </c>
      <c r="AX9" s="729"/>
      <c r="AY9" s="707"/>
      <c r="AZ9" s="710" t="s">
        <v>6097</v>
      </c>
      <c r="BA9" s="758" t="s">
        <v>1890</v>
      </c>
      <c r="BB9" s="743" t="s">
        <v>6098</v>
      </c>
      <c r="BC9" s="743"/>
      <c r="BD9" s="729"/>
      <c r="BE9" s="761" t="s">
        <v>6099</v>
      </c>
      <c r="BF9" s="761" t="s">
        <v>5029</v>
      </c>
      <c r="BG9" s="795"/>
      <c r="BH9" s="795"/>
      <c r="BI9" s="795" t="s">
        <v>6100</v>
      </c>
      <c r="BJ9" s="747"/>
      <c r="BK9" s="795" t="s">
        <v>6101</v>
      </c>
      <c r="BL9" s="729"/>
      <c r="BM9" s="720" t="s">
        <v>6102</v>
      </c>
      <c r="BN9" s="749"/>
      <c r="BO9" s="748" t="s">
        <v>869</v>
      </c>
      <c r="BP9" s="763" t="s">
        <v>6103</v>
      </c>
      <c r="BQ9" s="749"/>
      <c r="BR9" s="764" t="s">
        <v>2536</v>
      </c>
      <c r="BS9" s="749"/>
      <c r="BT9" s="749" t="s">
        <v>6104</v>
      </c>
      <c r="BU9" s="796" t="s">
        <v>6105</v>
      </c>
      <c r="BV9" s="737"/>
      <c r="BW9" s="788" t="s">
        <v>3959</v>
      </c>
      <c r="BX9" s="751"/>
      <c r="BY9" s="797"/>
      <c r="BZ9" s="765" t="s">
        <v>6106</v>
      </c>
      <c r="CA9" s="788" t="s">
        <v>1185</v>
      </c>
      <c r="CB9" s="751"/>
      <c r="CC9" s="788" t="s">
        <v>6107</v>
      </c>
      <c r="CD9" s="751"/>
      <c r="CE9" s="765" t="s">
        <v>4432</v>
      </c>
      <c r="CF9" s="751"/>
      <c r="CG9" s="751"/>
    </row>
    <row r="10">
      <c r="A10" s="542" t="s">
        <v>6108</v>
      </c>
      <c r="B10" s="105" t="s">
        <v>6109</v>
      </c>
      <c r="C10" s="106" t="s">
        <v>1425</v>
      </c>
      <c r="D10" s="107" t="s">
        <v>1425</v>
      </c>
      <c r="E10" s="108" t="s">
        <v>1425</v>
      </c>
      <c r="F10" s="109" t="s">
        <v>1425</v>
      </c>
      <c r="G10" s="105" t="s">
        <v>2189</v>
      </c>
      <c r="H10" s="686"/>
      <c r="I10" s="753" t="s">
        <v>6110</v>
      </c>
      <c r="J10" s="753"/>
      <c r="K10" s="728"/>
      <c r="L10" s="728"/>
      <c r="M10" s="728"/>
      <c r="N10" s="728"/>
      <c r="O10" s="687" t="s">
        <v>6111</v>
      </c>
      <c r="P10" s="729"/>
      <c r="Q10" s="756" t="s">
        <v>677</v>
      </c>
      <c r="R10" s="731"/>
      <c r="S10" s="731"/>
      <c r="T10" s="756" t="s">
        <v>1598</v>
      </c>
      <c r="U10" s="756"/>
      <c r="V10" s="756" t="s">
        <v>6112</v>
      </c>
      <c r="W10" s="729"/>
      <c r="X10" s="736" t="s">
        <v>6113</v>
      </c>
      <c r="Y10" s="696" t="s">
        <v>6114</v>
      </c>
      <c r="Z10" s="736" t="s">
        <v>6081</v>
      </c>
      <c r="AA10" s="734" t="s">
        <v>6115</v>
      </c>
      <c r="AB10" s="734" t="s">
        <v>2432</v>
      </c>
      <c r="AC10" s="734" t="s">
        <v>3507</v>
      </c>
      <c r="AD10" s="736" t="s">
        <v>1066</v>
      </c>
      <c r="AE10" s="734" t="s">
        <v>4309</v>
      </c>
      <c r="AF10" s="734" t="s">
        <v>6116</v>
      </c>
      <c r="AG10" s="736"/>
      <c r="AH10" s="729"/>
      <c r="AI10" s="738" t="s">
        <v>678</v>
      </c>
      <c r="AJ10" s="757" t="s">
        <v>6117</v>
      </c>
      <c r="AK10" s="738" t="s">
        <v>6118</v>
      </c>
      <c r="AL10" s="738"/>
      <c r="AM10" s="757" t="s">
        <v>1071</v>
      </c>
      <c r="AN10" s="738" t="s">
        <v>6119</v>
      </c>
      <c r="AO10" s="757" t="s">
        <v>6120</v>
      </c>
      <c r="AP10" s="757" t="s">
        <v>6121</v>
      </c>
      <c r="AQ10" s="738"/>
      <c r="AR10" s="738"/>
      <c r="AS10" s="738"/>
      <c r="AT10" s="738"/>
      <c r="AU10" s="738" t="s">
        <v>1264</v>
      </c>
      <c r="AV10" s="757" t="s">
        <v>6122</v>
      </c>
      <c r="AW10" s="757" t="s">
        <v>6123</v>
      </c>
      <c r="AX10" s="729"/>
      <c r="AY10" s="798"/>
      <c r="AZ10" s="798" t="s">
        <v>6124</v>
      </c>
      <c r="BA10" s="743"/>
      <c r="BB10" s="798" t="s">
        <v>6125</v>
      </c>
      <c r="BC10" s="743"/>
      <c r="BD10" s="729"/>
      <c r="BE10" s="795" t="s">
        <v>6126</v>
      </c>
      <c r="BF10" s="795" t="s">
        <v>2165</v>
      </c>
      <c r="BG10" s="747"/>
      <c r="BH10" s="747"/>
      <c r="BI10" s="747"/>
      <c r="BJ10" s="747"/>
      <c r="BK10" s="795" t="s">
        <v>6127</v>
      </c>
      <c r="BL10" s="729"/>
      <c r="BM10" s="763" t="s">
        <v>1696</v>
      </c>
      <c r="BN10" s="749"/>
      <c r="BO10" s="749"/>
      <c r="BP10" s="763" t="s">
        <v>6128</v>
      </c>
      <c r="BQ10" s="749"/>
      <c r="BR10" s="763" t="s">
        <v>1819</v>
      </c>
      <c r="BS10" s="749"/>
      <c r="BT10" s="763" t="s">
        <v>2554</v>
      </c>
      <c r="BU10" s="763" t="s">
        <v>6129</v>
      </c>
      <c r="BV10" s="729"/>
      <c r="BW10" s="788" t="s">
        <v>3077</v>
      </c>
      <c r="BX10" s="751"/>
      <c r="BY10" s="751"/>
      <c r="BZ10" s="751"/>
      <c r="CA10" s="751"/>
      <c r="CB10" s="751"/>
      <c r="CC10" s="751"/>
      <c r="CD10" s="751"/>
      <c r="CE10" s="751"/>
      <c r="CF10" s="751"/>
      <c r="CG10" s="751"/>
    </row>
    <row r="11">
      <c r="A11" s="579" t="s">
        <v>1688</v>
      </c>
      <c r="B11" s="83" t="s">
        <v>6130</v>
      </c>
      <c r="C11" s="84" t="s">
        <v>911</v>
      </c>
      <c r="D11" s="85" t="s">
        <v>821</v>
      </c>
      <c r="E11" s="86" t="s">
        <v>1271</v>
      </c>
      <c r="F11" s="87" t="s">
        <v>5413</v>
      </c>
      <c r="G11" s="83" t="s">
        <v>3609</v>
      </c>
      <c r="H11" s="686"/>
      <c r="I11" s="687" t="s">
        <v>6131</v>
      </c>
      <c r="J11" s="753"/>
      <c r="K11" s="725" t="s">
        <v>6132</v>
      </c>
      <c r="L11" s="728"/>
      <c r="M11" s="753"/>
      <c r="N11" s="728"/>
      <c r="O11" s="725" t="s">
        <v>6133</v>
      </c>
      <c r="P11" s="729"/>
      <c r="Q11" s="731"/>
      <c r="R11" s="694"/>
      <c r="S11" s="755" t="s">
        <v>6134</v>
      </c>
      <c r="T11" s="731"/>
      <c r="U11" s="731"/>
      <c r="V11" s="755" t="s">
        <v>6135</v>
      </c>
      <c r="W11" s="729"/>
      <c r="X11" s="697" t="s">
        <v>1386</v>
      </c>
      <c r="Y11" s="736"/>
      <c r="Z11" s="696" t="s">
        <v>6136</v>
      </c>
      <c r="AA11" s="699" t="s">
        <v>6137</v>
      </c>
      <c r="AB11" s="696" t="s">
        <v>3023</v>
      </c>
      <c r="AC11" s="699" t="s">
        <v>1712</v>
      </c>
      <c r="AD11" s="696" t="s">
        <v>6138</v>
      </c>
      <c r="AE11" s="799" t="s">
        <v>6139</v>
      </c>
      <c r="AF11" s="733" t="s">
        <v>6140</v>
      </c>
      <c r="AG11" s="736"/>
      <c r="AH11" s="729"/>
      <c r="AI11" s="738"/>
      <c r="AJ11" s="702"/>
      <c r="AK11" s="703" t="s">
        <v>1428</v>
      </c>
      <c r="AL11" s="738"/>
      <c r="AM11" s="738"/>
      <c r="AN11" s="701" t="s">
        <v>6141</v>
      </c>
      <c r="AO11" s="738"/>
      <c r="AP11" s="738"/>
      <c r="AQ11" s="738"/>
      <c r="AR11" s="738"/>
      <c r="AS11" s="738"/>
      <c r="AT11" s="738"/>
      <c r="AU11" s="738"/>
      <c r="AV11" s="706" t="s">
        <v>6142</v>
      </c>
      <c r="AW11" s="701" t="s">
        <v>6143</v>
      </c>
      <c r="AX11" s="729"/>
      <c r="AY11" s="798"/>
      <c r="AZ11" s="798"/>
      <c r="BA11" s="758" t="s">
        <v>2988</v>
      </c>
      <c r="BB11" s="742" t="s">
        <v>6144</v>
      </c>
      <c r="BC11" s="743"/>
      <c r="BD11" s="729"/>
      <c r="BE11" s="713" t="s">
        <v>5525</v>
      </c>
      <c r="BF11" s="746" t="s">
        <v>309</v>
      </c>
      <c r="BG11" s="747"/>
      <c r="BH11" s="747"/>
      <c r="BI11" s="712" t="s">
        <v>6145</v>
      </c>
      <c r="BJ11" s="747"/>
      <c r="BK11" s="746" t="s">
        <v>6146</v>
      </c>
      <c r="BL11" s="729"/>
      <c r="BM11" s="718" t="s">
        <v>6147</v>
      </c>
      <c r="BN11" s="763"/>
      <c r="BO11" s="763"/>
      <c r="BP11" s="719" t="s">
        <v>6148</v>
      </c>
      <c r="BQ11" s="763"/>
      <c r="BR11" s="764" t="s">
        <v>1415</v>
      </c>
      <c r="BS11" s="749"/>
      <c r="BT11" s="748" t="s">
        <v>6149</v>
      </c>
      <c r="BU11" s="763" t="s">
        <v>6150</v>
      </c>
      <c r="BV11" s="729"/>
      <c r="BW11" s="788" t="s">
        <v>1409</v>
      </c>
      <c r="BX11" s="751"/>
      <c r="BY11" s="751"/>
      <c r="BZ11" s="751"/>
      <c r="CA11" s="751"/>
      <c r="CB11" s="751"/>
      <c r="CC11" s="722" t="s">
        <v>4299</v>
      </c>
      <c r="CD11" s="751"/>
      <c r="CE11" s="751"/>
      <c r="CF11" s="751"/>
      <c r="CG11" s="751"/>
    </row>
    <row r="12">
      <c r="A12" s="542" t="s">
        <v>637</v>
      </c>
      <c r="B12" s="105" t="s">
        <v>6151</v>
      </c>
      <c r="C12" s="106" t="s">
        <v>821</v>
      </c>
      <c r="D12" s="107" t="s">
        <v>220</v>
      </c>
      <c r="E12" s="108" t="s">
        <v>640</v>
      </c>
      <c r="F12" s="109" t="s">
        <v>5537</v>
      </c>
      <c r="G12" s="105" t="s">
        <v>4728</v>
      </c>
      <c r="H12" s="725" t="s">
        <v>2157</v>
      </c>
      <c r="I12" s="725" t="s">
        <v>6152</v>
      </c>
      <c r="J12" s="728"/>
      <c r="K12" s="728"/>
      <c r="L12" s="768" t="s">
        <v>6153</v>
      </c>
      <c r="M12" s="728"/>
      <c r="N12" s="768" t="s">
        <v>6154</v>
      </c>
      <c r="O12" s="728"/>
      <c r="P12" s="729"/>
      <c r="Q12" s="755" t="s">
        <v>351</v>
      </c>
      <c r="R12" s="731"/>
      <c r="S12" s="770" t="s">
        <v>6063</v>
      </c>
      <c r="T12" s="755" t="s">
        <v>3040</v>
      </c>
      <c r="U12" s="731"/>
      <c r="V12" s="755" t="s">
        <v>6155</v>
      </c>
      <c r="W12" s="729"/>
      <c r="X12" s="733" t="s">
        <v>950</v>
      </c>
      <c r="Y12" s="733" t="s">
        <v>6156</v>
      </c>
      <c r="Z12" s="733" t="s">
        <v>6157</v>
      </c>
      <c r="AA12" s="771" t="s">
        <v>6158</v>
      </c>
      <c r="AB12" s="733" t="s">
        <v>3793</v>
      </c>
      <c r="AC12" s="733" t="s">
        <v>6159</v>
      </c>
      <c r="AD12" s="733" t="s">
        <v>5169</v>
      </c>
      <c r="AE12" s="733" t="s">
        <v>6160</v>
      </c>
      <c r="AF12" s="696" t="s">
        <v>6161</v>
      </c>
      <c r="AG12" s="736"/>
      <c r="AH12" s="729"/>
      <c r="AI12" s="706" t="s">
        <v>6162</v>
      </c>
      <c r="AJ12" s="740" t="s">
        <v>6163</v>
      </c>
      <c r="AK12" s="706" t="s">
        <v>1226</v>
      </c>
      <c r="AL12" s="701"/>
      <c r="AM12" s="738"/>
      <c r="AN12" s="706" t="s">
        <v>3790</v>
      </c>
      <c r="AO12" s="738"/>
      <c r="AP12" s="739" t="s">
        <v>6164</v>
      </c>
      <c r="AQ12" s="739" t="s">
        <v>6165</v>
      </c>
      <c r="AR12" s="740" t="s">
        <v>1909</v>
      </c>
      <c r="AS12" s="739" t="s">
        <v>6166</v>
      </c>
      <c r="AT12" s="738"/>
      <c r="AU12" s="706" t="s">
        <v>256</v>
      </c>
      <c r="AV12" s="706" t="s">
        <v>6167</v>
      </c>
      <c r="AW12" s="740" t="s">
        <v>6168</v>
      </c>
      <c r="AX12" s="729"/>
      <c r="AY12" s="743"/>
      <c r="AZ12" s="758" t="s">
        <v>6169</v>
      </c>
      <c r="BA12" s="758" t="s">
        <v>6170</v>
      </c>
      <c r="BB12" s="758" t="s">
        <v>6171</v>
      </c>
      <c r="BC12" s="743"/>
      <c r="BD12" s="729"/>
      <c r="BE12" s="713" t="s">
        <v>6172</v>
      </c>
      <c r="BF12" s="713" t="s">
        <v>4298</v>
      </c>
      <c r="BG12" s="761" t="s">
        <v>1638</v>
      </c>
      <c r="BH12" s="747"/>
      <c r="BI12" s="713" t="s">
        <v>3992</v>
      </c>
      <c r="BJ12" s="747"/>
      <c r="BK12" s="713" t="s">
        <v>6173</v>
      </c>
      <c r="BL12" s="729"/>
      <c r="BM12" s="764" t="s">
        <v>6174</v>
      </c>
      <c r="BN12" s="749"/>
      <c r="BO12" s="749"/>
      <c r="BP12" s="749"/>
      <c r="BQ12" s="749"/>
      <c r="BR12" s="764" t="s">
        <v>2479</v>
      </c>
      <c r="BS12" s="749"/>
      <c r="BT12" s="718" t="s">
        <v>6175</v>
      </c>
      <c r="BU12" s="718" t="s">
        <v>6176</v>
      </c>
      <c r="BV12" s="729"/>
      <c r="BW12" s="776" t="s">
        <v>4550</v>
      </c>
      <c r="BX12" s="788"/>
      <c r="BY12" s="751"/>
      <c r="BZ12" s="751"/>
      <c r="CA12" s="751"/>
      <c r="CB12" s="722" t="s">
        <v>6177</v>
      </c>
      <c r="CC12" s="751"/>
      <c r="CD12" s="751"/>
      <c r="CE12" s="751"/>
      <c r="CF12" s="751"/>
      <c r="CG12" s="751"/>
    </row>
    <row r="13">
      <c r="A13" s="579" t="s">
        <v>6178</v>
      </c>
      <c r="B13" s="83" t="s">
        <v>6179</v>
      </c>
      <c r="C13" s="84" t="s">
        <v>1425</v>
      </c>
      <c r="D13" s="85" t="s">
        <v>1425</v>
      </c>
      <c r="E13" s="86" t="s">
        <v>911</v>
      </c>
      <c r="F13" s="87" t="s">
        <v>640</v>
      </c>
      <c r="G13" s="83" t="s">
        <v>2189</v>
      </c>
      <c r="H13" s="686"/>
      <c r="I13" s="728"/>
      <c r="J13" s="687" t="s">
        <v>6180</v>
      </c>
      <c r="K13" s="687" t="s">
        <v>6181</v>
      </c>
      <c r="L13" s="725" t="s">
        <v>6182</v>
      </c>
      <c r="M13" s="728"/>
      <c r="N13" s="753" t="s">
        <v>6183</v>
      </c>
      <c r="O13" s="687" t="s">
        <v>6184</v>
      </c>
      <c r="P13" s="729"/>
      <c r="Q13" s="756" t="s">
        <v>892</v>
      </c>
      <c r="R13" s="731"/>
      <c r="S13" s="731"/>
      <c r="T13" s="731"/>
      <c r="U13" s="756"/>
      <c r="V13" s="755" t="s">
        <v>6161</v>
      </c>
      <c r="W13" s="729"/>
      <c r="X13" s="736"/>
      <c r="Y13" s="699" t="s">
        <v>6185</v>
      </c>
      <c r="Z13" s="734" t="s">
        <v>2270</v>
      </c>
      <c r="AA13" s="800"/>
      <c r="AB13" s="736"/>
      <c r="AC13" s="734" t="s">
        <v>987</v>
      </c>
      <c r="AD13" s="734" t="s">
        <v>5385</v>
      </c>
      <c r="AE13" s="734" t="s">
        <v>6186</v>
      </c>
      <c r="AF13" s="734" t="s">
        <v>6187</v>
      </c>
      <c r="AG13" s="736"/>
      <c r="AH13" s="729"/>
      <c r="AI13" s="757" t="s">
        <v>1479</v>
      </c>
      <c r="AJ13" s="738"/>
      <c r="AK13" s="738"/>
      <c r="AL13" s="738"/>
      <c r="AM13" s="738"/>
      <c r="AN13" s="757" t="s">
        <v>6188</v>
      </c>
      <c r="AO13" s="738"/>
      <c r="AP13" s="738"/>
      <c r="AQ13" s="738"/>
      <c r="AR13" s="738"/>
      <c r="AS13" s="738"/>
      <c r="AT13" s="738"/>
      <c r="AU13" s="706" t="s">
        <v>5139</v>
      </c>
      <c r="AV13" s="701" t="s">
        <v>6189</v>
      </c>
      <c r="AW13" s="701" t="s">
        <v>5647</v>
      </c>
      <c r="AX13" s="729"/>
      <c r="AY13" s="742" t="s">
        <v>6190</v>
      </c>
      <c r="AZ13" s="798" t="s">
        <v>5154</v>
      </c>
      <c r="BA13" s="758" t="s">
        <v>611</v>
      </c>
      <c r="BB13" s="798" t="s">
        <v>6191</v>
      </c>
      <c r="BC13" s="743"/>
      <c r="BD13" s="729"/>
      <c r="BE13" s="713" t="s">
        <v>6192</v>
      </c>
      <c r="BF13" s="795" t="s">
        <v>6193</v>
      </c>
      <c r="BG13" s="713"/>
      <c r="BH13" s="795"/>
      <c r="BI13" s="747"/>
      <c r="BJ13" s="747"/>
      <c r="BK13" s="746" t="s">
        <v>6194</v>
      </c>
      <c r="BL13" s="729"/>
      <c r="BM13" s="763" t="s">
        <v>6195</v>
      </c>
      <c r="BN13" s="749"/>
      <c r="BO13" s="749"/>
      <c r="BP13" s="718" t="s">
        <v>6196</v>
      </c>
      <c r="BQ13" s="749"/>
      <c r="BR13" s="763" t="s">
        <v>2265</v>
      </c>
      <c r="BS13" s="749"/>
      <c r="BT13" s="718" t="s">
        <v>6197</v>
      </c>
      <c r="BU13" s="718" t="s">
        <v>6198</v>
      </c>
      <c r="BV13" s="729"/>
      <c r="BW13" s="722" t="s">
        <v>3668</v>
      </c>
      <c r="BX13" s="776" t="s">
        <v>4067</v>
      </c>
      <c r="BY13" s="751"/>
      <c r="BZ13" s="751"/>
      <c r="CA13" s="751"/>
      <c r="CB13" s="722" t="s">
        <v>5452</v>
      </c>
      <c r="CC13" s="788" t="s">
        <v>6199</v>
      </c>
      <c r="CD13" s="751"/>
      <c r="CE13" s="751"/>
      <c r="CF13" s="722" t="s">
        <v>6200</v>
      </c>
      <c r="CG13" s="751"/>
    </row>
    <row r="14">
      <c r="A14" s="542" t="s">
        <v>1774</v>
      </c>
      <c r="B14" s="105" t="s">
        <v>6201</v>
      </c>
      <c r="C14" s="106" t="s">
        <v>1425</v>
      </c>
      <c r="D14" s="107" t="s">
        <v>1425</v>
      </c>
      <c r="E14" s="108" t="s">
        <v>1425</v>
      </c>
      <c r="F14" s="109" t="s">
        <v>1425</v>
      </c>
      <c r="G14" s="105" t="s">
        <v>2189</v>
      </c>
      <c r="H14" s="686"/>
      <c r="I14" s="687" t="s">
        <v>5290</v>
      </c>
      <c r="J14" s="687" t="s">
        <v>3011</v>
      </c>
      <c r="K14" s="687" t="s">
        <v>6202</v>
      </c>
      <c r="L14" s="753" t="s">
        <v>6203</v>
      </c>
      <c r="M14" s="728"/>
      <c r="N14" s="753" t="s">
        <v>6204</v>
      </c>
      <c r="O14" s="687" t="s">
        <v>6205</v>
      </c>
      <c r="P14" s="729"/>
      <c r="Q14" s="756" t="s">
        <v>3153</v>
      </c>
      <c r="R14" s="731"/>
      <c r="S14" s="731"/>
      <c r="T14" s="756" t="s">
        <v>4500</v>
      </c>
      <c r="U14" s="756"/>
      <c r="V14" s="756" t="s">
        <v>6206</v>
      </c>
      <c r="W14" s="729"/>
      <c r="X14" s="734" t="s">
        <v>2018</v>
      </c>
      <c r="Y14" s="734" t="s">
        <v>6207</v>
      </c>
      <c r="Z14" s="734" t="s">
        <v>6208</v>
      </c>
      <c r="AA14" s="734" t="s">
        <v>2948</v>
      </c>
      <c r="AB14" s="734" t="s">
        <v>4363</v>
      </c>
      <c r="AC14" s="696" t="s">
        <v>2933</v>
      </c>
      <c r="AD14" s="734" t="s">
        <v>4297</v>
      </c>
      <c r="AE14" s="734" t="s">
        <v>4753</v>
      </c>
      <c r="AF14" s="696" t="s">
        <v>6209</v>
      </c>
      <c r="AG14" s="801" t="s">
        <v>6210</v>
      </c>
      <c r="AH14" s="729"/>
      <c r="AI14" s="738"/>
      <c r="AJ14" s="738"/>
      <c r="AK14" s="701" t="s">
        <v>2219</v>
      </c>
      <c r="AL14" s="738"/>
      <c r="AM14" s="757" t="s">
        <v>6211</v>
      </c>
      <c r="AN14" s="701" t="s">
        <v>4654</v>
      </c>
      <c r="AO14" s="757" t="s">
        <v>6212</v>
      </c>
      <c r="AP14" s="738"/>
      <c r="AQ14" s="738"/>
      <c r="AR14" s="738"/>
      <c r="AS14" s="738"/>
      <c r="AT14" s="738"/>
      <c r="AU14" s="757" t="s">
        <v>1100</v>
      </c>
      <c r="AV14" s="757" t="s">
        <v>5966</v>
      </c>
      <c r="AW14" s="738"/>
      <c r="AX14" s="729"/>
      <c r="AY14" s="743"/>
      <c r="AZ14" s="743"/>
      <c r="BA14" s="798" t="s">
        <v>1987</v>
      </c>
      <c r="BB14" s="742" t="s">
        <v>6213</v>
      </c>
      <c r="BC14" s="743"/>
      <c r="BD14" s="729"/>
      <c r="BE14" s="795" t="s">
        <v>1218</v>
      </c>
      <c r="BF14" s="795" t="s">
        <v>2165</v>
      </c>
      <c r="BG14" s="747"/>
      <c r="BH14" s="747"/>
      <c r="BI14" s="713" t="s">
        <v>6214</v>
      </c>
      <c r="BJ14" s="747"/>
      <c r="BK14" s="795" t="s">
        <v>6215</v>
      </c>
      <c r="BL14" s="729"/>
      <c r="BM14" s="763" t="s">
        <v>6216</v>
      </c>
      <c r="BN14" s="749"/>
      <c r="BO14" s="749"/>
      <c r="BP14" s="749"/>
      <c r="BQ14" s="749"/>
      <c r="BR14" s="763" t="s">
        <v>6217</v>
      </c>
      <c r="BS14" s="749"/>
      <c r="BT14" s="749"/>
      <c r="BU14" s="749" t="s">
        <v>3533</v>
      </c>
      <c r="BV14" s="729"/>
      <c r="BW14" s="722" t="s">
        <v>2907</v>
      </c>
      <c r="BX14" s="751"/>
      <c r="BY14" s="751"/>
      <c r="BZ14" s="751"/>
      <c r="CA14" s="751"/>
      <c r="CB14" s="751"/>
      <c r="CC14" s="751"/>
      <c r="CD14" s="751"/>
      <c r="CE14" s="751"/>
      <c r="CF14" s="751"/>
      <c r="CG14" s="751"/>
    </row>
    <row r="15">
      <c r="A15" s="579" t="s">
        <v>6218</v>
      </c>
      <c r="B15" s="83" t="s">
        <v>6219</v>
      </c>
      <c r="C15" s="84" t="s">
        <v>1425</v>
      </c>
      <c r="D15" s="85" t="s">
        <v>821</v>
      </c>
      <c r="E15" s="86" t="s">
        <v>1425</v>
      </c>
      <c r="F15" s="87" t="s">
        <v>821</v>
      </c>
      <c r="G15" s="83" t="s">
        <v>5035</v>
      </c>
      <c r="H15" s="686"/>
      <c r="I15" s="728"/>
      <c r="J15" s="687" t="s">
        <v>6220</v>
      </c>
      <c r="K15" s="687" t="s">
        <v>6221</v>
      </c>
      <c r="L15" s="728"/>
      <c r="M15" s="728"/>
      <c r="N15" s="728"/>
      <c r="O15" s="753" t="s">
        <v>6222</v>
      </c>
      <c r="P15" s="729"/>
      <c r="Q15" s="691" t="s">
        <v>6223</v>
      </c>
      <c r="R15" s="731"/>
      <c r="S15" s="691" t="s">
        <v>5455</v>
      </c>
      <c r="T15" s="691" t="s">
        <v>6224</v>
      </c>
      <c r="U15" s="691" t="s">
        <v>6225</v>
      </c>
      <c r="V15" s="756" t="s">
        <v>6226</v>
      </c>
      <c r="W15" s="729"/>
      <c r="X15" s="736"/>
      <c r="Y15" s="736"/>
      <c r="Z15" s="696" t="s">
        <v>6227</v>
      </c>
      <c r="AA15" s="800"/>
      <c r="AB15" s="696" t="s">
        <v>6228</v>
      </c>
      <c r="AC15" s="734" t="s">
        <v>6229</v>
      </c>
      <c r="AD15" s="736"/>
      <c r="AE15" s="736"/>
      <c r="AF15" s="734" t="s">
        <v>6230</v>
      </c>
      <c r="AG15" s="736"/>
      <c r="AH15" s="729"/>
      <c r="AI15" s="738"/>
      <c r="AJ15" s="738"/>
      <c r="AK15" s="701" t="s">
        <v>1161</v>
      </c>
      <c r="AL15" s="757"/>
      <c r="AM15" s="738"/>
      <c r="AN15" s="738"/>
      <c r="AO15" s="738"/>
      <c r="AP15" s="738"/>
      <c r="AQ15" s="738"/>
      <c r="AR15" s="738"/>
      <c r="AS15" s="738"/>
      <c r="AT15" s="738"/>
      <c r="AU15" s="701" t="s">
        <v>3549</v>
      </c>
      <c r="AV15" s="757" t="s">
        <v>6231</v>
      </c>
      <c r="AW15" s="738"/>
      <c r="AX15" s="729"/>
      <c r="AY15" s="743"/>
      <c r="AZ15" s="742" t="s">
        <v>6232</v>
      </c>
      <c r="BA15" s="742" t="s">
        <v>3038</v>
      </c>
      <c r="BB15" s="798" t="s">
        <v>6233</v>
      </c>
      <c r="BC15" s="743"/>
      <c r="BD15" s="729"/>
      <c r="BE15" s="713" t="s">
        <v>881</v>
      </c>
      <c r="BF15" s="795" t="s">
        <v>3995</v>
      </c>
      <c r="BG15" s="713" t="s">
        <v>4282</v>
      </c>
      <c r="BH15" s="713" t="s">
        <v>6234</v>
      </c>
      <c r="BI15" s="713" t="s">
        <v>6235</v>
      </c>
      <c r="BJ15" s="747"/>
      <c r="BK15" s="713" t="s">
        <v>6236</v>
      </c>
      <c r="BL15" s="729"/>
      <c r="BM15" s="718" t="s">
        <v>4400</v>
      </c>
      <c r="BN15" s="749"/>
      <c r="BO15" s="749"/>
      <c r="BP15" s="748" t="s">
        <v>6237</v>
      </c>
      <c r="BQ15" s="749"/>
      <c r="BR15" s="718" t="s">
        <v>3874</v>
      </c>
      <c r="BS15" s="749"/>
      <c r="BT15" s="718" t="s">
        <v>6238</v>
      </c>
      <c r="BU15" s="718" t="s">
        <v>6239</v>
      </c>
      <c r="BV15" s="729"/>
      <c r="BW15" s="722" t="s">
        <v>4128</v>
      </c>
      <c r="BX15" s="797"/>
      <c r="BY15" s="751"/>
      <c r="BZ15" s="751"/>
      <c r="CA15" s="751"/>
      <c r="CB15" s="751"/>
      <c r="CC15" s="751"/>
      <c r="CD15" s="751"/>
      <c r="CE15" s="751"/>
      <c r="CF15" s="751"/>
      <c r="CG15" s="751"/>
    </row>
    <row r="16">
      <c r="A16" s="542" t="s">
        <v>1966</v>
      </c>
      <c r="B16" s="105" t="s">
        <v>6240</v>
      </c>
      <c r="C16" s="106" t="s">
        <v>821</v>
      </c>
      <c r="D16" s="107" t="s">
        <v>821</v>
      </c>
      <c r="E16" s="108" t="s">
        <v>821</v>
      </c>
      <c r="F16" s="109" t="s">
        <v>2459</v>
      </c>
      <c r="G16" s="105" t="s">
        <v>1933</v>
      </c>
      <c r="H16" s="725" t="s">
        <v>2206</v>
      </c>
      <c r="I16" s="687" t="s">
        <v>6241</v>
      </c>
      <c r="J16" s="687" t="s">
        <v>1311</v>
      </c>
      <c r="K16" s="687" t="s">
        <v>6242</v>
      </c>
      <c r="L16" s="687" t="s">
        <v>6243</v>
      </c>
      <c r="M16" s="728"/>
      <c r="N16" s="753"/>
      <c r="O16" s="687" t="s">
        <v>6244</v>
      </c>
      <c r="P16" s="729"/>
      <c r="Q16" s="691" t="s">
        <v>6245</v>
      </c>
      <c r="R16" s="691" t="s">
        <v>4774</v>
      </c>
      <c r="S16" s="691" t="s">
        <v>6246</v>
      </c>
      <c r="T16" s="691" t="s">
        <v>6247</v>
      </c>
      <c r="U16" s="691" t="s">
        <v>6248</v>
      </c>
      <c r="V16" s="691" t="s">
        <v>6249</v>
      </c>
      <c r="W16" s="729"/>
      <c r="X16" s="696" t="s">
        <v>2901</v>
      </c>
      <c r="Y16" s="696" t="s">
        <v>6250</v>
      </c>
      <c r="Z16" s="734" t="s">
        <v>6251</v>
      </c>
      <c r="AA16" s="802" t="s">
        <v>6252</v>
      </c>
      <c r="AB16" s="696" t="s">
        <v>6253</v>
      </c>
      <c r="AC16" s="734"/>
      <c r="AD16" s="771" t="s">
        <v>6254</v>
      </c>
      <c r="AE16" s="696" t="s">
        <v>4495</v>
      </c>
      <c r="AF16" s="696" t="s">
        <v>6255</v>
      </c>
      <c r="AG16" s="734" t="s">
        <v>6256</v>
      </c>
      <c r="AH16" s="729"/>
      <c r="AI16" s="706" t="s">
        <v>6257</v>
      </c>
      <c r="AJ16" s="757"/>
      <c r="AK16" s="701" t="s">
        <v>5192</v>
      </c>
      <c r="AL16" s="739" t="s">
        <v>3019</v>
      </c>
      <c r="AM16" s="701" t="s">
        <v>3624</v>
      </c>
      <c r="AN16" s="704" t="s">
        <v>6258</v>
      </c>
      <c r="AO16" s="701" t="s">
        <v>6259</v>
      </c>
      <c r="AP16" s="740" t="s">
        <v>5794</v>
      </c>
      <c r="AQ16" s="701" t="s">
        <v>6260</v>
      </c>
      <c r="AR16" s="757"/>
      <c r="AS16" s="757"/>
      <c r="AT16" s="757"/>
      <c r="AU16" s="704" t="s">
        <v>409</v>
      </c>
      <c r="AV16" s="757" t="s">
        <v>5336</v>
      </c>
      <c r="AW16" s="757"/>
      <c r="AX16" s="729"/>
      <c r="AY16" s="742" t="s">
        <v>6261</v>
      </c>
      <c r="AZ16" s="742" t="s">
        <v>6262</v>
      </c>
      <c r="BA16" s="742" t="s">
        <v>4626</v>
      </c>
      <c r="BB16" s="798" t="s">
        <v>6263</v>
      </c>
      <c r="BC16" s="798"/>
      <c r="BD16" s="729"/>
      <c r="BE16" s="713" t="s">
        <v>6264</v>
      </c>
      <c r="BF16" s="713" t="s">
        <v>4613</v>
      </c>
      <c r="BG16" s="746" t="s">
        <v>1601</v>
      </c>
      <c r="BH16" s="761" t="s">
        <v>6265</v>
      </c>
      <c r="BI16" s="746" t="s">
        <v>6266</v>
      </c>
      <c r="BJ16" s="795"/>
      <c r="BK16" s="713" t="s">
        <v>6267</v>
      </c>
      <c r="BL16" s="729"/>
      <c r="BM16" s="718" t="s">
        <v>6268</v>
      </c>
      <c r="BN16" s="763"/>
      <c r="BO16" s="764" t="s">
        <v>465</v>
      </c>
      <c r="BP16" s="718" t="s">
        <v>6269</v>
      </c>
      <c r="BQ16" s="763"/>
      <c r="BR16" s="764" t="s">
        <v>6270</v>
      </c>
      <c r="BS16" s="763" t="s">
        <v>6271</v>
      </c>
      <c r="BT16" s="718" t="s">
        <v>6272</v>
      </c>
      <c r="BU16" s="718" t="s">
        <v>6273</v>
      </c>
      <c r="BV16" s="729"/>
      <c r="BW16" s="722" t="s">
        <v>3810</v>
      </c>
      <c r="BX16" s="722" t="s">
        <v>6274</v>
      </c>
      <c r="BY16" s="751"/>
      <c r="BZ16" s="751"/>
      <c r="CA16" s="788"/>
      <c r="CB16" s="722" t="s">
        <v>6275</v>
      </c>
      <c r="CC16" s="722" t="s">
        <v>6276</v>
      </c>
      <c r="CD16" s="788"/>
      <c r="CE16" s="751"/>
      <c r="CF16" s="751"/>
      <c r="CG16" s="751"/>
    </row>
    <row r="17">
      <c r="A17" s="579" t="s">
        <v>996</v>
      </c>
      <c r="B17" s="83" t="s">
        <v>6277</v>
      </c>
      <c r="C17" s="84" t="s">
        <v>1425</v>
      </c>
      <c r="D17" s="85" t="s">
        <v>1425</v>
      </c>
      <c r="E17" s="86" t="s">
        <v>911</v>
      </c>
      <c r="F17" s="87" t="s">
        <v>640</v>
      </c>
      <c r="G17" s="83" t="s">
        <v>5243</v>
      </c>
      <c r="H17" s="725" t="s">
        <v>4179</v>
      </c>
      <c r="I17" s="687" t="s">
        <v>3835</v>
      </c>
      <c r="J17" s="725" t="s">
        <v>6278</v>
      </c>
      <c r="K17" s="728"/>
      <c r="L17" s="728"/>
      <c r="M17" s="728"/>
      <c r="N17" s="728"/>
      <c r="O17" s="725" t="s">
        <v>6279</v>
      </c>
      <c r="P17" s="729"/>
      <c r="Q17" s="691" t="s">
        <v>6280</v>
      </c>
      <c r="R17" s="731"/>
      <c r="S17" s="695" t="s">
        <v>6281</v>
      </c>
      <c r="T17" s="691" t="s">
        <v>5077</v>
      </c>
      <c r="U17" s="731"/>
      <c r="V17" s="731"/>
      <c r="W17" s="729"/>
      <c r="X17" s="736"/>
      <c r="Y17" s="696" t="s">
        <v>6282</v>
      </c>
      <c r="Z17" s="736"/>
      <c r="AA17" s="803" t="s">
        <v>5572</v>
      </c>
      <c r="AB17" s="733" t="s">
        <v>5687</v>
      </c>
      <c r="AC17" s="733" t="s">
        <v>6283</v>
      </c>
      <c r="AD17" s="696" t="s">
        <v>985</v>
      </c>
      <c r="AE17" s="696" t="s">
        <v>6284</v>
      </c>
      <c r="AF17" s="696" t="s">
        <v>6285</v>
      </c>
      <c r="AG17" s="736"/>
      <c r="AH17" s="729"/>
      <c r="AI17" s="701" t="s">
        <v>6286</v>
      </c>
      <c r="AJ17" s="738"/>
      <c r="AK17" s="701" t="s">
        <v>2337</v>
      </c>
      <c r="AL17" s="738"/>
      <c r="AM17" s="738"/>
      <c r="AN17" s="738"/>
      <c r="AO17" s="738"/>
      <c r="AP17" s="738"/>
      <c r="AQ17" s="738"/>
      <c r="AR17" s="738"/>
      <c r="AS17" s="738"/>
      <c r="AT17" s="738"/>
      <c r="AU17" s="738"/>
      <c r="AV17" s="738"/>
      <c r="AW17" s="738"/>
      <c r="AX17" s="729"/>
      <c r="AY17" s="743"/>
      <c r="AZ17" s="743"/>
      <c r="BA17" s="743"/>
      <c r="BB17" s="743"/>
      <c r="BC17" s="743"/>
      <c r="BD17" s="729"/>
      <c r="BE17" s="747"/>
      <c r="BF17" s="713" t="s">
        <v>6287</v>
      </c>
      <c r="BG17" s="714" t="s">
        <v>2332</v>
      </c>
      <c r="BH17" s="747"/>
      <c r="BI17" s="746" t="s">
        <v>6288</v>
      </c>
      <c r="BJ17" s="747"/>
      <c r="BK17" s="713" t="s">
        <v>6289</v>
      </c>
      <c r="BL17" s="729"/>
      <c r="BM17" s="749"/>
      <c r="BN17" s="749"/>
      <c r="BO17" s="718" t="s">
        <v>6290</v>
      </c>
      <c r="BP17" s="749"/>
      <c r="BQ17" s="749"/>
      <c r="BR17" s="749"/>
      <c r="BS17" s="749"/>
      <c r="BT17" s="764" t="s">
        <v>6291</v>
      </c>
      <c r="BU17" s="764" t="s">
        <v>6292</v>
      </c>
      <c r="BV17" s="729"/>
      <c r="BW17" s="804" t="s">
        <v>6293</v>
      </c>
      <c r="BX17" s="751"/>
      <c r="BY17" s="750" t="s">
        <v>6294</v>
      </c>
      <c r="BZ17" s="751"/>
      <c r="CA17" s="776" t="s">
        <v>5606</v>
      </c>
      <c r="CB17" s="776" t="s">
        <v>6295</v>
      </c>
      <c r="CC17" s="751"/>
      <c r="CD17" s="805" t="s">
        <v>5059</v>
      </c>
      <c r="CE17" s="751"/>
      <c r="CF17" s="765" t="s">
        <v>6296</v>
      </c>
      <c r="CG17" s="751"/>
    </row>
    <row r="18">
      <c r="A18" s="165" t="s">
        <v>6297</v>
      </c>
      <c r="B18" s="105" t="s">
        <v>6298</v>
      </c>
      <c r="C18" s="106" t="s">
        <v>1425</v>
      </c>
      <c r="D18" s="107" t="s">
        <v>1425</v>
      </c>
      <c r="E18" s="108" t="s">
        <v>911</v>
      </c>
      <c r="F18" s="109" t="s">
        <v>640</v>
      </c>
      <c r="G18" s="105" t="s">
        <v>1968</v>
      </c>
      <c r="H18" s="768" t="s">
        <v>2867</v>
      </c>
      <c r="I18" s="768" t="s">
        <v>6299</v>
      </c>
      <c r="J18" s="806"/>
      <c r="K18" s="778" t="s">
        <v>6300</v>
      </c>
      <c r="L18" s="687"/>
      <c r="M18" s="728"/>
      <c r="N18" s="728"/>
      <c r="O18" s="753" t="s">
        <v>6301</v>
      </c>
      <c r="P18" s="729"/>
      <c r="Q18" s="756" t="s">
        <v>6302</v>
      </c>
      <c r="R18" s="731"/>
      <c r="S18" s="731"/>
      <c r="T18" s="756" t="s">
        <v>4807</v>
      </c>
      <c r="U18" s="756"/>
      <c r="V18" s="756" t="s">
        <v>6303</v>
      </c>
      <c r="W18" s="729"/>
      <c r="X18" s="734" t="s">
        <v>2178</v>
      </c>
      <c r="Y18" s="736"/>
      <c r="Z18" s="734" t="s">
        <v>1805</v>
      </c>
      <c r="AA18" s="800"/>
      <c r="AB18" s="734" t="s">
        <v>4890</v>
      </c>
      <c r="AC18" s="736"/>
      <c r="AD18" s="736"/>
      <c r="AE18" s="734" t="s">
        <v>3943</v>
      </c>
      <c r="AF18" s="734" t="s">
        <v>6304</v>
      </c>
      <c r="AG18" s="736"/>
      <c r="AH18" s="729"/>
      <c r="AI18" s="738"/>
      <c r="AJ18" s="738"/>
      <c r="AK18" s="738"/>
      <c r="AL18" s="738"/>
      <c r="AM18" s="757" t="s">
        <v>4714</v>
      </c>
      <c r="AN18" s="738"/>
      <c r="AO18" s="740" t="s">
        <v>6305</v>
      </c>
      <c r="AP18" s="738"/>
      <c r="AQ18" s="738"/>
      <c r="AR18" s="738"/>
      <c r="AS18" s="738"/>
      <c r="AT18" s="738"/>
      <c r="AU18" s="807" t="s">
        <v>888</v>
      </c>
      <c r="AV18" s="738"/>
      <c r="AW18" s="738"/>
      <c r="AX18" s="729"/>
      <c r="AY18" s="743"/>
      <c r="AZ18" s="743"/>
      <c r="BA18" s="743"/>
      <c r="BB18" s="798" t="s">
        <v>6306</v>
      </c>
      <c r="BC18" s="743"/>
      <c r="BD18" s="729"/>
      <c r="BE18" s="795" t="s">
        <v>2352</v>
      </c>
      <c r="BF18" s="747"/>
      <c r="BG18" s="747"/>
      <c r="BH18" s="747"/>
      <c r="BI18" s="747"/>
      <c r="BJ18" s="747"/>
      <c r="BK18" s="795" t="s">
        <v>6307</v>
      </c>
      <c r="BL18" s="729"/>
      <c r="BM18" s="763" t="s">
        <v>792</v>
      </c>
      <c r="BN18" s="749"/>
      <c r="BO18" s="749"/>
      <c r="BP18" s="749"/>
      <c r="BQ18" s="749"/>
      <c r="BR18" s="749"/>
      <c r="BS18" s="749"/>
      <c r="BT18" s="763" t="s">
        <v>6308</v>
      </c>
      <c r="BU18" s="749"/>
      <c r="BV18" s="729"/>
      <c r="BW18" s="804" t="s">
        <v>6309</v>
      </c>
      <c r="BX18" s="751"/>
      <c r="BY18" s="751"/>
      <c r="BZ18" s="751"/>
      <c r="CA18" s="751"/>
      <c r="CB18" s="804" t="s">
        <v>6310</v>
      </c>
      <c r="CC18" s="788" t="s">
        <v>6311</v>
      </c>
      <c r="CD18" s="751"/>
      <c r="CE18" s="751"/>
      <c r="CF18" s="751"/>
      <c r="CG18" s="751"/>
    </row>
    <row r="19">
      <c r="A19" s="579" t="s">
        <v>2895</v>
      </c>
      <c r="B19" s="83" t="s">
        <v>6312</v>
      </c>
      <c r="C19" s="84" t="s">
        <v>1425</v>
      </c>
      <c r="D19" s="85" t="s">
        <v>1425</v>
      </c>
      <c r="E19" s="86" t="s">
        <v>1425</v>
      </c>
      <c r="F19" s="87" t="s">
        <v>1425</v>
      </c>
      <c r="G19" s="83" t="s">
        <v>4728</v>
      </c>
      <c r="H19" s="686"/>
      <c r="I19" s="728"/>
      <c r="J19" s="728"/>
      <c r="K19" s="728"/>
      <c r="L19" s="728" t="s">
        <v>2796</v>
      </c>
      <c r="M19" s="728"/>
      <c r="N19" s="753" t="s">
        <v>6313</v>
      </c>
      <c r="O19" s="728"/>
      <c r="P19" s="729"/>
      <c r="Q19" s="731"/>
      <c r="R19" s="731"/>
      <c r="S19" s="731"/>
      <c r="T19" s="731"/>
      <c r="U19" s="756"/>
      <c r="V19" s="756" t="s">
        <v>6314</v>
      </c>
      <c r="W19" s="729"/>
      <c r="X19" s="736"/>
      <c r="Y19" s="736"/>
      <c r="Z19" s="736" t="s">
        <v>6315</v>
      </c>
      <c r="AA19" s="736"/>
      <c r="AB19" s="736"/>
      <c r="AC19" s="736"/>
      <c r="AD19" s="736"/>
      <c r="AE19" s="808" t="str">
        <f>HYPERLINK("https://youtu.be/0lXotWIeH0g","49.54")</f>
        <v>49.54</v>
      </c>
      <c r="AF19" s="734" t="s">
        <v>6316</v>
      </c>
      <c r="AG19" s="736" t="s">
        <v>6317</v>
      </c>
      <c r="AH19" s="729"/>
      <c r="AI19" s="738"/>
      <c r="AJ19" s="738"/>
      <c r="AK19" s="809" t="str">
        <f>HYPERLINK("https://youtu.be/Tp8lzZy1loo","52.74")</f>
        <v>52.74</v>
      </c>
      <c r="AL19" s="781"/>
      <c r="AM19" s="794"/>
      <c r="AN19" s="738"/>
      <c r="AO19" s="738"/>
      <c r="AP19" s="738"/>
      <c r="AQ19" s="738"/>
      <c r="AR19" s="738"/>
      <c r="AS19" s="738"/>
      <c r="AT19" s="738"/>
      <c r="AU19" s="738"/>
      <c r="AV19" s="738"/>
      <c r="AW19" s="738" t="s">
        <v>6318</v>
      </c>
      <c r="AX19" s="729"/>
      <c r="AY19" s="743"/>
      <c r="AZ19" s="743"/>
      <c r="BA19" s="743" t="s">
        <v>3692</v>
      </c>
      <c r="BB19" s="798" t="s">
        <v>6319</v>
      </c>
      <c r="BC19" s="743"/>
      <c r="BD19" s="729"/>
      <c r="BE19" s="747"/>
      <c r="BF19" s="747"/>
      <c r="BG19" s="747"/>
      <c r="BH19" s="747"/>
      <c r="BI19" s="747"/>
      <c r="BJ19" s="786" t="str">
        <f>HYPERLINK("https://youtu.be/ZWHJWoriERw","3:48.70")</f>
        <v>3:48.70</v>
      </c>
      <c r="BK19" s="746" t="s">
        <v>6320</v>
      </c>
      <c r="BL19" s="729"/>
      <c r="BM19" s="749" t="s">
        <v>338</v>
      </c>
      <c r="BN19" s="749"/>
      <c r="BO19" s="749"/>
      <c r="BP19" s="749"/>
      <c r="BQ19" s="749"/>
      <c r="BR19" s="764" t="str">
        <f>HYPERLINK("https://youtu.be/-5bLlrzaDDc","27.91")</f>
        <v>27.91</v>
      </c>
      <c r="BS19" s="749" t="s">
        <v>6321</v>
      </c>
      <c r="BT19" s="749"/>
      <c r="BU19" s="810" t="str">
        <f>HYPERLINK("https://youtu.be/x9mZaYceJJ8","2:08.04")</f>
        <v>2:08.04</v>
      </c>
      <c r="BV19" s="737"/>
      <c r="BW19" s="751"/>
      <c r="BX19" s="751"/>
      <c r="BY19" s="751"/>
      <c r="BZ19" s="751"/>
      <c r="CA19" s="751"/>
      <c r="CB19" s="751"/>
      <c r="CC19" s="751"/>
      <c r="CD19" s="751"/>
      <c r="CE19" s="751"/>
      <c r="CF19" s="751"/>
      <c r="CG19" s="751"/>
    </row>
    <row r="20">
      <c r="A20" s="542" t="s">
        <v>1840</v>
      </c>
      <c r="B20" s="105" t="s">
        <v>6322</v>
      </c>
      <c r="C20" s="106" t="s">
        <v>1425</v>
      </c>
      <c r="D20" s="107" t="s">
        <v>1425</v>
      </c>
      <c r="E20" s="108" t="s">
        <v>1425</v>
      </c>
      <c r="F20" s="109" t="s">
        <v>1425</v>
      </c>
      <c r="G20" s="105" t="s">
        <v>219</v>
      </c>
      <c r="H20" s="686"/>
      <c r="I20" s="728"/>
      <c r="J20" s="687" t="s">
        <v>4717</v>
      </c>
      <c r="K20" s="687" t="s">
        <v>6323</v>
      </c>
      <c r="L20" s="687" t="s">
        <v>6324</v>
      </c>
      <c r="M20" s="728"/>
      <c r="N20" s="728"/>
      <c r="O20" s="687" t="s">
        <v>6325</v>
      </c>
      <c r="P20" s="729"/>
      <c r="Q20" s="691" t="s">
        <v>6326</v>
      </c>
      <c r="R20" s="691" t="s">
        <v>3238</v>
      </c>
      <c r="S20" s="691" t="s">
        <v>679</v>
      </c>
      <c r="T20" s="691" t="s">
        <v>356</v>
      </c>
      <c r="U20" s="731"/>
      <c r="V20" s="691" t="s">
        <v>6327</v>
      </c>
      <c r="W20" s="729"/>
      <c r="X20" s="696" t="s">
        <v>3440</v>
      </c>
      <c r="Y20" s="736"/>
      <c r="Z20" s="696" t="s">
        <v>6328</v>
      </c>
      <c r="AA20" s="696" t="s">
        <v>6329</v>
      </c>
      <c r="AB20" s="696" t="s">
        <v>6330</v>
      </c>
      <c r="AC20" s="696" t="s">
        <v>6331</v>
      </c>
      <c r="AD20" s="696" t="s">
        <v>6332</v>
      </c>
      <c r="AE20" s="696" t="s">
        <v>4580</v>
      </c>
      <c r="AF20" s="696" t="s">
        <v>6333</v>
      </c>
      <c r="AG20" s="696" t="s">
        <v>2922</v>
      </c>
      <c r="AH20" s="729"/>
      <c r="AI20" s="738"/>
      <c r="AJ20" s="738"/>
      <c r="AK20" s="701" t="s">
        <v>1621</v>
      </c>
      <c r="AL20" s="701"/>
      <c r="AM20" s="738"/>
      <c r="AN20" s="738"/>
      <c r="AO20" s="738"/>
      <c r="AP20" s="701" t="s">
        <v>6334</v>
      </c>
      <c r="AQ20" s="701"/>
      <c r="AR20" s="738"/>
      <c r="AS20" s="701" t="s">
        <v>6335</v>
      </c>
      <c r="AT20" s="757" t="s">
        <v>6336</v>
      </c>
      <c r="AU20" s="701" t="s">
        <v>938</v>
      </c>
      <c r="AV20" s="738"/>
      <c r="AW20" s="701" t="s">
        <v>4983</v>
      </c>
      <c r="AX20" s="729"/>
      <c r="AY20" s="742" t="s">
        <v>6337</v>
      </c>
      <c r="AZ20" s="743"/>
      <c r="BA20" s="743"/>
      <c r="BB20" s="742" t="s">
        <v>6338</v>
      </c>
      <c r="BC20" s="743"/>
      <c r="BD20" s="729"/>
      <c r="BE20" s="713" t="s">
        <v>5895</v>
      </c>
      <c r="BF20" s="747"/>
      <c r="BG20" s="713" t="s">
        <v>2231</v>
      </c>
      <c r="BH20" s="713" t="s">
        <v>6339</v>
      </c>
      <c r="BI20" s="713" t="s">
        <v>775</v>
      </c>
      <c r="BJ20" s="713" t="s">
        <v>6340</v>
      </c>
      <c r="BK20" s="811" t="s">
        <v>6341</v>
      </c>
      <c r="BL20" s="729"/>
      <c r="BM20" s="718" t="s">
        <v>6342</v>
      </c>
      <c r="BN20" s="718" t="s">
        <v>3643</v>
      </c>
      <c r="BO20" s="749"/>
      <c r="BP20" s="718" t="s">
        <v>6343</v>
      </c>
      <c r="BQ20" s="749"/>
      <c r="BR20" s="718" t="s">
        <v>2788</v>
      </c>
      <c r="BS20" s="749"/>
      <c r="BT20" s="718" t="s">
        <v>6344</v>
      </c>
      <c r="BU20" s="718" t="s">
        <v>6345</v>
      </c>
      <c r="BV20" s="729"/>
      <c r="BW20" s="812" t="s">
        <v>3461</v>
      </c>
      <c r="BX20" s="722" t="s">
        <v>5278</v>
      </c>
      <c r="BY20" s="751"/>
      <c r="BZ20" s="751"/>
      <c r="CA20" s="751"/>
      <c r="CB20" s="722" t="s">
        <v>6346</v>
      </c>
      <c r="CC20" s="722" t="s">
        <v>6347</v>
      </c>
      <c r="CD20" s="751"/>
      <c r="CE20" s="751"/>
      <c r="CF20" s="751"/>
      <c r="CG20" s="751"/>
    </row>
    <row r="21">
      <c r="A21" s="813" t="s">
        <v>6348</v>
      </c>
      <c r="B21" s="83" t="s">
        <v>6349</v>
      </c>
      <c r="C21" s="84" t="s">
        <v>911</v>
      </c>
      <c r="D21" s="85" t="s">
        <v>1425</v>
      </c>
      <c r="E21" s="86" t="s">
        <v>1425</v>
      </c>
      <c r="F21" s="87" t="s">
        <v>1271</v>
      </c>
      <c r="G21" s="83" t="s">
        <v>5276</v>
      </c>
      <c r="H21" s="686"/>
      <c r="I21" s="728"/>
      <c r="J21" s="728"/>
      <c r="K21" s="728"/>
      <c r="L21" s="687" t="s">
        <v>6350</v>
      </c>
      <c r="M21" s="728"/>
      <c r="N21" s="728"/>
      <c r="O21" s="728"/>
      <c r="P21" s="729"/>
      <c r="Q21" s="731"/>
      <c r="R21" s="731"/>
      <c r="S21" s="731"/>
      <c r="T21" s="731"/>
      <c r="U21" s="731"/>
      <c r="V21" s="691" t="s">
        <v>6351</v>
      </c>
      <c r="W21" s="729"/>
      <c r="X21" s="696" t="s">
        <v>4809</v>
      </c>
      <c r="Y21" s="696"/>
      <c r="Z21" s="696" t="s">
        <v>6352</v>
      </c>
      <c r="AA21" s="802" t="s">
        <v>3666</v>
      </c>
      <c r="AB21" s="736"/>
      <c r="AC21" s="696" t="s">
        <v>6353</v>
      </c>
      <c r="AD21" s="736"/>
      <c r="AE21" s="736"/>
      <c r="AF21" s="736"/>
      <c r="AG21" s="736"/>
      <c r="AH21" s="729"/>
      <c r="AI21" s="738"/>
      <c r="AJ21" s="738"/>
      <c r="AK21" s="701" t="s">
        <v>5563</v>
      </c>
      <c r="AL21" s="738"/>
      <c r="AM21" s="738"/>
      <c r="AN21" s="738"/>
      <c r="AO21" s="738"/>
      <c r="AP21" s="738"/>
      <c r="AQ21" s="738"/>
      <c r="AR21" s="738"/>
      <c r="AS21" s="738"/>
      <c r="AT21" s="738"/>
      <c r="AU21" s="738"/>
      <c r="AV21" s="738"/>
      <c r="AW21" s="738"/>
      <c r="AX21" s="729"/>
      <c r="AY21" s="743"/>
      <c r="AZ21" s="743"/>
      <c r="BA21" s="742" t="s">
        <v>4732</v>
      </c>
      <c r="BB21" s="742" t="s">
        <v>6354</v>
      </c>
      <c r="BC21" s="743"/>
      <c r="BD21" s="729"/>
      <c r="BE21" s="747"/>
      <c r="BF21" s="747"/>
      <c r="BG21" s="747"/>
      <c r="BH21" s="747"/>
      <c r="BI21" s="747"/>
      <c r="BJ21" s="747"/>
      <c r="BK21" s="713" t="s">
        <v>6355</v>
      </c>
      <c r="BL21" s="729"/>
      <c r="BM21" s="718" t="s">
        <v>6356</v>
      </c>
      <c r="BN21" s="749"/>
      <c r="BO21" s="749"/>
      <c r="BP21" s="749"/>
      <c r="BQ21" s="749"/>
      <c r="BR21" s="749"/>
      <c r="BS21" s="749"/>
      <c r="BT21" s="718" t="s">
        <v>6357</v>
      </c>
      <c r="BU21" s="718" t="s">
        <v>6358</v>
      </c>
      <c r="BV21" s="729"/>
      <c r="BW21" s="722" t="s">
        <v>1008</v>
      </c>
      <c r="BX21" s="751"/>
      <c r="BY21" s="751"/>
      <c r="BZ21" s="751"/>
      <c r="CA21" s="751"/>
      <c r="CB21" s="751"/>
      <c r="CC21" s="751"/>
      <c r="CD21" s="751"/>
      <c r="CE21" s="751"/>
      <c r="CF21" s="751"/>
      <c r="CG21" s="751"/>
    </row>
    <row r="22" ht="15.0" customHeight="1">
      <c r="A22" s="542" t="s">
        <v>2234</v>
      </c>
      <c r="B22" s="105" t="s">
        <v>6359</v>
      </c>
      <c r="C22" s="106" t="s">
        <v>821</v>
      </c>
      <c r="D22" s="107" t="s">
        <v>821</v>
      </c>
      <c r="E22" s="108" t="s">
        <v>1425</v>
      </c>
      <c r="F22" s="109" t="s">
        <v>433</v>
      </c>
      <c r="G22" s="105" t="s">
        <v>2388</v>
      </c>
      <c r="H22" s="687" t="s">
        <v>3344</v>
      </c>
      <c r="I22" s="753"/>
      <c r="J22" s="753"/>
      <c r="K22" s="728"/>
      <c r="L22" s="687" t="s">
        <v>6360</v>
      </c>
      <c r="M22" s="728"/>
      <c r="N22" s="687" t="s">
        <v>6361</v>
      </c>
      <c r="O22" s="728"/>
      <c r="P22" s="729"/>
      <c r="Q22" s="691" t="s">
        <v>6362</v>
      </c>
      <c r="R22" s="731"/>
      <c r="S22" s="731"/>
      <c r="T22" s="731"/>
      <c r="U22" s="756" t="s">
        <v>6363</v>
      </c>
      <c r="V22" s="691" t="s">
        <v>6364</v>
      </c>
      <c r="W22" s="729"/>
      <c r="X22" s="696"/>
      <c r="Y22" s="696"/>
      <c r="Z22" s="696" t="s">
        <v>6365</v>
      </c>
      <c r="AA22" s="803" t="s">
        <v>4299</v>
      </c>
      <c r="AB22" s="696" t="s">
        <v>1198</v>
      </c>
      <c r="AC22" s="736"/>
      <c r="AD22" s="736"/>
      <c r="AE22" s="696" t="s">
        <v>6366</v>
      </c>
      <c r="AF22" s="814" t="s">
        <v>6367</v>
      </c>
      <c r="AG22" s="734" t="s">
        <v>6368</v>
      </c>
      <c r="AH22" s="729"/>
      <c r="AI22" s="703" t="s">
        <v>6369</v>
      </c>
      <c r="AJ22" s="738"/>
      <c r="AK22" s="738"/>
      <c r="AL22" s="738"/>
      <c r="AM22" s="738"/>
      <c r="AN22" s="738"/>
      <c r="AO22" s="738"/>
      <c r="AP22" s="757" t="s">
        <v>6370</v>
      </c>
      <c r="AQ22" s="701" t="s">
        <v>6371</v>
      </c>
      <c r="AR22" s="738"/>
      <c r="AS22" s="738"/>
      <c r="AT22" s="757" t="s">
        <v>6372</v>
      </c>
      <c r="AU22" s="701" t="s">
        <v>6373</v>
      </c>
      <c r="AV22" s="738"/>
      <c r="AW22" s="701" t="s">
        <v>6374</v>
      </c>
      <c r="AX22" s="729"/>
      <c r="AY22" s="743"/>
      <c r="AZ22" s="743"/>
      <c r="BA22" s="743"/>
      <c r="BB22" s="742" t="s">
        <v>6375</v>
      </c>
      <c r="BC22" s="743"/>
      <c r="BD22" s="729"/>
      <c r="BE22" s="747"/>
      <c r="BF22" s="747"/>
      <c r="BG22" s="747"/>
      <c r="BH22" s="713"/>
      <c r="BI22" s="747"/>
      <c r="BJ22" s="761" t="s">
        <v>6376</v>
      </c>
      <c r="BK22" s="746" t="s">
        <v>6377</v>
      </c>
      <c r="BL22" s="729"/>
      <c r="BM22" s="718" t="s">
        <v>6378</v>
      </c>
      <c r="BN22" s="749"/>
      <c r="BO22" s="749"/>
      <c r="BP22" s="718" t="s">
        <v>2825</v>
      </c>
      <c r="BQ22" s="749"/>
      <c r="BR22" s="763" t="s">
        <v>1070</v>
      </c>
      <c r="BS22" s="749"/>
      <c r="BT22" s="718" t="s">
        <v>6379</v>
      </c>
      <c r="BU22" s="718" t="s">
        <v>6380</v>
      </c>
      <c r="BV22" s="729"/>
      <c r="BW22" s="751"/>
      <c r="BX22" s="751"/>
      <c r="BY22" s="751"/>
      <c r="BZ22" s="751"/>
      <c r="CA22" s="751"/>
      <c r="CB22" s="775" t="s">
        <v>6381</v>
      </c>
      <c r="CC22" s="751"/>
      <c r="CD22" s="751"/>
      <c r="CE22" s="751"/>
      <c r="CF22" s="751"/>
      <c r="CG22" s="751"/>
    </row>
    <row r="23">
      <c r="A23" s="813" t="s">
        <v>6382</v>
      </c>
      <c r="B23" s="83" t="s">
        <v>6383</v>
      </c>
      <c r="C23" s="84" t="s">
        <v>821</v>
      </c>
      <c r="D23" s="85" t="s">
        <v>821</v>
      </c>
      <c r="E23" s="86" t="s">
        <v>821</v>
      </c>
      <c r="F23" s="87" t="s">
        <v>433</v>
      </c>
      <c r="G23" s="83" t="s">
        <v>433</v>
      </c>
      <c r="H23" s="686"/>
      <c r="I23" s="728"/>
      <c r="J23" s="728"/>
      <c r="K23" s="728"/>
      <c r="L23" s="728"/>
      <c r="M23" s="728"/>
      <c r="N23" s="815" t="str">
        <f>HYPERLINK("http://www.twitch.tv/nanashi745/v/479076791?sr=a&amp;t=235s", "4:19.41")</f>
        <v>4:19.41</v>
      </c>
      <c r="O23" s="816"/>
      <c r="P23" s="737"/>
      <c r="Q23" s="731"/>
      <c r="R23" s="691"/>
      <c r="S23" s="691"/>
      <c r="T23" s="731"/>
      <c r="U23" s="817"/>
      <c r="V23" s="818" t="str">
        <f>HYPERLINK("http://www.twitch.tv/nanashi745/v/479077932?sr=a&amp;t=176s", "3:15.64")</f>
        <v>3:15.64</v>
      </c>
      <c r="W23" s="737"/>
      <c r="X23" s="700"/>
      <c r="Y23" s="736"/>
      <c r="Z23" s="736"/>
      <c r="AA23" s="736"/>
      <c r="AB23" s="736"/>
      <c r="AC23" s="736"/>
      <c r="AD23" s="736"/>
      <c r="AE23" s="736"/>
      <c r="AF23" s="808" t="str">
        <f>HYPERLINK("http://www.twitch.tv/nanashi745/v/479079352?sr=a&amp;t=188s", "3:14.08")</f>
        <v>3:14.08</v>
      </c>
      <c r="AG23" s="736"/>
      <c r="AH23" s="737"/>
      <c r="AI23" s="702"/>
      <c r="AJ23" s="738"/>
      <c r="AK23" s="738"/>
      <c r="AL23" s="738"/>
      <c r="AM23" s="738"/>
      <c r="AN23" s="738"/>
      <c r="AO23" s="738"/>
      <c r="AP23" s="738"/>
      <c r="AQ23" s="738"/>
      <c r="AR23" s="738"/>
      <c r="AS23" s="738"/>
      <c r="AT23" s="738"/>
      <c r="AU23" s="738"/>
      <c r="AV23" s="809" t="str">
        <f>HYPERLINK("http://www.twitch.tv/nanashi745/v/479080915?sr=a&amp;t=0s", "1:37.18")</f>
        <v>1:37.18</v>
      </c>
      <c r="AW23" s="738"/>
      <c r="AX23" s="729"/>
      <c r="AY23" s="743"/>
      <c r="AZ23" s="743"/>
      <c r="BA23" s="743"/>
      <c r="BB23" s="819" t="str">
        <f>HYPERLINK("http://www.twitch.tv/nanashi745/v/479230801?sr=a&amp;t=174s", "3:18.86")</f>
        <v>3:18.86</v>
      </c>
      <c r="BC23" s="743"/>
      <c r="BD23" s="729"/>
      <c r="BE23" s="747"/>
      <c r="BF23" s="747"/>
      <c r="BG23" s="747"/>
      <c r="BH23" s="747"/>
      <c r="BI23" s="747"/>
      <c r="BJ23" s="747"/>
      <c r="BK23" s="714" t="s">
        <v>6384</v>
      </c>
      <c r="BL23" s="737"/>
      <c r="BM23" s="810" t="str">
        <f>HYPERLINK("https://youtu.be/oOY4TocVyJU","1:05.01")</f>
        <v>1:05.01</v>
      </c>
      <c r="BN23" s="749"/>
      <c r="BO23" s="749"/>
      <c r="BP23" s="718"/>
      <c r="BQ23" s="718"/>
      <c r="BR23" s="749"/>
      <c r="BS23" s="749"/>
      <c r="BT23" s="749"/>
      <c r="BU23" s="810" t="str">
        <f>HYPERLINK("http://www.twitch.tv/nanashi745/v/479233563?sr=a&amp;t=23s", "2:00.20")</f>
        <v>2:00.20</v>
      </c>
      <c r="BV23" s="737"/>
      <c r="BW23" s="723"/>
      <c r="BX23" s="751"/>
      <c r="BY23" s="820"/>
      <c r="BZ23" s="820"/>
      <c r="CA23" s="751"/>
      <c r="CB23" s="751"/>
      <c r="CC23" s="751"/>
      <c r="CD23" s="751"/>
      <c r="CE23" s="751"/>
      <c r="CF23" s="751"/>
      <c r="CG23" s="751"/>
    </row>
    <row r="24">
      <c r="A24" s="542" t="s">
        <v>2635</v>
      </c>
      <c r="B24" s="105" t="s">
        <v>6385</v>
      </c>
      <c r="C24" s="106" t="s">
        <v>821</v>
      </c>
      <c r="D24" s="107" t="s">
        <v>220</v>
      </c>
      <c r="E24" s="108" t="s">
        <v>1425</v>
      </c>
      <c r="F24" s="109" t="s">
        <v>1271</v>
      </c>
      <c r="G24" s="105" t="s">
        <v>2689</v>
      </c>
      <c r="H24" s="687"/>
      <c r="I24" s="728"/>
      <c r="J24" s="728"/>
      <c r="K24" s="728"/>
      <c r="L24" s="728"/>
      <c r="M24" s="728"/>
      <c r="N24" s="728"/>
      <c r="O24" s="728"/>
      <c r="P24" s="729"/>
      <c r="Q24" s="731"/>
      <c r="R24" s="731"/>
      <c r="S24" s="731"/>
      <c r="T24" s="691" t="s">
        <v>1672</v>
      </c>
      <c r="U24" s="695" t="s">
        <v>6386</v>
      </c>
      <c r="V24" s="691" t="s">
        <v>6387</v>
      </c>
      <c r="W24" s="729"/>
      <c r="X24" s="736"/>
      <c r="Y24" s="736"/>
      <c r="Z24" s="736"/>
      <c r="AA24" s="800"/>
      <c r="AB24" s="734"/>
      <c r="AC24" s="697" t="s">
        <v>6388</v>
      </c>
      <c r="AD24" s="696" t="s">
        <v>6389</v>
      </c>
      <c r="AE24" s="696" t="s">
        <v>4111</v>
      </c>
      <c r="AF24" s="736"/>
      <c r="AG24" s="736"/>
      <c r="AH24" s="729"/>
      <c r="AI24" s="738"/>
      <c r="AJ24" s="738"/>
      <c r="AK24" s="738"/>
      <c r="AL24" s="738"/>
      <c r="AM24" s="738"/>
      <c r="AN24" s="739" t="s">
        <v>6390</v>
      </c>
      <c r="AO24" s="738"/>
      <c r="AP24" s="738"/>
      <c r="AQ24" s="738"/>
      <c r="AR24" s="738"/>
      <c r="AS24" s="738"/>
      <c r="AT24" s="738"/>
      <c r="AU24" s="701" t="s">
        <v>2701</v>
      </c>
      <c r="AV24" s="738"/>
      <c r="AW24" s="738"/>
      <c r="AX24" s="729"/>
      <c r="AY24" s="743"/>
      <c r="AZ24" s="743"/>
      <c r="BA24" s="710" t="s">
        <v>1850</v>
      </c>
      <c r="BB24" s="742" t="s">
        <v>6391</v>
      </c>
      <c r="BC24" s="743"/>
      <c r="BD24" s="729"/>
      <c r="BE24" s="747"/>
      <c r="BF24" s="747"/>
      <c r="BG24" s="747"/>
      <c r="BH24" s="747"/>
      <c r="BI24" s="747"/>
      <c r="BJ24" s="747"/>
      <c r="BK24" s="747"/>
      <c r="BL24" s="729"/>
      <c r="BM24" s="718" t="s">
        <v>6392</v>
      </c>
      <c r="BN24" s="749"/>
      <c r="BO24" s="749"/>
      <c r="BP24" s="749"/>
      <c r="BQ24" s="749"/>
      <c r="BR24" s="749"/>
      <c r="BS24" s="749"/>
      <c r="BT24" s="718" t="s">
        <v>6393</v>
      </c>
      <c r="BU24" s="749"/>
      <c r="BV24" s="729"/>
      <c r="BW24" s="751"/>
      <c r="BX24" s="751"/>
      <c r="BY24" s="751"/>
      <c r="BZ24" s="751"/>
      <c r="CA24" s="751"/>
      <c r="CB24" s="751"/>
      <c r="CC24" s="751"/>
      <c r="CD24" s="751"/>
      <c r="CE24" s="751"/>
      <c r="CF24" s="751"/>
      <c r="CG24" s="751"/>
    </row>
    <row r="25">
      <c r="A25" s="821" t="s">
        <v>1555</v>
      </c>
      <c r="B25" s="83" t="s">
        <v>544</v>
      </c>
      <c r="C25" s="84" t="s">
        <v>1271</v>
      </c>
      <c r="D25" s="85" t="s">
        <v>1425</v>
      </c>
      <c r="E25" s="86" t="s">
        <v>1425</v>
      </c>
      <c r="F25" s="87" t="s">
        <v>1271</v>
      </c>
      <c r="G25" s="83" t="s">
        <v>640</v>
      </c>
      <c r="H25" s="686"/>
      <c r="I25" s="728"/>
      <c r="J25" s="728"/>
      <c r="K25" s="728"/>
      <c r="L25" s="728"/>
      <c r="M25" s="728"/>
      <c r="N25" s="728"/>
      <c r="O25" s="728"/>
      <c r="P25" s="729"/>
      <c r="Q25" s="731"/>
      <c r="R25" s="691" t="s">
        <v>988</v>
      </c>
      <c r="S25" s="731"/>
      <c r="T25" s="730" t="s">
        <v>4443</v>
      </c>
      <c r="U25" s="691"/>
      <c r="V25" s="731"/>
      <c r="W25" s="729"/>
      <c r="X25" s="736"/>
      <c r="Y25" s="736"/>
      <c r="Z25" s="736"/>
      <c r="AA25" s="800"/>
      <c r="AB25" s="736"/>
      <c r="AC25" s="736"/>
      <c r="AD25" s="697" t="s">
        <v>1230</v>
      </c>
      <c r="AE25" s="736"/>
      <c r="AF25" s="736"/>
      <c r="AG25" s="736"/>
      <c r="AH25" s="729"/>
      <c r="AI25" s="738"/>
      <c r="AJ25" s="738"/>
      <c r="AK25" s="738"/>
      <c r="AL25" s="738"/>
      <c r="AM25" s="738"/>
      <c r="AN25" s="738"/>
      <c r="AO25" s="738"/>
      <c r="AP25" s="738"/>
      <c r="AQ25" s="738"/>
      <c r="AR25" s="738"/>
      <c r="AS25" s="738"/>
      <c r="AT25" s="738"/>
      <c r="AU25" s="701" t="s">
        <v>6394</v>
      </c>
      <c r="AV25" s="738"/>
      <c r="AW25" s="738"/>
      <c r="AX25" s="729"/>
      <c r="AY25" s="743"/>
      <c r="AZ25" s="742"/>
      <c r="BA25" s="743"/>
      <c r="BB25" s="742"/>
      <c r="BC25" s="743"/>
      <c r="BD25" s="729"/>
      <c r="BE25" s="747"/>
      <c r="BF25" s="747"/>
      <c r="BG25" s="747"/>
      <c r="BH25" s="747"/>
      <c r="BI25" s="747"/>
      <c r="BJ25" s="747"/>
      <c r="BK25" s="747"/>
      <c r="BL25" s="729"/>
      <c r="BM25" s="718"/>
      <c r="BN25" s="749"/>
      <c r="BO25" s="718" t="s">
        <v>2790</v>
      </c>
      <c r="BP25" s="749"/>
      <c r="BQ25" s="749"/>
      <c r="BR25" s="720" t="s">
        <v>5426</v>
      </c>
      <c r="BS25" s="749"/>
      <c r="BT25" s="749"/>
      <c r="BU25" s="720" t="s">
        <v>6395</v>
      </c>
      <c r="BV25" s="729"/>
      <c r="BW25" s="751"/>
      <c r="BX25" s="722"/>
      <c r="BY25" s="751"/>
      <c r="BZ25" s="751"/>
      <c r="CA25" s="751"/>
      <c r="CB25" s="751"/>
      <c r="CC25" s="751"/>
      <c r="CD25" s="751"/>
      <c r="CE25" s="751"/>
      <c r="CF25" s="751"/>
      <c r="CG25" s="751"/>
    </row>
    <row r="26">
      <c r="A26" s="542" t="s">
        <v>3772</v>
      </c>
      <c r="B26" s="105" t="s">
        <v>6396</v>
      </c>
      <c r="C26" s="106" t="s">
        <v>1425</v>
      </c>
      <c r="D26" s="107" t="s">
        <v>821</v>
      </c>
      <c r="E26" s="108" t="s">
        <v>1425</v>
      </c>
      <c r="F26" s="109" t="s">
        <v>821</v>
      </c>
      <c r="G26" s="105" t="s">
        <v>3609</v>
      </c>
      <c r="H26" s="687" t="s">
        <v>3432</v>
      </c>
      <c r="I26" s="728"/>
      <c r="J26" s="728"/>
      <c r="K26" s="728"/>
      <c r="L26" s="687" t="s">
        <v>6397</v>
      </c>
      <c r="M26" s="728"/>
      <c r="N26" s="687" t="s">
        <v>6398</v>
      </c>
      <c r="O26" s="728"/>
      <c r="P26" s="729"/>
      <c r="Q26" s="691" t="s">
        <v>6399</v>
      </c>
      <c r="R26" s="731"/>
      <c r="S26" s="731"/>
      <c r="T26" s="731"/>
      <c r="U26" s="756" t="s">
        <v>6076</v>
      </c>
      <c r="V26" s="691" t="s">
        <v>6400</v>
      </c>
      <c r="W26" s="729"/>
      <c r="X26" s="736"/>
      <c r="Y26" s="736"/>
      <c r="Z26" s="696" t="s">
        <v>6017</v>
      </c>
      <c r="AA26" s="800"/>
      <c r="AB26" s="696" t="s">
        <v>5762</v>
      </c>
      <c r="AC26" s="696" t="s">
        <v>6401</v>
      </c>
      <c r="AD26" s="736"/>
      <c r="AE26" s="696" t="s">
        <v>340</v>
      </c>
      <c r="AF26" s="736"/>
      <c r="AG26" s="696" t="s">
        <v>6402</v>
      </c>
      <c r="AH26" s="729"/>
      <c r="AI26" s="701" t="s">
        <v>6403</v>
      </c>
      <c r="AJ26" s="701" t="s">
        <v>6404</v>
      </c>
      <c r="AK26" s="701" t="s">
        <v>6405</v>
      </c>
      <c r="AL26" s="701"/>
      <c r="AM26" s="738"/>
      <c r="AN26" s="738"/>
      <c r="AO26" s="738"/>
      <c r="AP26" s="701" t="s">
        <v>6406</v>
      </c>
      <c r="AQ26" s="701" t="s">
        <v>6407</v>
      </c>
      <c r="AR26" s="757"/>
      <c r="AS26" s="701" t="s">
        <v>6408</v>
      </c>
      <c r="AT26" s="701"/>
      <c r="AU26" s="701" t="s">
        <v>850</v>
      </c>
      <c r="AV26" s="738"/>
      <c r="AW26" s="701" t="s">
        <v>6409</v>
      </c>
      <c r="AX26" s="729"/>
      <c r="AY26" s="742"/>
      <c r="AZ26" s="742" t="s">
        <v>6410</v>
      </c>
      <c r="BA26" s="743"/>
      <c r="BB26" s="798" t="s">
        <v>6411</v>
      </c>
      <c r="BC26" s="743"/>
      <c r="BD26" s="729"/>
      <c r="BE26" s="713" t="s">
        <v>6412</v>
      </c>
      <c r="BF26" s="747"/>
      <c r="BG26" s="747"/>
      <c r="BH26" s="747"/>
      <c r="BI26" s="747"/>
      <c r="BJ26" s="713" t="s">
        <v>6413</v>
      </c>
      <c r="BK26" s="713" t="s">
        <v>6414</v>
      </c>
      <c r="BL26" s="729"/>
      <c r="BM26" s="749"/>
      <c r="BN26" s="749"/>
      <c r="BO26" s="749"/>
      <c r="BP26" s="718" t="s">
        <v>6415</v>
      </c>
      <c r="BQ26" s="763" t="s">
        <v>6412</v>
      </c>
      <c r="BR26" s="749"/>
      <c r="BS26" s="749"/>
      <c r="BT26" s="718" t="s">
        <v>6416</v>
      </c>
      <c r="BU26" s="718" t="s">
        <v>6417</v>
      </c>
      <c r="BV26" s="729"/>
      <c r="BW26" s="723"/>
      <c r="BX26" s="751"/>
      <c r="BY26" s="751"/>
      <c r="BZ26" s="751"/>
      <c r="CA26" s="751"/>
      <c r="CB26" s="751"/>
      <c r="CC26" s="751"/>
      <c r="CD26" s="751"/>
      <c r="CE26" s="751"/>
      <c r="CF26" s="776" t="s">
        <v>6418</v>
      </c>
      <c r="CG26" s="751"/>
    </row>
    <row r="27">
      <c r="A27" s="579" t="s">
        <v>6419</v>
      </c>
      <c r="B27" s="83" t="s">
        <v>6420</v>
      </c>
      <c r="C27" s="84" t="s">
        <v>1425</v>
      </c>
      <c r="D27" s="85" t="s">
        <v>1425</v>
      </c>
      <c r="E27" s="86" t="s">
        <v>1425</v>
      </c>
      <c r="F27" s="87" t="s">
        <v>1425</v>
      </c>
      <c r="G27" s="83" t="s">
        <v>1081</v>
      </c>
      <c r="H27" s="686"/>
      <c r="I27" s="728"/>
      <c r="J27" s="687" t="s">
        <v>6421</v>
      </c>
      <c r="K27" s="728"/>
      <c r="L27" s="728"/>
      <c r="M27" s="728"/>
      <c r="N27" s="728"/>
      <c r="O27" s="687" t="s">
        <v>6422</v>
      </c>
      <c r="P27" s="729"/>
      <c r="Q27" s="731"/>
      <c r="R27" s="731"/>
      <c r="S27" s="731"/>
      <c r="T27" s="731"/>
      <c r="U27" s="731"/>
      <c r="V27" s="691" t="s">
        <v>6423</v>
      </c>
      <c r="W27" s="729"/>
      <c r="X27" s="736"/>
      <c r="Y27" s="736"/>
      <c r="Z27" s="736"/>
      <c r="AA27" s="800"/>
      <c r="AB27" s="736"/>
      <c r="AC27" s="736"/>
      <c r="AD27" s="736"/>
      <c r="AE27" s="696" t="s">
        <v>3596</v>
      </c>
      <c r="AF27" s="696" t="s">
        <v>6424</v>
      </c>
      <c r="AG27" s="736"/>
      <c r="AH27" s="729"/>
      <c r="AI27" s="738"/>
      <c r="AJ27" s="738"/>
      <c r="AK27" s="738"/>
      <c r="AL27" s="738"/>
      <c r="AM27" s="738"/>
      <c r="AN27" s="701" t="s">
        <v>6425</v>
      </c>
      <c r="AO27" s="738"/>
      <c r="AP27" s="738"/>
      <c r="AQ27" s="738"/>
      <c r="AR27" s="738"/>
      <c r="AS27" s="738"/>
      <c r="AT27" s="738"/>
      <c r="AU27" s="738"/>
      <c r="AV27" s="738"/>
      <c r="AW27" s="738"/>
      <c r="AX27" s="729"/>
      <c r="AY27" s="742" t="s">
        <v>6426</v>
      </c>
      <c r="AZ27" s="743"/>
      <c r="BA27" s="742"/>
      <c r="BB27" s="742" t="s">
        <v>6427</v>
      </c>
      <c r="BC27" s="743"/>
      <c r="BD27" s="729"/>
      <c r="BE27" s="747"/>
      <c r="BF27" s="747"/>
      <c r="BG27" s="747"/>
      <c r="BH27" s="747"/>
      <c r="BI27" s="747"/>
      <c r="BJ27" s="747"/>
      <c r="BK27" s="713" t="s">
        <v>6428</v>
      </c>
      <c r="BL27" s="729"/>
      <c r="BM27" s="749"/>
      <c r="BN27" s="749"/>
      <c r="BO27" s="749"/>
      <c r="BP27" s="718" t="s">
        <v>2066</v>
      </c>
      <c r="BQ27" s="749"/>
      <c r="BR27" s="749"/>
      <c r="BS27" s="749"/>
      <c r="BT27" s="763" t="s">
        <v>6429</v>
      </c>
      <c r="BU27" s="718" t="s">
        <v>6430</v>
      </c>
      <c r="BV27" s="729"/>
      <c r="BW27" s="722" t="s">
        <v>5631</v>
      </c>
      <c r="BX27" s="751"/>
      <c r="BY27" s="788"/>
      <c r="BZ27" s="788"/>
      <c r="CA27" s="751"/>
      <c r="CB27" s="751"/>
      <c r="CC27" s="751"/>
      <c r="CD27" s="751"/>
      <c r="CE27" s="751"/>
      <c r="CF27" s="751"/>
      <c r="CG27" s="751"/>
    </row>
    <row r="28">
      <c r="A28" s="542" t="s">
        <v>6431</v>
      </c>
      <c r="B28" s="105" t="s">
        <v>2236</v>
      </c>
      <c r="C28" s="106" t="s">
        <v>1425</v>
      </c>
      <c r="D28" s="107" t="s">
        <v>1425</v>
      </c>
      <c r="E28" s="108" t="s">
        <v>1425</v>
      </c>
      <c r="F28" s="109" t="s">
        <v>220</v>
      </c>
      <c r="G28" s="105" t="s">
        <v>1606</v>
      </c>
      <c r="H28" s="725" t="str">
        <f>HYPERLINK("https://twitter.com/Qbe_Root/status/1240777796600975360","53.98")</f>
        <v>53.98</v>
      </c>
      <c r="I28" s="687" t="s">
        <v>6432</v>
      </c>
      <c r="J28" s="753"/>
      <c r="K28" s="753"/>
      <c r="L28" s="753" t="s">
        <v>6433</v>
      </c>
      <c r="M28" s="728"/>
      <c r="N28" s="728"/>
      <c r="O28" s="728"/>
      <c r="P28" s="729"/>
      <c r="Q28" s="731"/>
      <c r="R28" s="731"/>
      <c r="S28" s="731"/>
      <c r="T28" s="731"/>
      <c r="U28" s="691" t="s">
        <v>308</v>
      </c>
      <c r="V28" s="756" t="s">
        <v>6434</v>
      </c>
      <c r="W28" s="729"/>
      <c r="X28" s="734" t="s">
        <v>4805</v>
      </c>
      <c r="Y28" s="736"/>
      <c r="Z28" s="734" t="s">
        <v>6435</v>
      </c>
      <c r="AA28" s="802" t="s">
        <v>4299</v>
      </c>
      <c r="AB28" s="734" t="s">
        <v>2102</v>
      </c>
      <c r="AC28" s="736"/>
      <c r="AD28" s="736"/>
      <c r="AE28" s="733" t="str">
        <f>HYPERLINK("https://twitter.com/Qbe_Root/status/1242884733232648192","56.04")</f>
        <v>56.04</v>
      </c>
      <c r="AF28" s="734" t="s">
        <v>6436</v>
      </c>
      <c r="AG28" s="736"/>
      <c r="AH28" s="729"/>
      <c r="AI28" s="738"/>
      <c r="AJ28" s="701" t="s">
        <v>276</v>
      </c>
      <c r="AK28" s="701" t="s">
        <v>6437</v>
      </c>
      <c r="AL28" s="757"/>
      <c r="AM28" s="738"/>
      <c r="AN28" s="822" t="s">
        <v>6438</v>
      </c>
      <c r="AO28" s="738"/>
      <c r="AP28" s="738"/>
      <c r="AQ28" s="738"/>
      <c r="AR28" s="738"/>
      <c r="AS28" s="738"/>
      <c r="AT28" s="738"/>
      <c r="AU28" s="701" t="s">
        <v>5673</v>
      </c>
      <c r="AV28" s="701" t="s">
        <v>6439</v>
      </c>
      <c r="AW28" s="738"/>
      <c r="AX28" s="729"/>
      <c r="AY28" s="743"/>
      <c r="AZ28" s="743"/>
      <c r="BA28" s="743"/>
      <c r="BB28" s="798" t="s">
        <v>6440</v>
      </c>
      <c r="BC28" s="743"/>
      <c r="BD28" s="729"/>
      <c r="BE28" s="747"/>
      <c r="BF28" s="747"/>
      <c r="BG28" s="747"/>
      <c r="BH28" s="747"/>
      <c r="BI28" s="713" t="s">
        <v>6441</v>
      </c>
      <c r="BJ28" s="747"/>
      <c r="BK28" s="713" t="s">
        <v>6442</v>
      </c>
      <c r="BL28" s="729"/>
      <c r="BM28" s="718" t="s">
        <v>6443</v>
      </c>
      <c r="BN28" s="749"/>
      <c r="BO28" s="749"/>
      <c r="BP28" s="749"/>
      <c r="BQ28" s="749"/>
      <c r="BR28" s="763" t="s">
        <v>1481</v>
      </c>
      <c r="BS28" s="749"/>
      <c r="BT28" s="823" t="str">
        <f>HYPERLINK("https://twitter.com/Qbe_Root/status/1400138849058275330", "1:53.21")</f>
        <v>1:53.21</v>
      </c>
      <c r="BU28" s="718" t="s">
        <v>6444</v>
      </c>
      <c r="BV28" s="729"/>
      <c r="BW28" s="751"/>
      <c r="BX28" s="751"/>
      <c r="BY28" s="751"/>
      <c r="BZ28" s="751"/>
      <c r="CA28" s="788" t="s">
        <v>4667</v>
      </c>
      <c r="CB28" s="751"/>
      <c r="CC28" s="751"/>
      <c r="CD28" s="751"/>
      <c r="CE28" s="751"/>
      <c r="CF28" s="751"/>
      <c r="CG28" s="751"/>
    </row>
    <row r="29">
      <c r="A29" s="579" t="s">
        <v>2298</v>
      </c>
      <c r="B29" s="83" t="s">
        <v>2584</v>
      </c>
      <c r="C29" s="84" t="s">
        <v>1425</v>
      </c>
      <c r="D29" s="85" t="s">
        <v>1425</v>
      </c>
      <c r="E29" s="86" t="s">
        <v>1425</v>
      </c>
      <c r="F29" s="87" t="s">
        <v>1425</v>
      </c>
      <c r="G29" s="83" t="s">
        <v>432</v>
      </c>
      <c r="H29" s="687"/>
      <c r="I29" s="728"/>
      <c r="J29" s="728"/>
      <c r="K29" s="728"/>
      <c r="L29" s="687" t="s">
        <v>6445</v>
      </c>
      <c r="M29" s="728"/>
      <c r="N29" s="687" t="s">
        <v>6446</v>
      </c>
      <c r="O29" s="687"/>
      <c r="P29" s="729"/>
      <c r="Q29" s="691" t="s">
        <v>6447</v>
      </c>
      <c r="R29" s="731"/>
      <c r="S29" s="731"/>
      <c r="T29" s="731"/>
      <c r="U29" s="731"/>
      <c r="V29" s="691" t="s">
        <v>6448</v>
      </c>
      <c r="W29" s="729"/>
      <c r="X29" s="736"/>
      <c r="Y29" s="736"/>
      <c r="Z29" s="696" t="s">
        <v>6449</v>
      </c>
      <c r="AA29" s="696" t="s">
        <v>6450</v>
      </c>
      <c r="AB29" s="696" t="s">
        <v>6451</v>
      </c>
      <c r="AC29" s="696" t="s">
        <v>6452</v>
      </c>
      <c r="AD29" s="736"/>
      <c r="AE29" s="696" t="s">
        <v>2860</v>
      </c>
      <c r="AF29" s="736"/>
      <c r="AG29" s="696" t="s">
        <v>6453</v>
      </c>
      <c r="AH29" s="729"/>
      <c r="AI29" s="738"/>
      <c r="AJ29" s="738"/>
      <c r="AK29" s="738"/>
      <c r="AL29" s="738"/>
      <c r="AM29" s="738"/>
      <c r="AN29" s="701" t="s">
        <v>6454</v>
      </c>
      <c r="AO29" s="738"/>
      <c r="AP29" s="738"/>
      <c r="AQ29" s="738"/>
      <c r="AR29" s="738"/>
      <c r="AS29" s="738"/>
      <c r="AT29" s="738"/>
      <c r="AU29" s="701" t="s">
        <v>325</v>
      </c>
      <c r="AV29" s="738"/>
      <c r="AW29" s="701" t="s">
        <v>6455</v>
      </c>
      <c r="AX29" s="729"/>
      <c r="AY29" s="743"/>
      <c r="AZ29" s="743"/>
      <c r="BA29" s="743"/>
      <c r="BB29" s="742" t="s">
        <v>6456</v>
      </c>
      <c r="BC29" s="743"/>
      <c r="BD29" s="729"/>
      <c r="BE29" s="747"/>
      <c r="BF29" s="747"/>
      <c r="BG29" s="747"/>
      <c r="BH29" s="747"/>
      <c r="BI29" s="747"/>
      <c r="BJ29" s="713" t="s">
        <v>6457</v>
      </c>
      <c r="BK29" s="747"/>
      <c r="BL29" s="729"/>
      <c r="BM29" s="749"/>
      <c r="BN29" s="749"/>
      <c r="BO29" s="749"/>
      <c r="BP29" s="749"/>
      <c r="BQ29" s="749"/>
      <c r="BR29" s="749"/>
      <c r="BS29" s="749"/>
      <c r="BT29" s="749"/>
      <c r="BU29" s="749"/>
      <c r="BV29" s="729"/>
      <c r="BW29" s="751"/>
      <c r="BX29" s="751"/>
      <c r="BY29" s="751"/>
      <c r="BZ29" s="751"/>
      <c r="CA29" s="751"/>
      <c r="CB29" s="751"/>
      <c r="CC29" s="751"/>
      <c r="CD29" s="751"/>
      <c r="CE29" s="751"/>
      <c r="CF29" s="751"/>
      <c r="CG29" s="751"/>
    </row>
    <row r="30">
      <c r="A30" s="539" t="s">
        <v>4672</v>
      </c>
      <c r="B30" s="105" t="s">
        <v>1881</v>
      </c>
      <c r="C30" s="106" t="s">
        <v>1425</v>
      </c>
      <c r="D30" s="107" t="s">
        <v>1425</v>
      </c>
      <c r="E30" s="108" t="s">
        <v>1425</v>
      </c>
      <c r="F30" s="109" t="s">
        <v>1271</v>
      </c>
      <c r="G30" s="105" t="s">
        <v>1968</v>
      </c>
      <c r="H30" s="687" t="s">
        <v>6458</v>
      </c>
      <c r="I30" s="728"/>
      <c r="J30" s="728"/>
      <c r="K30" s="728"/>
      <c r="L30" s="728"/>
      <c r="M30" s="728"/>
      <c r="N30" s="728"/>
      <c r="O30" s="728"/>
      <c r="P30" s="729"/>
      <c r="Q30" s="731"/>
      <c r="R30" s="731"/>
      <c r="S30" s="691" t="s">
        <v>1115</v>
      </c>
      <c r="T30" s="691" t="s">
        <v>3770</v>
      </c>
      <c r="U30" s="691" t="s">
        <v>4106</v>
      </c>
      <c r="V30" s="691" t="s">
        <v>6459</v>
      </c>
      <c r="W30" s="729"/>
      <c r="X30" s="696" t="s">
        <v>3369</v>
      </c>
      <c r="Y30" s="736"/>
      <c r="Z30" s="736"/>
      <c r="AA30" s="800"/>
      <c r="AB30" s="736"/>
      <c r="AC30" s="736"/>
      <c r="AD30" s="736"/>
      <c r="AE30" s="736"/>
      <c r="AF30" s="736"/>
      <c r="AG30" s="736"/>
      <c r="AH30" s="729"/>
      <c r="AI30" s="738"/>
      <c r="AJ30" s="738"/>
      <c r="AK30" s="701" t="s">
        <v>5648</v>
      </c>
      <c r="AL30" s="738"/>
      <c r="AM30" s="738"/>
      <c r="AN30" s="701" t="s">
        <v>6460</v>
      </c>
      <c r="AO30" s="738"/>
      <c r="AP30" s="706" t="s">
        <v>6461</v>
      </c>
      <c r="AQ30" s="738"/>
      <c r="AR30" s="738"/>
      <c r="AS30" s="738"/>
      <c r="AT30" s="738"/>
      <c r="AU30" s="701" t="s">
        <v>1448</v>
      </c>
      <c r="AV30" s="738"/>
      <c r="AW30" s="738"/>
      <c r="AX30" s="729"/>
      <c r="AY30" s="743"/>
      <c r="AZ30" s="742" t="s">
        <v>6462</v>
      </c>
      <c r="BA30" s="742" t="s">
        <v>313</v>
      </c>
      <c r="BB30" s="742" t="s">
        <v>6463</v>
      </c>
      <c r="BC30" s="743"/>
      <c r="BD30" s="729"/>
      <c r="BE30" s="747"/>
      <c r="BF30" s="747"/>
      <c r="BG30" s="747"/>
      <c r="BH30" s="747"/>
      <c r="BI30" s="747"/>
      <c r="BJ30" s="747"/>
      <c r="BK30" s="747"/>
      <c r="BL30" s="729"/>
      <c r="BM30" s="764" t="s">
        <v>6464</v>
      </c>
      <c r="BN30" s="749"/>
      <c r="BO30" s="764" t="s">
        <v>1125</v>
      </c>
      <c r="BP30" s="749"/>
      <c r="BQ30" s="749"/>
      <c r="BR30" s="749"/>
      <c r="BS30" s="749"/>
      <c r="BT30" s="718" t="s">
        <v>6465</v>
      </c>
      <c r="BU30" s="718" t="s">
        <v>6466</v>
      </c>
      <c r="BV30" s="729"/>
      <c r="BW30" s="751"/>
      <c r="BX30" s="775" t="s">
        <v>5287</v>
      </c>
      <c r="BY30" s="751"/>
      <c r="BZ30" s="751"/>
      <c r="CA30" s="751"/>
      <c r="CB30" s="751"/>
      <c r="CC30" s="751"/>
      <c r="CD30" s="751"/>
      <c r="CE30" s="751"/>
      <c r="CF30" s="751"/>
      <c r="CG30" s="751"/>
    </row>
    <row r="31">
      <c r="A31" s="579" t="s">
        <v>6467</v>
      </c>
      <c r="B31" s="83" t="s">
        <v>3893</v>
      </c>
      <c r="C31" s="84" t="s">
        <v>821</v>
      </c>
      <c r="D31" s="85" t="s">
        <v>1425</v>
      </c>
      <c r="E31" s="86" t="s">
        <v>1425</v>
      </c>
      <c r="F31" s="87" t="s">
        <v>911</v>
      </c>
      <c r="G31" s="83" t="s">
        <v>1271</v>
      </c>
      <c r="H31" s="686"/>
      <c r="I31" s="728"/>
      <c r="J31" s="728"/>
      <c r="K31" s="728"/>
      <c r="L31" s="728"/>
      <c r="M31" s="728"/>
      <c r="N31" s="728"/>
      <c r="O31" s="728"/>
      <c r="P31" s="729"/>
      <c r="Q31" s="824" t="str">
        <f>HYPERLINK("https://youtu.be/UsB9SYccMcU","1:32.77")</f>
        <v>1:32.77</v>
      </c>
      <c r="R31" s="825"/>
      <c r="S31" s="826" t="str">
        <f>HYPERLINK("https://youtu.be/y7apQUmx5sA","1:32.08")</f>
        <v>1:32.08</v>
      </c>
      <c r="T31" s="731" t="s">
        <v>4989</v>
      </c>
      <c r="U31" s="731"/>
      <c r="V31" s="731" t="s">
        <v>6468</v>
      </c>
      <c r="W31" s="729"/>
      <c r="X31" s="631"/>
      <c r="Y31" s="736"/>
      <c r="Z31" s="736"/>
      <c r="AA31" s="736"/>
      <c r="AB31" s="736"/>
      <c r="AC31" s="736"/>
      <c r="AD31" s="736"/>
      <c r="AE31" s="736"/>
      <c r="AF31" s="736"/>
      <c r="AG31" s="736"/>
      <c r="AH31" s="729"/>
      <c r="AI31" s="738"/>
      <c r="AJ31" s="738"/>
      <c r="AK31" s="738"/>
      <c r="AL31" s="738"/>
      <c r="AM31" s="738"/>
      <c r="AN31" s="738"/>
      <c r="AO31" s="738"/>
      <c r="AP31" s="738"/>
      <c r="AQ31" s="738"/>
      <c r="AR31" s="738"/>
      <c r="AS31" s="738"/>
      <c r="AT31" s="738"/>
      <c r="AU31" s="738"/>
      <c r="AV31" s="738"/>
      <c r="AW31" s="738"/>
      <c r="AX31" s="729"/>
      <c r="AY31" s="743"/>
      <c r="AZ31" s="743"/>
      <c r="BA31" s="743"/>
      <c r="BB31" s="743"/>
      <c r="BC31" s="743"/>
      <c r="BD31" s="729"/>
      <c r="BE31" s="747"/>
      <c r="BF31" s="747"/>
      <c r="BG31" s="747"/>
      <c r="BH31" s="747"/>
      <c r="BI31" s="747"/>
      <c r="BJ31" s="747"/>
      <c r="BK31" s="747"/>
      <c r="BL31" s="729"/>
      <c r="BM31" s="749"/>
      <c r="BN31" s="749"/>
      <c r="BO31" s="749"/>
      <c r="BP31" s="749"/>
      <c r="BQ31" s="749"/>
      <c r="BR31" s="749"/>
      <c r="BS31" s="749"/>
      <c r="BT31" s="749"/>
      <c r="BU31" s="749"/>
      <c r="BV31" s="729"/>
      <c r="BW31" s="751"/>
      <c r="BX31" s="751"/>
      <c r="BY31" s="788"/>
      <c r="BZ31" s="788"/>
      <c r="CA31" s="751"/>
      <c r="CB31" s="751"/>
      <c r="CC31" s="751"/>
      <c r="CD31" s="751"/>
      <c r="CE31" s="751"/>
      <c r="CF31" s="751"/>
      <c r="CG31" s="751"/>
    </row>
    <row r="32">
      <c r="A32" s="542" t="s">
        <v>4214</v>
      </c>
      <c r="B32" s="105" t="s">
        <v>2502</v>
      </c>
      <c r="C32" s="106" t="s">
        <v>1425</v>
      </c>
      <c r="D32" s="107" t="s">
        <v>821</v>
      </c>
      <c r="E32" s="108" t="s">
        <v>1425</v>
      </c>
      <c r="F32" s="109" t="s">
        <v>911</v>
      </c>
      <c r="G32" s="105" t="s">
        <v>2388</v>
      </c>
      <c r="H32" s="687" t="s">
        <v>927</v>
      </c>
      <c r="I32" s="728"/>
      <c r="J32" s="728"/>
      <c r="K32" s="728"/>
      <c r="L32" s="687" t="s">
        <v>6469</v>
      </c>
      <c r="M32" s="728"/>
      <c r="N32" s="725" t="s">
        <v>6470</v>
      </c>
      <c r="O32" s="728"/>
      <c r="P32" s="729"/>
      <c r="Q32" s="691" t="s">
        <v>6471</v>
      </c>
      <c r="R32" s="731"/>
      <c r="S32" s="691" t="s">
        <v>6472</v>
      </c>
      <c r="T32" s="691" t="s">
        <v>4789</v>
      </c>
      <c r="U32" s="691" t="s">
        <v>6473</v>
      </c>
      <c r="V32" s="691" t="s">
        <v>6474</v>
      </c>
      <c r="W32" s="729"/>
      <c r="X32" s="736"/>
      <c r="Y32" s="736"/>
      <c r="Z32" s="736"/>
      <c r="AA32" s="800"/>
      <c r="AB32" s="736"/>
      <c r="AC32" s="736"/>
      <c r="AD32" s="696" t="s">
        <v>3948</v>
      </c>
      <c r="AE32" s="696" t="s">
        <v>2705</v>
      </c>
      <c r="AF32" s="736"/>
      <c r="AG32" s="696" t="s">
        <v>6475</v>
      </c>
      <c r="AH32" s="729"/>
      <c r="AI32" s="738"/>
      <c r="AJ32" s="738"/>
      <c r="AK32" s="827" t="s">
        <v>6476</v>
      </c>
      <c r="AL32" s="738"/>
      <c r="AM32" s="738"/>
      <c r="AN32" s="738"/>
      <c r="AO32" s="738"/>
      <c r="AP32" s="738"/>
      <c r="AQ32" s="701" t="s">
        <v>6477</v>
      </c>
      <c r="AR32" s="738"/>
      <c r="AS32" s="738"/>
      <c r="AT32" s="738"/>
      <c r="AU32" s="807" t="s">
        <v>2401</v>
      </c>
      <c r="AV32" s="738"/>
      <c r="AW32" s="738"/>
      <c r="AX32" s="729"/>
      <c r="AY32" s="743"/>
      <c r="AZ32" s="743"/>
      <c r="BA32" s="742" t="s">
        <v>302</v>
      </c>
      <c r="BB32" s="742" t="s">
        <v>6478</v>
      </c>
      <c r="BC32" s="743"/>
      <c r="BD32" s="729"/>
      <c r="BE32" s="747"/>
      <c r="BF32" s="713" t="s">
        <v>2361</v>
      </c>
      <c r="BG32" s="747"/>
      <c r="BH32" s="747"/>
      <c r="BI32" s="747"/>
      <c r="BJ32" s="713" t="s">
        <v>6479</v>
      </c>
      <c r="BK32" s="747"/>
      <c r="BL32" s="729"/>
      <c r="BM32" s="749"/>
      <c r="BN32" s="749"/>
      <c r="BO32" s="749"/>
      <c r="BP32" s="749"/>
      <c r="BQ32" s="749"/>
      <c r="BR32" s="749"/>
      <c r="BS32" s="748" t="s">
        <v>6480</v>
      </c>
      <c r="BT32" s="749"/>
      <c r="BU32" s="718" t="s">
        <v>6481</v>
      </c>
      <c r="BV32" s="729"/>
      <c r="BW32" s="751"/>
      <c r="BX32" s="751"/>
      <c r="BY32" s="751"/>
      <c r="BZ32" s="751"/>
      <c r="CA32" s="751"/>
      <c r="CB32" s="751"/>
      <c r="CC32" s="751"/>
      <c r="CD32" s="751"/>
      <c r="CE32" s="751"/>
      <c r="CF32" s="751"/>
      <c r="CG32" s="751"/>
    </row>
    <row r="33">
      <c r="A33" s="579" t="s">
        <v>6482</v>
      </c>
      <c r="B33" s="83" t="s">
        <v>3746</v>
      </c>
      <c r="C33" s="84" t="s">
        <v>821</v>
      </c>
      <c r="D33" s="85" t="s">
        <v>1425</v>
      </c>
      <c r="E33" s="86" t="s">
        <v>1425</v>
      </c>
      <c r="F33" s="87" t="s">
        <v>821</v>
      </c>
      <c r="G33" s="83" t="s">
        <v>218</v>
      </c>
      <c r="H33" s="686"/>
      <c r="I33" s="728"/>
      <c r="J33" s="728"/>
      <c r="K33" s="728"/>
      <c r="L33" s="687" t="s">
        <v>6483</v>
      </c>
      <c r="M33" s="728"/>
      <c r="N33" s="728"/>
      <c r="O33" s="728"/>
      <c r="P33" s="729"/>
      <c r="Q33" s="731"/>
      <c r="R33" s="731"/>
      <c r="S33" s="731"/>
      <c r="T33" s="731"/>
      <c r="U33" s="731"/>
      <c r="V33" s="731"/>
      <c r="W33" s="729"/>
      <c r="X33" s="736"/>
      <c r="Y33" s="736"/>
      <c r="Z33" s="736"/>
      <c r="AA33" s="800"/>
      <c r="AB33" s="736"/>
      <c r="AC33" s="736"/>
      <c r="AD33" s="696" t="s">
        <v>6484</v>
      </c>
      <c r="AE33" s="696" t="s">
        <v>6087</v>
      </c>
      <c r="AF33" s="736"/>
      <c r="AG33" s="736"/>
      <c r="AH33" s="729"/>
      <c r="AI33" s="738"/>
      <c r="AJ33" s="738"/>
      <c r="AK33" s="701" t="s">
        <v>444</v>
      </c>
      <c r="AL33" s="738"/>
      <c r="AM33" s="738"/>
      <c r="AN33" s="738"/>
      <c r="AO33" s="738"/>
      <c r="AP33" s="738"/>
      <c r="AQ33" s="738"/>
      <c r="AR33" s="738"/>
      <c r="AS33" s="738"/>
      <c r="AT33" s="738"/>
      <c r="AU33" s="738"/>
      <c r="AV33" s="738"/>
      <c r="AW33" s="738"/>
      <c r="AX33" s="729"/>
      <c r="AY33" s="743"/>
      <c r="AZ33" s="743"/>
      <c r="BA33" s="743"/>
      <c r="BB33" s="742" t="s">
        <v>6485</v>
      </c>
      <c r="BC33" s="743"/>
      <c r="BD33" s="729"/>
      <c r="BE33" s="747"/>
      <c r="BF33" s="747"/>
      <c r="BG33" s="747"/>
      <c r="BH33" s="747"/>
      <c r="BI33" s="747"/>
      <c r="BJ33" s="713" t="s">
        <v>6486</v>
      </c>
      <c r="BK33" s="747"/>
      <c r="BL33" s="729"/>
      <c r="BM33" s="718" t="s">
        <v>6487</v>
      </c>
      <c r="BN33" s="749"/>
      <c r="BO33" s="749"/>
      <c r="BP33" s="718" t="s">
        <v>949</v>
      </c>
      <c r="BQ33" s="720" t="s">
        <v>6137</v>
      </c>
      <c r="BR33" s="718" t="s">
        <v>257</v>
      </c>
      <c r="BS33" s="749"/>
      <c r="BT33" s="749"/>
      <c r="BU33" s="749"/>
      <c r="BV33" s="729"/>
      <c r="BW33" s="751"/>
      <c r="BX33" s="751"/>
      <c r="BY33" s="751"/>
      <c r="BZ33" s="751"/>
      <c r="CA33" s="751"/>
      <c r="CB33" s="722" t="s">
        <v>6488</v>
      </c>
      <c r="CC33" s="751"/>
      <c r="CD33" s="751"/>
      <c r="CE33" s="751"/>
      <c r="CF33" s="751"/>
      <c r="CG33" s="751"/>
    </row>
    <row r="34">
      <c r="A34" s="542" t="s">
        <v>4490</v>
      </c>
      <c r="B34" s="105" t="s">
        <v>3338</v>
      </c>
      <c r="C34" s="106" t="s">
        <v>1425</v>
      </c>
      <c r="D34" s="107" t="s">
        <v>1425</v>
      </c>
      <c r="E34" s="108" t="s">
        <v>1425</v>
      </c>
      <c r="F34" s="109" t="s">
        <v>1425</v>
      </c>
      <c r="G34" s="105" t="s">
        <v>2689</v>
      </c>
      <c r="H34" s="686"/>
      <c r="I34" s="728"/>
      <c r="J34" s="687" t="s">
        <v>6489</v>
      </c>
      <c r="K34" s="687"/>
      <c r="L34" s="687"/>
      <c r="M34" s="687" t="s">
        <v>6490</v>
      </c>
      <c r="N34" s="728"/>
      <c r="O34" s="687" t="s">
        <v>6491</v>
      </c>
      <c r="P34" s="729"/>
      <c r="Q34" s="731"/>
      <c r="R34" s="691" t="s">
        <v>6492</v>
      </c>
      <c r="S34" s="731"/>
      <c r="T34" s="731"/>
      <c r="U34" s="731"/>
      <c r="V34" s="691" t="s">
        <v>6493</v>
      </c>
      <c r="W34" s="729"/>
      <c r="X34" s="736"/>
      <c r="Y34" s="736"/>
      <c r="Z34" s="736"/>
      <c r="AA34" s="803" t="s">
        <v>6494</v>
      </c>
      <c r="AB34" s="696" t="s">
        <v>6495</v>
      </c>
      <c r="AC34" s="736"/>
      <c r="AD34" s="736"/>
      <c r="AE34" s="736"/>
      <c r="AF34" s="696" t="s">
        <v>6496</v>
      </c>
      <c r="AG34" s="736"/>
      <c r="AH34" s="729"/>
      <c r="AI34" s="738"/>
      <c r="AJ34" s="738"/>
      <c r="AK34" s="738"/>
      <c r="AL34" s="738"/>
      <c r="AM34" s="738"/>
      <c r="AN34" s="738"/>
      <c r="AO34" s="738"/>
      <c r="AP34" s="738"/>
      <c r="AQ34" s="701"/>
      <c r="AR34" s="738"/>
      <c r="AS34" s="738"/>
      <c r="AT34" s="738"/>
      <c r="AU34" s="738"/>
      <c r="AV34" s="738"/>
      <c r="AW34" s="738"/>
      <c r="AX34" s="729"/>
      <c r="AY34" s="743"/>
      <c r="AZ34" s="743"/>
      <c r="BA34" s="743"/>
      <c r="BB34" s="742" t="s">
        <v>6497</v>
      </c>
      <c r="BC34" s="743"/>
      <c r="BD34" s="729"/>
      <c r="BE34" s="747"/>
      <c r="BF34" s="747"/>
      <c r="BG34" s="747"/>
      <c r="BH34" s="747"/>
      <c r="BI34" s="747"/>
      <c r="BJ34" s="747"/>
      <c r="BK34" s="713" t="s">
        <v>6498</v>
      </c>
      <c r="BL34" s="729"/>
      <c r="BM34" s="749"/>
      <c r="BN34" s="749"/>
      <c r="BO34" s="749"/>
      <c r="BP34" s="749"/>
      <c r="BQ34" s="749"/>
      <c r="BR34" s="749"/>
      <c r="BS34" s="749"/>
      <c r="BT34" s="718" t="s">
        <v>6028</v>
      </c>
      <c r="BU34" s="718" t="s">
        <v>6499</v>
      </c>
      <c r="BV34" s="729"/>
      <c r="BW34" s="751"/>
      <c r="BX34" s="751"/>
      <c r="BY34" s="751"/>
      <c r="BZ34" s="751"/>
      <c r="CA34" s="751"/>
      <c r="CB34" s="751"/>
      <c r="CC34" s="751"/>
      <c r="CD34" s="751"/>
      <c r="CE34" s="751"/>
      <c r="CF34" s="751"/>
      <c r="CG34" s="751"/>
    </row>
    <row r="35">
      <c r="A35" s="828" t="s">
        <v>5106</v>
      </c>
      <c r="B35" s="83" t="s">
        <v>2897</v>
      </c>
      <c r="C35" s="84" t="s">
        <v>1425</v>
      </c>
      <c r="D35" s="85" t="s">
        <v>1425</v>
      </c>
      <c r="E35" s="86" t="s">
        <v>821</v>
      </c>
      <c r="F35" s="87" t="s">
        <v>911</v>
      </c>
      <c r="G35" s="83" t="s">
        <v>1081</v>
      </c>
      <c r="H35" s="687" t="s">
        <v>4127</v>
      </c>
      <c r="I35" s="728"/>
      <c r="J35" s="728"/>
      <c r="K35" s="728"/>
      <c r="L35" s="687" t="s">
        <v>6500</v>
      </c>
      <c r="M35" s="728"/>
      <c r="N35" s="687" t="s">
        <v>6501</v>
      </c>
      <c r="O35" s="728"/>
      <c r="P35" s="729"/>
      <c r="Q35" s="691" t="s">
        <v>6502</v>
      </c>
      <c r="R35" s="731"/>
      <c r="S35" s="731"/>
      <c r="T35" s="731"/>
      <c r="U35" s="731"/>
      <c r="V35" s="691" t="s">
        <v>6503</v>
      </c>
      <c r="W35" s="729"/>
      <c r="X35" s="736"/>
      <c r="Y35" s="736"/>
      <c r="Z35" s="736"/>
      <c r="AA35" s="800"/>
      <c r="AB35" s="736"/>
      <c r="AC35" s="736"/>
      <c r="AD35" s="736"/>
      <c r="AE35" s="736"/>
      <c r="AF35" s="736"/>
      <c r="AG35" s="696" t="s">
        <v>6504</v>
      </c>
      <c r="AH35" s="729"/>
      <c r="AI35" s="738"/>
      <c r="AJ35" s="738"/>
      <c r="AK35" s="738"/>
      <c r="AL35" s="738"/>
      <c r="AM35" s="738"/>
      <c r="AN35" s="738"/>
      <c r="AO35" s="738"/>
      <c r="AP35" s="738"/>
      <c r="AQ35" s="738"/>
      <c r="AR35" s="738"/>
      <c r="AS35" s="738"/>
      <c r="AT35" s="738"/>
      <c r="AU35" s="701" t="s">
        <v>1647</v>
      </c>
      <c r="AV35" s="738"/>
      <c r="AW35" s="738"/>
      <c r="AX35" s="729"/>
      <c r="AY35" s="743"/>
      <c r="AZ35" s="743"/>
      <c r="BA35" s="742" t="s">
        <v>6505</v>
      </c>
      <c r="BB35" s="742" t="s">
        <v>6506</v>
      </c>
      <c r="BC35" s="743"/>
      <c r="BD35" s="729"/>
      <c r="BE35" s="747"/>
      <c r="BF35" s="747"/>
      <c r="BG35" s="747"/>
      <c r="BH35" s="747"/>
      <c r="BI35" s="747"/>
      <c r="BJ35" s="747"/>
      <c r="BK35" s="747"/>
      <c r="BL35" s="729"/>
      <c r="BM35" s="749"/>
      <c r="BN35" s="749"/>
      <c r="BO35" s="718" t="s">
        <v>6507</v>
      </c>
      <c r="BP35" s="749"/>
      <c r="BQ35" s="749"/>
      <c r="BR35" s="749"/>
      <c r="BS35" s="719" t="s">
        <v>6508</v>
      </c>
      <c r="BT35" s="749"/>
      <c r="BU35" s="718" t="s">
        <v>6509</v>
      </c>
      <c r="BV35" s="729"/>
      <c r="BW35" s="751"/>
      <c r="BX35" s="751"/>
      <c r="BY35" s="751"/>
      <c r="BZ35" s="751"/>
      <c r="CA35" s="751"/>
      <c r="CB35" s="751"/>
      <c r="CC35" s="751"/>
      <c r="CD35" s="751"/>
      <c r="CE35" s="751"/>
      <c r="CF35" s="775" t="s">
        <v>6510</v>
      </c>
      <c r="CG35" s="751"/>
    </row>
    <row r="36">
      <c r="A36" s="542" t="s">
        <v>5501</v>
      </c>
      <c r="B36" s="105" t="s">
        <v>1880</v>
      </c>
      <c r="C36" s="106" t="s">
        <v>1425</v>
      </c>
      <c r="D36" s="107" t="s">
        <v>1425</v>
      </c>
      <c r="E36" s="108" t="s">
        <v>1425</v>
      </c>
      <c r="F36" s="109" t="s">
        <v>821</v>
      </c>
      <c r="G36" s="105" t="s">
        <v>821</v>
      </c>
      <c r="H36" s="686"/>
      <c r="I36" s="728"/>
      <c r="J36" s="728"/>
      <c r="K36" s="728"/>
      <c r="L36" s="728"/>
      <c r="M36" s="728"/>
      <c r="N36" s="728"/>
      <c r="O36" s="728"/>
      <c r="P36" s="729"/>
      <c r="Q36" s="731"/>
      <c r="R36" s="731"/>
      <c r="S36" s="731"/>
      <c r="T36" s="731"/>
      <c r="U36" s="731"/>
      <c r="V36" s="731"/>
      <c r="W36" s="729"/>
      <c r="X36" s="736"/>
      <c r="Y36" s="736"/>
      <c r="Z36" s="736"/>
      <c r="AA36" s="800"/>
      <c r="AB36" s="736"/>
      <c r="AC36" s="736"/>
      <c r="AD36" s="736"/>
      <c r="AE36" s="736"/>
      <c r="AF36" s="736"/>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3"/>
      <c r="BC36" s="743"/>
      <c r="BD36" s="729"/>
      <c r="BE36" s="747"/>
      <c r="BF36" s="747"/>
      <c r="BG36" s="747"/>
      <c r="BH36" s="747"/>
      <c r="BI36" s="747"/>
      <c r="BJ36" s="747"/>
      <c r="BK36" s="747"/>
      <c r="BL36" s="729"/>
      <c r="BM36" s="749"/>
      <c r="BN36" s="749"/>
      <c r="BO36" s="749"/>
      <c r="BP36" s="749"/>
      <c r="BQ36" s="749"/>
      <c r="BR36" s="749"/>
      <c r="BS36" s="749"/>
      <c r="BT36" s="749"/>
      <c r="BU36" s="764" t="s">
        <v>6511</v>
      </c>
      <c r="BV36" s="729"/>
      <c r="BW36" s="751"/>
      <c r="BX36" s="751"/>
      <c r="BY36" s="751"/>
      <c r="BZ36" s="751"/>
      <c r="CA36" s="751"/>
      <c r="CB36" s="751"/>
      <c r="CC36" s="751"/>
      <c r="CD36" s="751"/>
      <c r="CE36" s="751"/>
      <c r="CF36" s="751"/>
      <c r="CG36" s="751"/>
    </row>
    <row r="37">
      <c r="A37" s="579" t="s">
        <v>4868</v>
      </c>
      <c r="B37" s="83" t="s">
        <v>1211</v>
      </c>
      <c r="C37" s="84" t="s">
        <v>1425</v>
      </c>
      <c r="D37" s="85" t="s">
        <v>1425</v>
      </c>
      <c r="E37" s="86" t="s">
        <v>1425</v>
      </c>
      <c r="F37" s="87" t="s">
        <v>1425</v>
      </c>
      <c r="G37" s="83" t="s">
        <v>639</v>
      </c>
      <c r="H37" s="686"/>
      <c r="I37" s="728"/>
      <c r="J37" s="728"/>
      <c r="K37" s="728"/>
      <c r="L37" s="687" t="s">
        <v>4791</v>
      </c>
      <c r="M37" s="728"/>
      <c r="N37" s="687" t="s">
        <v>6512</v>
      </c>
      <c r="O37" s="728"/>
      <c r="P37" s="729"/>
      <c r="Q37" s="731"/>
      <c r="R37" s="731"/>
      <c r="S37" s="731"/>
      <c r="T37" s="731"/>
      <c r="U37" s="756"/>
      <c r="V37" s="691" t="s">
        <v>6513</v>
      </c>
      <c r="W37" s="729"/>
      <c r="X37" s="736"/>
      <c r="Y37" s="736"/>
      <c r="Z37" s="734" t="s">
        <v>6514</v>
      </c>
      <c r="AA37" s="800"/>
      <c r="AB37" s="696" t="s">
        <v>987</v>
      </c>
      <c r="AC37" s="736"/>
      <c r="AD37" s="736"/>
      <c r="AE37" s="736"/>
      <c r="AF37" s="696" t="s">
        <v>6515</v>
      </c>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742" t="s">
        <v>6516</v>
      </c>
      <c r="BC37" s="743"/>
      <c r="BD37" s="729"/>
      <c r="BE37" s="747"/>
      <c r="BF37" s="747"/>
      <c r="BG37" s="747"/>
      <c r="BH37" s="747"/>
      <c r="BI37" s="747"/>
      <c r="BJ37" s="747"/>
      <c r="BK37" s="747"/>
      <c r="BL37" s="729"/>
      <c r="BM37" s="718" t="s">
        <v>6517</v>
      </c>
      <c r="BN37" s="749"/>
      <c r="BO37" s="749"/>
      <c r="BP37" s="749"/>
      <c r="BQ37" s="749"/>
      <c r="BR37" s="749"/>
      <c r="BS37" s="749"/>
      <c r="BT37" s="749"/>
      <c r="BU37" s="763" t="s">
        <v>6518</v>
      </c>
      <c r="BV37" s="729"/>
      <c r="BW37" s="751"/>
      <c r="BX37" s="751"/>
      <c r="BY37" s="751"/>
      <c r="BZ37" s="751"/>
      <c r="CA37" s="751"/>
      <c r="CB37" s="751"/>
      <c r="CC37" s="751"/>
      <c r="CD37" s="751"/>
      <c r="CE37" s="751"/>
      <c r="CF37" s="751"/>
      <c r="CG37" s="751"/>
    </row>
    <row r="38" ht="15.75" customHeight="1">
      <c r="A38" s="542" t="s">
        <v>2582</v>
      </c>
      <c r="B38" s="105" t="s">
        <v>2388</v>
      </c>
      <c r="C38" s="106" t="s">
        <v>1425</v>
      </c>
      <c r="D38" s="107" t="s">
        <v>1425</v>
      </c>
      <c r="E38" s="108" t="s">
        <v>1425</v>
      </c>
      <c r="F38" s="109" t="s">
        <v>1425</v>
      </c>
      <c r="G38" s="105" t="s">
        <v>220</v>
      </c>
      <c r="H38" s="686"/>
      <c r="I38" s="728"/>
      <c r="J38" s="728"/>
      <c r="K38" s="728"/>
      <c r="L38" s="829" t="s">
        <v>6519</v>
      </c>
      <c r="M38" s="753" t="s">
        <v>2632</v>
      </c>
      <c r="N38" s="728"/>
      <c r="O38" s="728"/>
      <c r="P38" s="729"/>
      <c r="Q38" s="731"/>
      <c r="R38" s="731"/>
      <c r="S38" s="731"/>
      <c r="T38" s="731"/>
      <c r="U38" s="731"/>
      <c r="V38" s="731"/>
      <c r="W38" s="729"/>
      <c r="X38" s="736"/>
      <c r="Y38" s="736"/>
      <c r="Z38" s="736"/>
      <c r="AA38" s="736"/>
      <c r="AB38" s="736"/>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98" t="s">
        <v>6520</v>
      </c>
      <c r="BC38" s="743"/>
      <c r="BD38" s="729"/>
      <c r="BE38" s="795" t="s">
        <v>6521</v>
      </c>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329" t="s">
        <v>6522</v>
      </c>
      <c r="B39" s="83" t="s">
        <v>5413</v>
      </c>
      <c r="C39" s="84" t="s">
        <v>1425</v>
      </c>
      <c r="D39" s="85" t="s">
        <v>1425</v>
      </c>
      <c r="E39" s="86" t="s">
        <v>1425</v>
      </c>
      <c r="F39" s="87" t="s">
        <v>821</v>
      </c>
      <c r="G39" s="83" t="s">
        <v>821</v>
      </c>
      <c r="H39" s="687"/>
      <c r="I39" s="728"/>
      <c r="J39" s="728"/>
      <c r="K39" s="728"/>
      <c r="L39" s="728"/>
      <c r="M39" s="728"/>
      <c r="N39" s="728"/>
      <c r="O39" s="728"/>
      <c r="P39" s="729"/>
      <c r="Q39" s="731"/>
      <c r="R39" s="731"/>
      <c r="S39" s="731"/>
      <c r="T39" s="731"/>
      <c r="U39" s="731"/>
      <c r="V39" s="731"/>
      <c r="W39" s="729"/>
      <c r="X39" s="736"/>
      <c r="Y39" s="736"/>
      <c r="Z39" s="830" t="str">
        <f>HYPERLINK("https://www.twitch.tv/videos/943468135","1:18.80")</f>
        <v>1:18.80</v>
      </c>
      <c r="AA39" s="800"/>
      <c r="AB39" s="734"/>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3"/>
      <c r="BC39" s="743"/>
      <c r="BD39" s="729"/>
      <c r="BE39" s="747"/>
      <c r="BF39" s="747"/>
      <c r="BG39" s="747"/>
      <c r="BH39" s="747"/>
      <c r="BI39" s="747"/>
      <c r="BJ39" s="747"/>
      <c r="BK39" s="747"/>
      <c r="BL39" s="729"/>
      <c r="BM39" s="749"/>
      <c r="BN39" s="749"/>
      <c r="BO39" s="749"/>
      <c r="BP39" s="749"/>
      <c r="BQ39" s="749"/>
      <c r="BR39" s="749"/>
      <c r="BS39" s="749"/>
      <c r="BT39" s="749"/>
      <c r="BU39" s="749"/>
      <c r="BV39" s="729"/>
      <c r="BW39" s="751"/>
      <c r="BX39" s="751"/>
      <c r="BY39" s="751"/>
      <c r="BZ39" s="751"/>
      <c r="CA39" s="751"/>
      <c r="CB39" s="751"/>
      <c r="CC39" s="751"/>
      <c r="CD39" s="751"/>
      <c r="CE39" s="751"/>
      <c r="CF39" s="751"/>
      <c r="CG39" s="751"/>
    </row>
    <row r="40">
      <c r="A40" s="542" t="s">
        <v>3175</v>
      </c>
      <c r="B40" s="105" t="s">
        <v>639</v>
      </c>
      <c r="C40" s="106" t="s">
        <v>1425</v>
      </c>
      <c r="D40" s="107" t="s">
        <v>1425</v>
      </c>
      <c r="E40" s="108" t="s">
        <v>1425</v>
      </c>
      <c r="F40" s="109" t="s">
        <v>1425</v>
      </c>
      <c r="G40" s="105" t="s">
        <v>220</v>
      </c>
      <c r="H40" s="686"/>
      <c r="I40" s="728"/>
      <c r="J40" s="728"/>
      <c r="K40" s="728"/>
      <c r="L40" s="728"/>
      <c r="M40" s="728"/>
      <c r="N40" s="687" t="s">
        <v>6523</v>
      </c>
      <c r="O40" s="728"/>
      <c r="P40" s="729"/>
      <c r="Q40" s="731"/>
      <c r="R40" s="731"/>
      <c r="S40" s="731"/>
      <c r="T40" s="731"/>
      <c r="U40" s="731"/>
      <c r="V40" s="731"/>
      <c r="W40" s="729"/>
      <c r="X40" s="736"/>
      <c r="Y40" s="736"/>
      <c r="Z40" s="736"/>
      <c r="AA40" s="800"/>
      <c r="AB40" s="736"/>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742" t="s">
        <v>6524</v>
      </c>
      <c r="BC40" s="743"/>
      <c r="BD40" s="729"/>
      <c r="BE40" s="747"/>
      <c r="BF40" s="747"/>
      <c r="BG40" s="747"/>
      <c r="BH40" s="747"/>
      <c r="BI40" s="747"/>
      <c r="BJ40" s="747"/>
      <c r="BK40" s="747"/>
      <c r="BL40" s="729"/>
      <c r="BM40" s="749"/>
      <c r="BN40" s="749"/>
      <c r="BO40" s="749"/>
      <c r="BP40" s="749"/>
      <c r="BQ40" s="749"/>
      <c r="BR40" s="749"/>
      <c r="BS40" s="749"/>
      <c r="BT40" s="749"/>
      <c r="BU40" s="718" t="s">
        <v>6525</v>
      </c>
      <c r="BV40" s="729"/>
      <c r="BW40" s="751"/>
      <c r="BX40" s="751"/>
      <c r="BY40" s="751"/>
      <c r="BZ40" s="751"/>
      <c r="CA40" s="751"/>
      <c r="CB40" s="751"/>
      <c r="CC40" s="751"/>
      <c r="CD40" s="751"/>
      <c r="CE40" s="751"/>
      <c r="CF40" s="751"/>
      <c r="CG40" s="751"/>
    </row>
    <row r="41" ht="15.75" customHeight="1">
      <c r="A41" s="813" t="s">
        <v>6526</v>
      </c>
      <c r="B41" s="83" t="s">
        <v>639</v>
      </c>
      <c r="C41" s="84" t="s">
        <v>1425</v>
      </c>
      <c r="D41" s="85" t="s">
        <v>1425</v>
      </c>
      <c r="E41" s="86" t="s">
        <v>1425</v>
      </c>
      <c r="F41" s="87" t="s">
        <v>1425</v>
      </c>
      <c r="G41" s="83" t="s">
        <v>911</v>
      </c>
      <c r="H41" s="686"/>
      <c r="I41" s="728"/>
      <c r="J41" s="728"/>
      <c r="K41" s="728"/>
      <c r="L41" s="686"/>
      <c r="M41" s="753"/>
      <c r="N41" s="728"/>
      <c r="O41" s="728"/>
      <c r="P41" s="729"/>
      <c r="Q41" s="731"/>
      <c r="R41" s="731"/>
      <c r="S41" s="731"/>
      <c r="T41" s="731"/>
      <c r="U41" s="731"/>
      <c r="V41" s="731"/>
      <c r="W41" s="729"/>
      <c r="X41" s="736"/>
      <c r="Y41" s="736"/>
      <c r="Z41" s="736" t="s">
        <v>6527</v>
      </c>
      <c r="AA41" s="736"/>
      <c r="AB41" s="736" t="s">
        <v>6528</v>
      </c>
      <c r="AC41" s="736"/>
      <c r="AD41" s="736"/>
      <c r="AE41" s="736"/>
      <c r="AF41" s="736"/>
      <c r="AG41" s="736"/>
      <c r="AH41" s="729"/>
      <c r="AI41" s="738"/>
      <c r="AJ41" s="738"/>
      <c r="AK41" s="738"/>
      <c r="AL41" s="738"/>
      <c r="AM41" s="738"/>
      <c r="AN41" s="738"/>
      <c r="AO41" s="738"/>
      <c r="AP41" s="738"/>
      <c r="AQ41" s="738"/>
      <c r="AR41" s="738"/>
      <c r="AS41" s="738"/>
      <c r="AT41" s="738"/>
      <c r="AU41" s="738"/>
      <c r="AV41" s="738"/>
      <c r="AW41" s="738"/>
      <c r="AX41" s="729"/>
      <c r="AY41" s="743"/>
      <c r="AZ41" s="743"/>
      <c r="BA41" s="743"/>
      <c r="BB41" s="798"/>
      <c r="BC41" s="743"/>
      <c r="BD41" s="729"/>
      <c r="BE41" s="795"/>
      <c r="BF41" s="747"/>
      <c r="BG41" s="747"/>
      <c r="BH41" s="747"/>
      <c r="BI41" s="747"/>
      <c r="BJ41" s="747"/>
      <c r="BK41" s="747"/>
      <c r="BL41" s="729"/>
      <c r="BM41" s="749"/>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542" t="s">
        <v>6529</v>
      </c>
      <c r="B42" s="105" t="s">
        <v>330</v>
      </c>
      <c r="C42" s="106" t="s">
        <v>1425</v>
      </c>
      <c r="D42" s="107" t="s">
        <v>1425</v>
      </c>
      <c r="E42" s="108" t="s">
        <v>1425</v>
      </c>
      <c r="F42" s="109" t="s">
        <v>1425</v>
      </c>
      <c r="G42" s="105" t="s">
        <v>220</v>
      </c>
      <c r="H42" s="686"/>
      <c r="I42" s="728"/>
      <c r="J42" s="728"/>
      <c r="K42" s="728"/>
      <c r="L42" s="728"/>
      <c r="M42" s="728"/>
      <c r="N42" s="728"/>
      <c r="O42" s="728"/>
      <c r="P42" s="729"/>
      <c r="Q42" s="731"/>
      <c r="R42" s="731"/>
      <c r="S42" s="731"/>
      <c r="T42" s="731"/>
      <c r="U42" s="731"/>
      <c r="V42" s="731"/>
      <c r="W42" s="729"/>
      <c r="X42" s="736"/>
      <c r="Y42" s="736"/>
      <c r="Z42" s="736"/>
      <c r="AA42" s="800"/>
      <c r="AB42" s="736"/>
      <c r="AC42" s="736"/>
      <c r="AD42" s="736"/>
      <c r="AE42" s="736"/>
      <c r="AF42" s="736"/>
      <c r="AG42" s="736"/>
      <c r="AH42" s="729"/>
      <c r="AI42" s="701" t="s">
        <v>6530</v>
      </c>
      <c r="AJ42" s="701" t="s">
        <v>6531</v>
      </c>
      <c r="AK42" s="702"/>
      <c r="AL42" s="702"/>
      <c r="AM42" s="702"/>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63" t="s">
        <v>2033</v>
      </c>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579" t="s">
        <v>3707</v>
      </c>
      <c r="B43" s="83" t="s">
        <v>330</v>
      </c>
      <c r="C43" s="84" t="s">
        <v>1425</v>
      </c>
      <c r="D43" s="85" t="s">
        <v>1425</v>
      </c>
      <c r="E43" s="86" t="s">
        <v>1425</v>
      </c>
      <c r="F43" s="87" t="s">
        <v>1425</v>
      </c>
      <c r="G43" s="83" t="s">
        <v>821</v>
      </c>
      <c r="H43" s="686"/>
      <c r="I43" s="728"/>
      <c r="J43" s="728"/>
      <c r="K43" s="728"/>
      <c r="L43" s="728"/>
      <c r="M43" s="728"/>
      <c r="N43" s="728"/>
      <c r="O43" s="728"/>
      <c r="P43" s="729"/>
      <c r="Q43" s="731"/>
      <c r="R43" s="731"/>
      <c r="S43" s="731"/>
      <c r="T43" s="731"/>
      <c r="U43" s="731"/>
      <c r="V43" s="691" t="s">
        <v>6532</v>
      </c>
      <c r="W43" s="729"/>
      <c r="X43" s="736"/>
      <c r="Y43" s="736"/>
      <c r="Z43" s="736"/>
      <c r="AA43" s="800"/>
      <c r="AB43" s="736"/>
      <c r="AC43" s="736"/>
      <c r="AD43" s="736"/>
      <c r="AE43" s="736"/>
      <c r="AF43" s="736"/>
      <c r="AG43" s="736"/>
      <c r="AH43" s="729"/>
      <c r="AI43" s="738"/>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542" t="s">
        <v>5723</v>
      </c>
      <c r="B44" s="105" t="s">
        <v>330</v>
      </c>
      <c r="C44" s="106" t="s">
        <v>1425</v>
      </c>
      <c r="D44" s="107" t="s">
        <v>1425</v>
      </c>
      <c r="E44" s="108" t="s">
        <v>1425</v>
      </c>
      <c r="F44" s="109" t="s">
        <v>1425</v>
      </c>
      <c r="G44" s="105" t="s">
        <v>911</v>
      </c>
      <c r="H44" s="686"/>
      <c r="I44" s="728"/>
      <c r="J44" s="728"/>
      <c r="K44" s="728"/>
      <c r="L44" s="728"/>
      <c r="M44" s="728"/>
      <c r="N44" s="728"/>
      <c r="O44" s="728"/>
      <c r="P44" s="729"/>
      <c r="Q44" s="731"/>
      <c r="R44" s="731"/>
      <c r="S44" s="731"/>
      <c r="T44" s="731"/>
      <c r="U44" s="731"/>
      <c r="V44" s="731"/>
      <c r="W44" s="729"/>
      <c r="X44" s="734" t="s">
        <v>1765</v>
      </c>
      <c r="Y44" s="736"/>
      <c r="Z44" s="734" t="s">
        <v>1721</v>
      </c>
      <c r="AA44" s="800"/>
      <c r="AB44" s="736"/>
      <c r="AC44" s="736"/>
      <c r="AD44" s="736"/>
      <c r="AE44" s="736"/>
      <c r="AF44" s="736"/>
      <c r="AG44" s="736"/>
      <c r="AH44" s="729"/>
      <c r="AI44" s="702"/>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749"/>
      <c r="BT44" s="749"/>
      <c r="BU44" s="749"/>
      <c r="BV44" s="729"/>
      <c r="BW44" s="751"/>
      <c r="BX44" s="751"/>
      <c r="BY44" s="751"/>
      <c r="BZ44" s="751"/>
      <c r="CA44" s="751"/>
      <c r="CB44" s="751"/>
      <c r="CC44" s="751"/>
      <c r="CD44" s="751"/>
      <c r="CE44" s="751"/>
      <c r="CF44" s="751"/>
      <c r="CG44" s="751"/>
    </row>
    <row r="45">
      <c r="A45" s="579" t="s">
        <v>5423</v>
      </c>
      <c r="B45" s="83" t="s">
        <v>1271</v>
      </c>
      <c r="C45" s="84" t="s">
        <v>1425</v>
      </c>
      <c r="D45" s="85" t="s">
        <v>1425</v>
      </c>
      <c r="E45" s="86" t="s">
        <v>821</v>
      </c>
      <c r="F45" s="87" t="s">
        <v>821</v>
      </c>
      <c r="G45" s="83" t="s">
        <v>220</v>
      </c>
      <c r="H45" s="686"/>
      <c r="I45" s="728"/>
      <c r="J45" s="728"/>
      <c r="K45" s="728"/>
      <c r="L45" s="728"/>
      <c r="M45" s="728"/>
      <c r="N45" s="728"/>
      <c r="O45" s="728"/>
      <c r="P45" s="729"/>
      <c r="Q45" s="731"/>
      <c r="R45" s="731"/>
      <c r="S45" s="731"/>
      <c r="T45" s="731"/>
      <c r="U45" s="731"/>
      <c r="V45" s="731"/>
      <c r="W45" s="729"/>
      <c r="X45" s="736"/>
      <c r="Y45" s="736"/>
      <c r="Z45" s="736"/>
      <c r="AA45" s="800"/>
      <c r="AB45" s="736"/>
      <c r="AC45" s="736"/>
      <c r="AD45" s="736"/>
      <c r="AE45" s="736"/>
      <c r="AF45" s="736"/>
      <c r="AG45" s="696" t="s">
        <v>6533</v>
      </c>
      <c r="AH45" s="729"/>
      <c r="AI45" s="738"/>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831" t="s">
        <v>3576</v>
      </c>
      <c r="BT45" s="749"/>
      <c r="BU45" s="749"/>
      <c r="BV45" s="729"/>
      <c r="BW45" s="751"/>
      <c r="BX45" s="751"/>
      <c r="BY45" s="751"/>
      <c r="BZ45" s="751"/>
      <c r="CA45" s="751"/>
      <c r="CB45" s="751"/>
      <c r="CC45" s="751"/>
      <c r="CD45" s="751"/>
      <c r="CE45" s="751"/>
      <c r="CF45" s="775" t="s">
        <v>4478</v>
      </c>
      <c r="CG45" s="751"/>
    </row>
    <row r="46">
      <c r="A46" s="542" t="s">
        <v>3485</v>
      </c>
      <c r="B46" s="105" t="s">
        <v>1271</v>
      </c>
      <c r="C46" s="106" t="s">
        <v>1425</v>
      </c>
      <c r="D46" s="107" t="s">
        <v>1425</v>
      </c>
      <c r="E46" s="108" t="s">
        <v>1425</v>
      </c>
      <c r="F46" s="109" t="s">
        <v>1425</v>
      </c>
      <c r="G46" s="105" t="s">
        <v>821</v>
      </c>
      <c r="H46" s="686"/>
      <c r="I46" s="728"/>
      <c r="J46" s="728"/>
      <c r="K46" s="728"/>
      <c r="L46" s="728"/>
      <c r="M46" s="728"/>
      <c r="N46" s="728"/>
      <c r="O46" s="728"/>
      <c r="P46" s="729"/>
      <c r="Q46" s="731"/>
      <c r="R46" s="731"/>
      <c r="S46" s="731"/>
      <c r="T46" s="731"/>
      <c r="U46" s="731"/>
      <c r="V46" s="731"/>
      <c r="W46" s="729"/>
      <c r="X46" s="736"/>
      <c r="Y46" s="736"/>
      <c r="Z46" s="734" t="s">
        <v>410</v>
      </c>
      <c r="AA46" s="800"/>
      <c r="AB46" s="736"/>
      <c r="AC46" s="736"/>
      <c r="AD46" s="736"/>
      <c r="AE46" s="736"/>
      <c r="AF46" s="736"/>
      <c r="AG46" s="736"/>
      <c r="AH46" s="729"/>
      <c r="AI46" s="702"/>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579" t="s">
        <v>6534</v>
      </c>
      <c r="B47" s="83" t="s">
        <v>1271</v>
      </c>
      <c r="C47" s="84" t="s">
        <v>1425</v>
      </c>
      <c r="D47" s="85" t="s">
        <v>1425</v>
      </c>
      <c r="E47" s="86" t="s">
        <v>1425</v>
      </c>
      <c r="F47" s="87" t="s">
        <v>1425</v>
      </c>
      <c r="G47" s="83" t="s">
        <v>821</v>
      </c>
      <c r="H47" s="687"/>
      <c r="I47" s="728"/>
      <c r="J47" s="728"/>
      <c r="K47" s="728"/>
      <c r="L47" s="728"/>
      <c r="M47" s="728"/>
      <c r="N47" s="728"/>
      <c r="O47" s="728"/>
      <c r="P47" s="729"/>
      <c r="Q47" s="731"/>
      <c r="R47" s="731"/>
      <c r="S47" s="731"/>
      <c r="T47" s="731"/>
      <c r="U47" s="731"/>
      <c r="V47" s="731"/>
      <c r="W47" s="729"/>
      <c r="X47" s="736"/>
      <c r="Y47" s="736"/>
      <c r="Z47" s="736"/>
      <c r="AA47" s="800"/>
      <c r="AB47" s="734" t="s">
        <v>4860</v>
      </c>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47"/>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542" t="s">
        <v>6535</v>
      </c>
      <c r="B48" s="105" t="s">
        <v>220</v>
      </c>
      <c r="C48" s="106" t="s">
        <v>1425</v>
      </c>
      <c r="D48" s="107" t="s">
        <v>1425</v>
      </c>
      <c r="E48" s="108" t="s">
        <v>1425</v>
      </c>
      <c r="F48" s="109" t="s">
        <v>1425</v>
      </c>
      <c r="G48" s="105" t="s">
        <v>821</v>
      </c>
      <c r="H48" s="686"/>
      <c r="I48" s="728"/>
      <c r="J48" s="728"/>
      <c r="K48" s="728"/>
      <c r="L48" s="728"/>
      <c r="M48" s="728"/>
      <c r="N48" s="728"/>
      <c r="O48" s="728"/>
      <c r="P48" s="729"/>
      <c r="Q48" s="731"/>
      <c r="R48" s="731"/>
      <c r="S48" s="731"/>
      <c r="T48" s="731"/>
      <c r="U48" s="731"/>
      <c r="V48" s="731"/>
      <c r="W48" s="729"/>
      <c r="X48" s="736"/>
      <c r="Y48" s="736"/>
      <c r="Z48" s="736"/>
      <c r="AA48" s="800"/>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13" t="s">
        <v>2246</v>
      </c>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832" t="s">
        <v>5585</v>
      </c>
      <c r="B49" s="83" t="s">
        <v>911</v>
      </c>
      <c r="C49" s="84" t="s">
        <v>1425</v>
      </c>
      <c r="D49" s="85" t="s">
        <v>1425</v>
      </c>
      <c r="E49" s="86" t="s">
        <v>1425</v>
      </c>
      <c r="F49" s="87" t="s">
        <v>821</v>
      </c>
      <c r="G49" s="83" t="s">
        <v>821</v>
      </c>
      <c r="H49" s="686"/>
      <c r="I49" s="728"/>
      <c r="J49" s="728"/>
      <c r="K49" s="728"/>
      <c r="L49" s="728"/>
      <c r="M49" s="728"/>
      <c r="N49" s="728"/>
      <c r="O49" s="728"/>
      <c r="P49" s="729"/>
      <c r="Q49" s="731"/>
      <c r="R49" s="731"/>
      <c r="S49" s="731"/>
      <c r="T49" s="731"/>
      <c r="U49" s="731"/>
      <c r="V49" s="731"/>
      <c r="W49" s="729"/>
      <c r="X49" s="736"/>
      <c r="Y49" s="736"/>
      <c r="Z49" s="733" t="s">
        <v>4319</v>
      </c>
      <c r="AA49" s="800"/>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542" t="s">
        <v>6536</v>
      </c>
      <c r="B50" s="105" t="s">
        <v>911</v>
      </c>
      <c r="C50" s="106" t="s">
        <v>1425</v>
      </c>
      <c r="D50" s="107" t="s">
        <v>1425</v>
      </c>
      <c r="E50" s="108" t="s">
        <v>1425</v>
      </c>
      <c r="F50" s="109" t="s">
        <v>1425</v>
      </c>
      <c r="G50" s="105" t="s">
        <v>821</v>
      </c>
      <c r="H50" s="687" t="s">
        <v>3793</v>
      </c>
      <c r="I50" s="728"/>
      <c r="J50" s="728"/>
      <c r="K50" s="728"/>
      <c r="L50" s="728"/>
      <c r="M50" s="728"/>
      <c r="N50" s="728"/>
      <c r="O50" s="728"/>
      <c r="P50" s="729"/>
      <c r="Q50" s="731"/>
      <c r="R50" s="731"/>
      <c r="S50" s="731"/>
      <c r="T50" s="731"/>
      <c r="U50" s="731"/>
      <c r="V50" s="731"/>
      <c r="W50" s="729"/>
      <c r="X50" s="736"/>
      <c r="Y50" s="736"/>
      <c r="Z50" s="736"/>
      <c r="AA50" s="800"/>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579" t="s">
        <v>6537</v>
      </c>
      <c r="B51" s="83" t="s">
        <v>821</v>
      </c>
      <c r="C51" s="84" t="s">
        <v>1425</v>
      </c>
      <c r="D51" s="85" t="s">
        <v>1425</v>
      </c>
      <c r="E51" s="86" t="s">
        <v>1425</v>
      </c>
      <c r="F51" s="87" t="s">
        <v>1425</v>
      </c>
      <c r="G51" s="83" t="s">
        <v>821</v>
      </c>
      <c r="H51" s="687" t="s">
        <v>5351</v>
      </c>
      <c r="I51" s="728"/>
      <c r="J51" s="728"/>
      <c r="K51" s="728"/>
      <c r="L51" s="728"/>
      <c r="M51" s="728"/>
      <c r="N51" s="728"/>
      <c r="O51" s="728"/>
      <c r="P51" s="729"/>
      <c r="Q51" s="731"/>
      <c r="R51" s="731"/>
      <c r="S51" s="731"/>
      <c r="T51" s="731"/>
      <c r="U51" s="731"/>
      <c r="V51" s="731"/>
      <c r="W51" s="729"/>
      <c r="X51" s="736"/>
      <c r="Y51" s="736"/>
      <c r="Z51" s="736"/>
      <c r="AA51" s="800"/>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33"/>
      <c r="B52" s="105" t="s">
        <v>1425</v>
      </c>
      <c r="C52" s="106" t="s">
        <v>1425</v>
      </c>
      <c r="D52" s="107" t="s">
        <v>1425</v>
      </c>
      <c r="E52" s="108" t="s">
        <v>1425</v>
      </c>
      <c r="F52" s="109" t="s">
        <v>1425</v>
      </c>
      <c r="G52" s="105" t="s">
        <v>1425</v>
      </c>
      <c r="H52" s="728"/>
      <c r="I52" s="728"/>
      <c r="J52" s="728"/>
      <c r="K52" s="728"/>
      <c r="L52" s="728"/>
      <c r="M52" s="728"/>
      <c r="N52" s="728"/>
      <c r="O52" s="728"/>
      <c r="P52" s="729"/>
      <c r="Q52" s="731"/>
      <c r="R52" s="731"/>
      <c r="S52" s="731"/>
      <c r="T52" s="731"/>
      <c r="U52" s="731"/>
      <c r="V52" s="731"/>
      <c r="W52" s="729"/>
      <c r="X52" s="736"/>
      <c r="Y52" s="736"/>
      <c r="Z52" s="736"/>
      <c r="AA52" s="800"/>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34"/>
      <c r="B53" s="83" t="s">
        <v>1425</v>
      </c>
      <c r="C53" s="84" t="s">
        <v>1425</v>
      </c>
      <c r="D53" s="85" t="s">
        <v>1425</v>
      </c>
      <c r="E53" s="86" t="s">
        <v>1425</v>
      </c>
      <c r="F53" s="87" t="s">
        <v>1425</v>
      </c>
      <c r="G53" s="83" t="s">
        <v>1425</v>
      </c>
      <c r="H53" s="728"/>
      <c r="I53" s="728"/>
      <c r="J53" s="728"/>
      <c r="K53" s="728"/>
      <c r="L53" s="728"/>
      <c r="M53" s="728"/>
      <c r="N53" s="728"/>
      <c r="O53" s="728"/>
      <c r="P53" s="729"/>
      <c r="Q53" s="731"/>
      <c r="R53" s="731"/>
      <c r="S53" s="731"/>
      <c r="T53" s="731"/>
      <c r="U53" s="731"/>
      <c r="V53" s="731"/>
      <c r="W53" s="729"/>
      <c r="X53" s="736"/>
      <c r="Y53" s="736"/>
      <c r="Z53" s="736"/>
      <c r="AA53" s="800"/>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33"/>
      <c r="B54" s="105" t="s">
        <v>1425</v>
      </c>
      <c r="C54" s="106" t="s">
        <v>1425</v>
      </c>
      <c r="D54" s="107" t="s">
        <v>1425</v>
      </c>
      <c r="E54" s="108" t="s">
        <v>1425</v>
      </c>
      <c r="F54" s="109" t="s">
        <v>1425</v>
      </c>
      <c r="G54" s="105" t="s">
        <v>1425</v>
      </c>
      <c r="H54" s="728"/>
      <c r="I54" s="728"/>
      <c r="J54" s="728"/>
      <c r="K54" s="728"/>
      <c r="L54" s="728"/>
      <c r="M54" s="728"/>
      <c r="N54" s="728"/>
      <c r="O54" s="728"/>
      <c r="P54" s="729"/>
      <c r="Q54" s="731"/>
      <c r="R54" s="731"/>
      <c r="S54" s="731"/>
      <c r="T54" s="731"/>
      <c r="U54" s="731"/>
      <c r="V54" s="731"/>
      <c r="W54" s="729"/>
      <c r="X54" s="736"/>
      <c r="Y54" s="736"/>
      <c r="Z54" s="736"/>
      <c r="AA54" s="800"/>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34"/>
      <c r="B55" s="835"/>
      <c r="C55" s="836"/>
      <c r="D55" s="837"/>
      <c r="E55" s="838"/>
      <c r="F55" s="839"/>
      <c r="G55" s="835"/>
      <c r="H55" s="728"/>
      <c r="I55" s="728"/>
      <c r="J55" s="728"/>
      <c r="K55" s="728"/>
      <c r="L55" s="728"/>
      <c r="M55" s="728"/>
      <c r="N55" s="728"/>
      <c r="O55" s="728"/>
      <c r="P55" s="729"/>
      <c r="Q55" s="731"/>
      <c r="R55" s="731"/>
      <c r="S55" s="731"/>
      <c r="T55" s="731"/>
      <c r="U55" s="731"/>
      <c r="V55" s="731"/>
      <c r="W55" s="729"/>
      <c r="X55" s="736"/>
      <c r="Y55" s="736"/>
      <c r="Z55" s="736"/>
      <c r="AA55" s="800"/>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33"/>
      <c r="B56" s="840"/>
      <c r="C56" s="841"/>
      <c r="D56" s="842"/>
      <c r="E56" s="843"/>
      <c r="F56" s="844"/>
      <c r="G56" s="840"/>
      <c r="H56" s="728"/>
      <c r="I56" s="728"/>
      <c r="J56" s="728"/>
      <c r="K56" s="728"/>
      <c r="L56" s="728"/>
      <c r="M56" s="728"/>
      <c r="N56" s="728"/>
      <c r="O56" s="728"/>
      <c r="P56" s="729"/>
      <c r="Q56" s="731"/>
      <c r="R56" s="731"/>
      <c r="S56" s="731"/>
      <c r="T56" s="731"/>
      <c r="U56" s="731"/>
      <c r="V56" s="731"/>
      <c r="W56" s="729"/>
      <c r="X56" s="736"/>
      <c r="Y56" s="736"/>
      <c r="Z56" s="736"/>
      <c r="AA56" s="800"/>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34"/>
      <c r="B57" s="835"/>
      <c r="C57" s="836"/>
      <c r="D57" s="837"/>
      <c r="E57" s="838"/>
      <c r="F57" s="839"/>
      <c r="G57" s="835"/>
      <c r="H57" s="728"/>
      <c r="I57" s="728"/>
      <c r="J57" s="728"/>
      <c r="K57" s="728"/>
      <c r="L57" s="728"/>
      <c r="M57" s="728"/>
      <c r="N57" s="728"/>
      <c r="O57" s="728"/>
      <c r="P57" s="729"/>
      <c r="Q57" s="731"/>
      <c r="R57" s="731"/>
      <c r="S57" s="731"/>
      <c r="T57" s="731"/>
      <c r="U57" s="731"/>
      <c r="V57" s="731"/>
      <c r="W57" s="729"/>
      <c r="X57" s="736"/>
      <c r="Y57" s="736"/>
      <c r="Z57" s="736"/>
      <c r="AA57" s="800"/>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33"/>
      <c r="B58" s="840"/>
      <c r="C58" s="841"/>
      <c r="D58" s="842"/>
      <c r="E58" s="843"/>
      <c r="F58" s="844"/>
      <c r="G58" s="840"/>
      <c r="H58" s="728"/>
      <c r="I58" s="728"/>
      <c r="J58" s="728"/>
      <c r="K58" s="728"/>
      <c r="L58" s="728"/>
      <c r="M58" s="728"/>
      <c r="N58" s="728"/>
      <c r="O58" s="728"/>
      <c r="P58" s="729"/>
      <c r="Q58" s="731"/>
      <c r="R58" s="731"/>
      <c r="S58" s="731"/>
      <c r="T58" s="731"/>
      <c r="U58" s="731"/>
      <c r="V58" s="731"/>
      <c r="W58" s="729"/>
      <c r="X58" s="736"/>
      <c r="Y58" s="736"/>
      <c r="Z58" s="736"/>
      <c r="AA58" s="800"/>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34"/>
      <c r="B59" s="835"/>
      <c r="C59" s="836"/>
      <c r="D59" s="837"/>
      <c r="E59" s="838"/>
      <c r="F59" s="839"/>
      <c r="G59" s="835"/>
      <c r="H59" s="728"/>
      <c r="I59" s="728"/>
      <c r="J59" s="728"/>
      <c r="K59" s="728"/>
      <c r="L59" s="728"/>
      <c r="M59" s="728"/>
      <c r="N59" s="728"/>
      <c r="O59" s="728"/>
      <c r="P59" s="729"/>
      <c r="Q59" s="731"/>
      <c r="R59" s="731"/>
      <c r="S59" s="731"/>
      <c r="T59" s="731"/>
      <c r="U59" s="731"/>
      <c r="V59" s="731"/>
      <c r="W59" s="729"/>
      <c r="X59" s="736"/>
      <c r="Y59" s="736"/>
      <c r="Z59" s="736"/>
      <c r="AA59" s="800"/>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6538</v>
      </c>
      <c r="D1" s="846" t="s">
        <v>6539</v>
      </c>
      <c r="E1" s="847" t="s">
        <v>6540</v>
      </c>
      <c r="F1" s="847" t="s">
        <v>909</v>
      </c>
      <c r="G1" s="847" t="s">
        <v>1079</v>
      </c>
      <c r="H1" s="846" t="s">
        <v>6541</v>
      </c>
      <c r="I1" s="847" t="s">
        <v>1555</v>
      </c>
      <c r="J1" s="847" t="s">
        <v>6542</v>
      </c>
      <c r="K1" s="846" t="s">
        <v>6543</v>
      </c>
      <c r="L1" s="847" t="s">
        <v>6544</v>
      </c>
      <c r="M1" s="847" t="s">
        <v>637</v>
      </c>
      <c r="N1" s="846" t="s">
        <v>6545</v>
      </c>
      <c r="O1" s="848" t="s">
        <v>6546</v>
      </c>
      <c r="P1" s="847" t="s">
        <v>6547</v>
      </c>
      <c r="Q1" s="848" t="s">
        <v>1774</v>
      </c>
      <c r="R1" s="847" t="s">
        <v>6431</v>
      </c>
      <c r="S1" s="847" t="s">
        <v>6218</v>
      </c>
      <c r="T1" s="847" t="s">
        <v>5932</v>
      </c>
      <c r="U1" s="849" t="s">
        <v>6548</v>
      </c>
      <c r="V1" s="848" t="s">
        <v>1752</v>
      </c>
      <c r="W1" s="847" t="s">
        <v>2187</v>
      </c>
      <c r="X1" s="847" t="s">
        <v>6482</v>
      </c>
      <c r="Y1" s="847" t="s">
        <v>1209</v>
      </c>
      <c r="Z1" s="847" t="s">
        <v>327</v>
      </c>
      <c r="AA1" s="847" t="s">
        <v>4214</v>
      </c>
      <c r="AB1" s="847" t="s">
        <v>6549</v>
      </c>
      <c r="AC1" s="847" t="s">
        <v>3685</v>
      </c>
      <c r="AD1" s="847" t="s">
        <v>3772</v>
      </c>
      <c r="AE1" s="847" t="s">
        <v>6550</v>
      </c>
      <c r="AF1" s="847" t="s">
        <v>2792</v>
      </c>
      <c r="AG1" s="847" t="s">
        <v>1688</v>
      </c>
      <c r="AH1" s="847" t="s">
        <v>6551</v>
      </c>
      <c r="AI1" s="848" t="s">
        <v>6552</v>
      </c>
      <c r="AJ1" s="847" t="s">
        <v>6553</v>
      </c>
      <c r="AK1" s="850" t="s">
        <v>2138</v>
      </c>
      <c r="AL1" s="847" t="s">
        <v>819</v>
      </c>
      <c r="AM1" s="847" t="s">
        <v>5594</v>
      </c>
      <c r="AN1" s="847" t="s">
        <v>6554</v>
      </c>
      <c r="AO1" s="847" t="s">
        <v>6555</v>
      </c>
      <c r="AP1" s="849" t="s">
        <v>6382</v>
      </c>
      <c r="AQ1" s="847" t="s">
        <v>6522</v>
      </c>
      <c r="AR1" s="847" t="s">
        <v>4029</v>
      </c>
      <c r="AS1" s="847" t="s">
        <v>5423</v>
      </c>
      <c r="AT1" s="847"/>
      <c r="AU1" s="847"/>
      <c r="AV1" s="847"/>
      <c r="AW1" s="847"/>
      <c r="AX1" s="847"/>
      <c r="AY1" s="847"/>
      <c r="AZ1" s="847"/>
      <c r="BA1" s="847"/>
    </row>
    <row r="2" ht="15.75" customHeight="1">
      <c r="A2" s="851" t="s">
        <v>44</v>
      </c>
      <c r="C2" s="852"/>
      <c r="D2" s="853" t="s">
        <v>6556</v>
      </c>
      <c r="E2" s="853" t="s">
        <v>6557</v>
      </c>
      <c r="F2" s="853" t="s">
        <v>6558</v>
      </c>
      <c r="G2" s="853" t="s">
        <v>6559</v>
      </c>
      <c r="H2" s="853" t="s">
        <v>5595</v>
      </c>
      <c r="I2" s="853" t="s">
        <v>6560</v>
      </c>
      <c r="J2" s="853" t="s">
        <v>6561</v>
      </c>
      <c r="K2" s="853" t="s">
        <v>6562</v>
      </c>
      <c r="L2" s="853" t="s">
        <v>6563</v>
      </c>
      <c r="M2" s="853" t="s">
        <v>6564</v>
      </c>
      <c r="N2" s="853" t="s">
        <v>6565</v>
      </c>
      <c r="O2" s="853" t="s">
        <v>6566</v>
      </c>
      <c r="P2" s="853" t="s">
        <v>6567</v>
      </c>
      <c r="Q2" s="853" t="s">
        <v>6568</v>
      </c>
      <c r="R2" s="853" t="s">
        <v>5739</v>
      </c>
      <c r="S2" s="853" t="s">
        <v>6383</v>
      </c>
      <c r="T2" s="853" t="s">
        <v>1361</v>
      </c>
      <c r="U2" s="853" t="s">
        <v>1360</v>
      </c>
      <c r="V2" s="853" t="s">
        <v>4216</v>
      </c>
      <c r="W2" s="853" t="s">
        <v>2140</v>
      </c>
      <c r="X2" s="853" t="s">
        <v>1755</v>
      </c>
      <c r="Y2" s="853" t="s">
        <v>1842</v>
      </c>
      <c r="Z2" s="853" t="s">
        <v>2795</v>
      </c>
      <c r="AA2" s="853" t="s">
        <v>3746</v>
      </c>
      <c r="AB2" s="853" t="s">
        <v>5708</v>
      </c>
      <c r="AC2" s="853" t="s">
        <v>5708</v>
      </c>
      <c r="AD2" s="853" t="s">
        <v>2189</v>
      </c>
      <c r="AE2" s="853" t="s">
        <v>2897</v>
      </c>
      <c r="AF2" s="853" t="s">
        <v>5243</v>
      </c>
      <c r="AG2" s="853" t="s">
        <v>329</v>
      </c>
      <c r="AH2" s="853" t="s">
        <v>329</v>
      </c>
      <c r="AI2" s="853" t="s">
        <v>5413</v>
      </c>
      <c r="AJ2" s="853" t="s">
        <v>432</v>
      </c>
      <c r="AK2" s="854" t="s">
        <v>432</v>
      </c>
      <c r="AL2" s="853" t="s">
        <v>433</v>
      </c>
      <c r="AM2" s="853" t="s">
        <v>640</v>
      </c>
      <c r="AN2" s="853" t="s">
        <v>330</v>
      </c>
      <c r="AO2" s="853" t="s">
        <v>330</v>
      </c>
      <c r="AP2" s="853" t="s">
        <v>542</v>
      </c>
      <c r="AQ2" s="853" t="s">
        <v>1271</v>
      </c>
      <c r="AR2" s="853" t="s">
        <v>911</v>
      </c>
      <c r="AS2" s="853" t="s">
        <v>911</v>
      </c>
      <c r="AT2" s="853"/>
      <c r="AU2" s="853"/>
      <c r="AV2" s="853"/>
      <c r="AW2" s="853"/>
      <c r="AX2" s="853"/>
      <c r="AY2" s="853"/>
      <c r="AZ2" s="853"/>
      <c r="BA2" s="853"/>
    </row>
    <row r="3" ht="15.75" customHeight="1">
      <c r="A3" s="855" t="s">
        <v>6569</v>
      </c>
      <c r="C3" s="852"/>
      <c r="D3" s="856" t="s">
        <v>5751</v>
      </c>
      <c r="E3" s="856" t="s">
        <v>6385</v>
      </c>
      <c r="F3" s="856" t="s">
        <v>1558</v>
      </c>
      <c r="G3" s="856" t="s">
        <v>3709</v>
      </c>
      <c r="H3" s="856" t="s">
        <v>6570</v>
      </c>
      <c r="I3" s="856" t="s">
        <v>2236</v>
      </c>
      <c r="J3" s="856" t="s">
        <v>6571</v>
      </c>
      <c r="K3" s="856" t="s">
        <v>6572</v>
      </c>
      <c r="L3" s="856" t="s">
        <v>3709</v>
      </c>
      <c r="M3" s="856" t="s">
        <v>1881</v>
      </c>
      <c r="N3" s="856" t="s">
        <v>4600</v>
      </c>
      <c r="O3" s="856" t="s">
        <v>6573</v>
      </c>
      <c r="P3" s="856" t="s">
        <v>4216</v>
      </c>
      <c r="Q3" s="856" t="s">
        <v>6574</v>
      </c>
      <c r="R3" s="856" t="s">
        <v>4618</v>
      </c>
      <c r="S3" s="856" t="s">
        <v>5276</v>
      </c>
      <c r="T3" s="856" t="s">
        <v>5413</v>
      </c>
      <c r="U3" s="856" t="s">
        <v>5537</v>
      </c>
      <c r="V3" s="856" t="s">
        <v>433</v>
      </c>
      <c r="W3" s="856" t="s">
        <v>2388</v>
      </c>
      <c r="X3" s="856" t="s">
        <v>1081</v>
      </c>
      <c r="Y3" s="856" t="s">
        <v>2459</v>
      </c>
      <c r="Z3" s="856" t="s">
        <v>433</v>
      </c>
      <c r="AA3" s="856" t="s">
        <v>219</v>
      </c>
      <c r="AB3" s="856" t="s">
        <v>330</v>
      </c>
      <c r="AC3" s="853" t="s">
        <v>433</v>
      </c>
      <c r="AD3" s="856" t="s">
        <v>2794</v>
      </c>
      <c r="AE3" s="856" t="s">
        <v>1271</v>
      </c>
      <c r="AF3" s="856" t="s">
        <v>2689</v>
      </c>
      <c r="AG3" s="856" t="s">
        <v>330</v>
      </c>
      <c r="AH3" s="856" t="s">
        <v>542</v>
      </c>
      <c r="AI3" s="856" t="s">
        <v>330</v>
      </c>
      <c r="AJ3" s="856" t="s">
        <v>433</v>
      </c>
      <c r="AK3" s="857" t="s">
        <v>220</v>
      </c>
      <c r="AL3" s="856" t="s">
        <v>821</v>
      </c>
      <c r="AM3" s="856" t="s">
        <v>542</v>
      </c>
      <c r="AN3" s="856" t="s">
        <v>911</v>
      </c>
      <c r="AO3" s="856" t="s">
        <v>821</v>
      </c>
      <c r="AP3" s="856" t="s">
        <v>821</v>
      </c>
      <c r="AQ3" s="856" t="s">
        <v>821</v>
      </c>
      <c r="AR3" s="856" t="s">
        <v>911</v>
      </c>
      <c r="AS3" s="856" t="s">
        <v>821</v>
      </c>
      <c r="AT3" s="856"/>
      <c r="AU3" s="856"/>
      <c r="AV3" s="856"/>
      <c r="AW3" s="856"/>
      <c r="AX3" s="856"/>
      <c r="AY3" s="856"/>
      <c r="AZ3" s="856"/>
      <c r="BA3" s="856"/>
    </row>
    <row r="4" ht="15.75" customHeight="1">
      <c r="A4" s="858" t="s">
        <v>6575</v>
      </c>
      <c r="B4" s="859"/>
      <c r="C4" s="860"/>
      <c r="D4" s="861" t="s">
        <v>5757</v>
      </c>
      <c r="E4" s="861" t="s">
        <v>6576</v>
      </c>
      <c r="F4" s="861" t="s">
        <v>2300</v>
      </c>
      <c r="G4" s="861" t="s">
        <v>6577</v>
      </c>
      <c r="H4" s="861" t="s">
        <v>2502</v>
      </c>
      <c r="I4" s="861" t="s">
        <v>4081</v>
      </c>
      <c r="J4" s="861" t="s">
        <v>6578</v>
      </c>
      <c r="K4" s="861" t="s">
        <v>1557</v>
      </c>
      <c r="L4" s="861" t="s">
        <v>220</v>
      </c>
      <c r="M4" s="861" t="s">
        <v>1558</v>
      </c>
      <c r="N4" s="861" t="s">
        <v>1776</v>
      </c>
      <c r="O4" s="861" t="s">
        <v>4476</v>
      </c>
      <c r="P4" s="861" t="s">
        <v>3107</v>
      </c>
      <c r="Q4" s="861" t="s">
        <v>542</v>
      </c>
      <c r="R4" s="861" t="s">
        <v>5537</v>
      </c>
      <c r="S4" s="861" t="s">
        <v>1081</v>
      </c>
      <c r="T4" s="861" t="s">
        <v>2459</v>
      </c>
      <c r="U4" s="861" t="s">
        <v>1425</v>
      </c>
      <c r="V4" s="861" t="s">
        <v>640</v>
      </c>
      <c r="W4" s="861" t="s">
        <v>1968</v>
      </c>
      <c r="X4" s="861" t="s">
        <v>639</v>
      </c>
      <c r="Y4" s="861" t="s">
        <v>2459</v>
      </c>
      <c r="Z4" s="861" t="s">
        <v>433</v>
      </c>
      <c r="AA4" s="861" t="s">
        <v>2689</v>
      </c>
      <c r="AB4" s="861" t="s">
        <v>1271</v>
      </c>
      <c r="AC4" s="862" t="s">
        <v>640</v>
      </c>
      <c r="AD4" s="861" t="s">
        <v>1271</v>
      </c>
      <c r="AE4" s="861" t="s">
        <v>1271</v>
      </c>
      <c r="AF4" s="861" t="s">
        <v>1271</v>
      </c>
      <c r="AG4" s="861" t="s">
        <v>220</v>
      </c>
      <c r="AH4" s="861" t="s">
        <v>1271</v>
      </c>
      <c r="AI4" s="861" t="s">
        <v>330</v>
      </c>
      <c r="AJ4" s="861" t="s">
        <v>1271</v>
      </c>
      <c r="AK4" s="863" t="s">
        <v>220</v>
      </c>
      <c r="AL4" s="861" t="s">
        <v>821</v>
      </c>
      <c r="AM4" s="861" t="s">
        <v>821</v>
      </c>
      <c r="AN4" s="861" t="s">
        <v>1425</v>
      </c>
      <c r="AO4" s="861" t="s">
        <v>821</v>
      </c>
      <c r="AP4" s="861" t="s">
        <v>1425</v>
      </c>
      <c r="AQ4" s="861" t="s">
        <v>1425</v>
      </c>
      <c r="AR4" s="861" t="s">
        <v>1425</v>
      </c>
      <c r="AS4" s="861" t="s">
        <v>1425</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5"/>
      <c r="AC5" s="866"/>
      <c r="AD5" s="864"/>
      <c r="AE5" s="865"/>
      <c r="AF5" s="865"/>
      <c r="AG5" s="865"/>
      <c r="AH5" s="865"/>
      <c r="AI5" s="865"/>
      <c r="AJ5" s="865"/>
      <c r="AK5" s="867"/>
      <c r="AL5" s="865"/>
      <c r="AM5" s="865"/>
      <c r="AN5" s="865"/>
      <c r="AO5" s="865"/>
      <c r="AP5" s="865"/>
      <c r="AQ5" s="865"/>
      <c r="AR5" s="865"/>
      <c r="AS5" s="868"/>
      <c r="AT5" s="865"/>
      <c r="AU5" s="865"/>
      <c r="AV5" s="865"/>
      <c r="AW5" s="865"/>
      <c r="AX5" s="865"/>
      <c r="AY5" s="865"/>
      <c r="AZ5" s="865"/>
      <c r="BA5" s="865"/>
    </row>
    <row r="6" ht="15.75" customHeight="1">
      <c r="A6" s="869" t="s">
        <v>6579</v>
      </c>
      <c r="B6" s="870" t="s">
        <v>6580</v>
      </c>
      <c r="C6" s="871" t="s">
        <v>222</v>
      </c>
      <c r="D6" s="872" t="s">
        <v>222</v>
      </c>
      <c r="E6" s="873" t="s">
        <v>3199</v>
      </c>
      <c r="F6" s="874" t="s">
        <v>913</v>
      </c>
      <c r="G6" s="875" t="s">
        <v>2681</v>
      </c>
      <c r="H6" s="872" t="s">
        <v>545</v>
      </c>
      <c r="I6" s="876" t="s">
        <v>1559</v>
      </c>
      <c r="J6" s="649" t="s">
        <v>664</v>
      </c>
      <c r="K6" s="875" t="str">
        <f>HYPERLINK("https://youtu.be/BAG8a3WI9KM","52.27")</f>
        <v>52.27</v>
      </c>
      <c r="L6" s="877" t="s">
        <v>1314</v>
      </c>
      <c r="M6" s="635" t="s">
        <v>2591</v>
      </c>
      <c r="N6" s="878"/>
      <c r="O6" s="873" t="str">
        <f>HYPERLINK("https://youtu.be/qv_H1NgDIQ8","53.73")</f>
        <v>53.73</v>
      </c>
      <c r="P6" s="874" t="s">
        <v>6581</v>
      </c>
      <c r="Q6" s="873" t="str">
        <f>HYPERLINK("https://clips.twitch.tv/ZealousSeductiveOkapiCharlieBitMe","51.96")</f>
        <v>51.96</v>
      </c>
      <c r="R6" s="635" t="s">
        <v>2832</v>
      </c>
      <c r="S6" s="874"/>
      <c r="T6" s="878"/>
      <c r="U6" s="874"/>
      <c r="V6" s="874"/>
      <c r="W6" s="878"/>
      <c r="X6" s="878"/>
      <c r="Y6" s="879"/>
      <c r="Z6" s="878"/>
      <c r="AA6" s="874"/>
      <c r="AB6" s="874"/>
      <c r="AC6" s="880"/>
      <c r="AD6" s="881"/>
      <c r="AE6" s="874"/>
      <c r="AF6" s="874"/>
      <c r="AG6" s="878"/>
      <c r="AH6" s="874"/>
      <c r="AI6" s="874"/>
      <c r="AJ6" s="874"/>
      <c r="AK6" s="882"/>
      <c r="AL6" s="874"/>
      <c r="AM6" s="874"/>
      <c r="AN6" s="874"/>
      <c r="AO6" s="874"/>
      <c r="AP6" s="878"/>
      <c r="AQ6" s="874"/>
      <c r="AR6" s="878"/>
      <c r="AS6" s="874"/>
      <c r="AT6" s="874"/>
      <c r="AU6" s="874"/>
      <c r="AV6" s="874"/>
      <c r="AW6" s="874"/>
      <c r="AX6" s="874"/>
      <c r="AY6" s="874"/>
      <c r="AZ6" s="874"/>
      <c r="BA6" s="874"/>
    </row>
    <row r="7" ht="15.75" customHeight="1">
      <c r="A7" s="869" t="s">
        <v>6582</v>
      </c>
      <c r="B7" s="870" t="s">
        <v>6583</v>
      </c>
      <c r="C7" s="883" t="s">
        <v>6052</v>
      </c>
      <c r="D7" s="875" t="s">
        <v>6584</v>
      </c>
      <c r="E7" s="875" t="s">
        <v>6584</v>
      </c>
      <c r="F7" s="874"/>
      <c r="G7" s="875" t="str">
        <f>HYPERLINK("https://youtu.be/y9FQ4EcrohI", "1:21.52")</f>
        <v>1:21.52</v>
      </c>
      <c r="H7" s="874"/>
      <c r="I7" s="874"/>
      <c r="J7" s="875" t="s">
        <v>6585</v>
      </c>
      <c r="K7" s="874" t="s">
        <v>6586</v>
      </c>
      <c r="L7" s="877" t="s">
        <v>6587</v>
      </c>
      <c r="M7" s="874"/>
      <c r="N7" s="874"/>
      <c r="O7" s="874" t="s">
        <v>6588</v>
      </c>
      <c r="P7" s="874" t="s">
        <v>6589</v>
      </c>
      <c r="Q7" s="874"/>
      <c r="R7" s="875" t="s">
        <v>2833</v>
      </c>
      <c r="S7" s="874"/>
      <c r="T7" s="874"/>
      <c r="U7" s="874"/>
      <c r="V7" s="874"/>
      <c r="W7" s="874"/>
      <c r="X7" s="874"/>
      <c r="Y7" s="881"/>
      <c r="Z7" s="874"/>
      <c r="AA7" s="875" t="s">
        <v>4218</v>
      </c>
      <c r="AB7" s="874"/>
      <c r="AC7" s="880"/>
      <c r="AD7" s="881"/>
      <c r="AE7" s="874"/>
      <c r="AF7" s="874"/>
      <c r="AG7" s="874"/>
      <c r="AH7" s="874"/>
      <c r="AI7" s="874"/>
      <c r="AJ7" s="874"/>
      <c r="AK7" s="884" t="s">
        <v>6590</v>
      </c>
      <c r="AL7" s="874"/>
      <c r="AM7" s="877" t="s">
        <v>5596</v>
      </c>
      <c r="AN7" s="874"/>
      <c r="AO7" s="874"/>
      <c r="AP7" s="874"/>
      <c r="AQ7" s="874"/>
      <c r="AR7" s="874"/>
      <c r="AS7" s="874"/>
      <c r="AT7" s="874"/>
      <c r="AU7" s="874"/>
      <c r="AV7" s="874"/>
      <c r="AW7" s="874"/>
      <c r="AX7" s="874"/>
      <c r="AY7" s="874"/>
      <c r="AZ7" s="874"/>
      <c r="BA7" s="874"/>
    </row>
    <row r="8" ht="15.75" customHeight="1">
      <c r="A8" s="885"/>
      <c r="B8" s="886" t="s">
        <v>6591</v>
      </c>
      <c r="C8" s="871" t="s">
        <v>223</v>
      </c>
      <c r="D8" s="872" t="s">
        <v>223</v>
      </c>
      <c r="E8" s="875" t="s">
        <v>437</v>
      </c>
      <c r="F8" s="874" t="s">
        <v>914</v>
      </c>
      <c r="G8" s="875" t="s">
        <v>1084</v>
      </c>
      <c r="H8" s="874" t="s">
        <v>999</v>
      </c>
      <c r="I8" s="875" t="s">
        <v>6592</v>
      </c>
      <c r="J8" s="875" t="s">
        <v>1272</v>
      </c>
      <c r="K8" s="875" t="str">
        <f>HYPERLINK("https://youtu.be/ZP_d48CVxG0","1:19.30")</f>
        <v>1:19.30</v>
      </c>
      <c r="L8" s="877" t="s">
        <v>6593</v>
      </c>
      <c r="M8" s="874"/>
      <c r="N8" s="874"/>
      <c r="O8" s="874" t="s">
        <v>4286</v>
      </c>
      <c r="P8" s="874"/>
      <c r="Q8" s="877" t="s">
        <v>999</v>
      </c>
      <c r="R8" s="874"/>
      <c r="S8" s="874"/>
      <c r="T8" s="874"/>
      <c r="U8" s="874"/>
      <c r="V8" s="874"/>
      <c r="W8" s="874"/>
      <c r="X8" s="874"/>
      <c r="Y8" s="881"/>
      <c r="Z8" s="874"/>
      <c r="AA8" s="877"/>
      <c r="AB8" s="874"/>
      <c r="AC8" s="880"/>
      <c r="AD8" s="881"/>
      <c r="AE8" s="874"/>
      <c r="AF8" s="874"/>
      <c r="AG8" s="874"/>
      <c r="AH8" s="874"/>
      <c r="AI8" s="874"/>
      <c r="AJ8" s="874"/>
      <c r="AK8" s="882"/>
      <c r="AL8" s="874"/>
      <c r="AM8" s="874"/>
      <c r="AN8" s="874"/>
      <c r="AO8" s="874"/>
      <c r="AP8" s="874"/>
      <c r="AQ8" s="874"/>
      <c r="AR8" s="874"/>
      <c r="AS8" s="874"/>
      <c r="AT8" s="874"/>
      <c r="AU8" s="874"/>
      <c r="AV8" s="874"/>
      <c r="AW8" s="874"/>
      <c r="AX8" s="874"/>
      <c r="AY8" s="874"/>
      <c r="AZ8" s="874"/>
      <c r="BA8" s="874"/>
    </row>
    <row r="9" ht="15.75" customHeight="1">
      <c r="A9" s="887" t="s">
        <v>6594</v>
      </c>
      <c r="B9" s="888" t="s">
        <v>6580</v>
      </c>
      <c r="C9" s="883" t="s">
        <v>6595</v>
      </c>
      <c r="D9" s="875" t="s">
        <v>6595</v>
      </c>
      <c r="E9" s="875" t="s">
        <v>6596</v>
      </c>
      <c r="F9" s="874" t="s">
        <v>1872</v>
      </c>
      <c r="G9" s="874"/>
      <c r="H9" s="874" t="s">
        <v>1872</v>
      </c>
      <c r="I9" s="874"/>
      <c r="J9" s="874"/>
      <c r="K9" s="874" t="s">
        <v>1385</v>
      </c>
      <c r="L9" s="874"/>
      <c r="M9" s="874"/>
      <c r="N9" s="874" t="s">
        <v>6597</v>
      </c>
      <c r="O9" s="874" t="s">
        <v>6598</v>
      </c>
      <c r="P9" s="874"/>
      <c r="Q9" s="877" t="s">
        <v>5376</v>
      </c>
      <c r="R9" s="874" t="s">
        <v>6599</v>
      </c>
      <c r="S9" s="877" t="s">
        <v>5376</v>
      </c>
      <c r="T9" s="874" t="s">
        <v>1169</v>
      </c>
      <c r="U9" s="874"/>
      <c r="V9" s="874"/>
      <c r="W9" s="875" t="s">
        <v>3512</v>
      </c>
      <c r="X9" s="874"/>
      <c r="Y9" s="875" t="s">
        <v>1872</v>
      </c>
      <c r="Z9" s="874"/>
      <c r="AA9" s="874"/>
      <c r="AB9" s="874"/>
      <c r="AC9" s="880"/>
      <c r="AD9" s="881"/>
      <c r="AE9" s="874"/>
      <c r="AF9" s="877" t="s">
        <v>397</v>
      </c>
      <c r="AG9" s="874"/>
      <c r="AH9" s="874"/>
      <c r="AI9" s="874"/>
      <c r="AJ9" s="874"/>
      <c r="AK9" s="882"/>
      <c r="AL9" s="874"/>
      <c r="AM9" s="874"/>
      <c r="AN9" s="874"/>
      <c r="AO9" s="874"/>
      <c r="AP9" s="874"/>
      <c r="AQ9" s="874"/>
      <c r="AR9" s="874"/>
      <c r="AS9" s="874"/>
      <c r="AT9" s="874"/>
      <c r="AU9" s="874"/>
      <c r="AV9" s="874"/>
      <c r="AW9" s="874"/>
      <c r="AX9" s="874"/>
      <c r="AY9" s="874"/>
      <c r="AZ9" s="874"/>
      <c r="BA9" s="874"/>
    </row>
    <row r="10" ht="15.75" customHeight="1">
      <c r="A10" s="887" t="s">
        <v>6600</v>
      </c>
      <c r="B10" s="888" t="s">
        <v>6583</v>
      </c>
      <c r="C10" s="889" t="s">
        <v>809</v>
      </c>
      <c r="D10" s="890"/>
      <c r="E10" s="874"/>
      <c r="F10" s="890"/>
      <c r="G10" s="875" t="s">
        <v>809</v>
      </c>
      <c r="H10" s="874"/>
      <c r="I10" s="890"/>
      <c r="J10" s="875" t="s">
        <v>1419</v>
      </c>
      <c r="K10" s="890"/>
      <c r="L10" s="890"/>
      <c r="M10" s="874"/>
      <c r="N10" s="874"/>
      <c r="O10" s="874"/>
      <c r="P10" s="890"/>
      <c r="Q10" s="874"/>
      <c r="R10" s="874"/>
      <c r="S10" s="890"/>
      <c r="T10" s="874"/>
      <c r="U10" s="890"/>
      <c r="V10" s="890"/>
      <c r="W10" s="874"/>
      <c r="X10" s="874"/>
      <c r="Y10" s="881"/>
      <c r="Z10" s="874"/>
      <c r="AA10" s="890"/>
      <c r="AB10" s="890"/>
      <c r="AC10" s="891"/>
      <c r="AD10" s="879"/>
      <c r="AE10" s="890"/>
      <c r="AF10" s="875" t="s">
        <v>2404</v>
      </c>
      <c r="AG10" s="874"/>
      <c r="AH10" s="890"/>
      <c r="AI10" s="890"/>
      <c r="AJ10" s="890"/>
      <c r="AK10" s="892"/>
      <c r="AL10" s="890"/>
      <c r="AM10" s="893" t="s">
        <v>6601</v>
      </c>
      <c r="AN10" s="890"/>
      <c r="AO10" s="890"/>
      <c r="AP10" s="874"/>
      <c r="AQ10" s="890"/>
      <c r="AR10" s="874"/>
      <c r="AS10" s="890"/>
      <c r="AT10" s="890"/>
      <c r="AU10" s="890"/>
      <c r="AV10" s="890"/>
      <c r="AW10" s="890"/>
      <c r="AX10" s="890"/>
      <c r="AY10" s="890"/>
      <c r="AZ10" s="890"/>
      <c r="BA10" s="890"/>
    </row>
    <row r="11" ht="15.75" customHeight="1">
      <c r="A11" s="885"/>
      <c r="B11" s="886" t="s">
        <v>6591</v>
      </c>
      <c r="C11" s="883" t="s">
        <v>2159</v>
      </c>
      <c r="D11" s="877" t="s">
        <v>1254</v>
      </c>
      <c r="E11" s="875" t="s">
        <v>2749</v>
      </c>
      <c r="F11" s="874"/>
      <c r="G11" s="875" t="s">
        <v>2159</v>
      </c>
      <c r="H11" s="890"/>
      <c r="I11" s="874"/>
      <c r="J11" s="875" t="s">
        <v>6602</v>
      </c>
      <c r="K11" s="874"/>
      <c r="L11" s="874"/>
      <c r="M11" s="890"/>
      <c r="N11" s="890"/>
      <c r="O11" s="890"/>
      <c r="P11" s="874"/>
      <c r="Q11" s="890"/>
      <c r="R11" s="890"/>
      <c r="S11" s="874"/>
      <c r="T11" s="890"/>
      <c r="U11" s="874"/>
      <c r="V11" s="874"/>
      <c r="W11" s="875" t="s">
        <v>6603</v>
      </c>
      <c r="X11" s="890"/>
      <c r="Y11" s="879"/>
      <c r="Z11" s="890"/>
      <c r="AA11" s="874"/>
      <c r="AB11" s="874"/>
      <c r="AC11" s="880"/>
      <c r="AD11" s="881"/>
      <c r="AE11" s="874"/>
      <c r="AF11" s="874"/>
      <c r="AG11" s="890"/>
      <c r="AH11" s="874"/>
      <c r="AI11" s="874"/>
      <c r="AJ11" s="874"/>
      <c r="AK11" s="882"/>
      <c r="AL11" s="874"/>
      <c r="AM11" s="874"/>
      <c r="AN11" s="874"/>
      <c r="AO11" s="874"/>
      <c r="AP11" s="890"/>
      <c r="AQ11" s="874"/>
      <c r="AR11" s="890"/>
      <c r="AS11" s="874"/>
      <c r="AT11" s="874"/>
      <c r="AU11" s="874"/>
      <c r="AV11" s="874"/>
      <c r="AW11" s="874"/>
      <c r="AX11" s="874"/>
      <c r="AY11" s="874"/>
      <c r="AZ11" s="874"/>
      <c r="BA11" s="874"/>
    </row>
    <row r="12" ht="15.75" customHeight="1">
      <c r="A12" s="869" t="s">
        <v>6604</v>
      </c>
      <c r="B12" s="870" t="s">
        <v>6605</v>
      </c>
      <c r="C12" s="883" t="s">
        <v>1884</v>
      </c>
      <c r="D12" s="875" t="s">
        <v>1884</v>
      </c>
      <c r="E12" s="875" t="s">
        <v>3956</v>
      </c>
      <c r="F12" s="874" t="s">
        <v>6606</v>
      </c>
      <c r="G12" s="894"/>
      <c r="H12" s="874"/>
      <c r="I12" s="874"/>
      <c r="J12" s="875" t="s">
        <v>6607</v>
      </c>
      <c r="K12" s="874" t="s">
        <v>5287</v>
      </c>
      <c r="L12" s="877" t="s">
        <v>648</v>
      </c>
      <c r="M12" s="874"/>
      <c r="N12" s="874"/>
      <c r="O12" s="874" t="s">
        <v>6608</v>
      </c>
      <c r="P12" s="875" t="s">
        <v>6609</v>
      </c>
      <c r="Q12" s="874" t="s">
        <v>6606</v>
      </c>
      <c r="R12" s="875" t="s">
        <v>4189</v>
      </c>
      <c r="S12" s="874"/>
      <c r="T12" s="874"/>
      <c r="U12" s="874" t="s">
        <v>2414</v>
      </c>
      <c r="V12" s="874"/>
      <c r="W12" s="874"/>
      <c r="X12" s="874"/>
      <c r="Y12" s="881"/>
      <c r="Z12" s="874"/>
      <c r="AA12" s="875" t="s">
        <v>6610</v>
      </c>
      <c r="AB12" s="874"/>
      <c r="AC12" s="880"/>
      <c r="AD12" s="881"/>
      <c r="AE12" s="874"/>
      <c r="AF12" s="874"/>
      <c r="AG12" s="874"/>
      <c r="AH12" s="877" t="s">
        <v>1697</v>
      </c>
      <c r="AI12" s="874"/>
      <c r="AJ12" s="874"/>
      <c r="AK12" s="882"/>
      <c r="AL12" s="874"/>
      <c r="AM12" s="877" t="s">
        <v>3451</v>
      </c>
      <c r="AN12" s="874"/>
      <c r="AO12" s="874"/>
      <c r="AP12" s="874"/>
      <c r="AQ12" s="874"/>
      <c r="AR12" s="874"/>
      <c r="AS12" s="874"/>
      <c r="AT12" s="874"/>
      <c r="AU12" s="874"/>
      <c r="AV12" s="874"/>
      <c r="AW12" s="874"/>
      <c r="AX12" s="874"/>
      <c r="AY12" s="874"/>
      <c r="AZ12" s="874"/>
      <c r="BA12" s="874"/>
    </row>
    <row r="13" ht="15.75" customHeight="1">
      <c r="A13" s="885"/>
      <c r="B13" s="895" t="s">
        <v>6611</v>
      </c>
      <c r="C13" s="871" t="s">
        <v>224</v>
      </c>
      <c r="D13" s="872" t="s">
        <v>224</v>
      </c>
      <c r="E13" s="875" t="s">
        <v>6612</v>
      </c>
      <c r="F13" s="875" t="s">
        <v>6613</v>
      </c>
      <c r="G13" s="875" t="s">
        <v>6614</v>
      </c>
      <c r="H13" s="874" t="s">
        <v>6615</v>
      </c>
      <c r="I13" s="877" t="s">
        <v>2051</v>
      </c>
      <c r="J13" s="875" t="s">
        <v>1273</v>
      </c>
      <c r="K13" s="874" t="s">
        <v>6616</v>
      </c>
      <c r="L13" s="877" t="s">
        <v>1884</v>
      </c>
      <c r="M13" s="635" t="s">
        <v>890</v>
      </c>
      <c r="N13" s="877" t="s">
        <v>1505</v>
      </c>
      <c r="O13" s="874" t="s">
        <v>3712</v>
      </c>
      <c r="P13" s="874"/>
      <c r="Q13" s="877" t="s">
        <v>4110</v>
      </c>
      <c r="R13" s="875" t="s">
        <v>2834</v>
      </c>
      <c r="S13" s="874"/>
      <c r="T13" s="874"/>
      <c r="U13" s="874"/>
      <c r="V13" s="874"/>
      <c r="W13" s="874"/>
      <c r="X13" s="874"/>
      <c r="Y13" s="881"/>
      <c r="Z13" s="874"/>
      <c r="AA13" s="874"/>
      <c r="AB13" s="874"/>
      <c r="AC13" s="880"/>
      <c r="AD13" s="881"/>
      <c r="AE13" s="874"/>
      <c r="AF13" s="877"/>
      <c r="AG13" s="874"/>
      <c r="AH13" s="874"/>
      <c r="AI13" s="874"/>
      <c r="AJ13" s="874"/>
      <c r="AK13" s="884" t="s">
        <v>443</v>
      </c>
      <c r="AL13" s="874"/>
      <c r="AM13" s="874"/>
      <c r="AN13" s="874"/>
      <c r="AO13" s="874"/>
      <c r="AP13" s="874"/>
      <c r="AQ13" s="874"/>
      <c r="AR13" s="874"/>
      <c r="AS13" s="874"/>
      <c r="AT13" s="874"/>
      <c r="AU13" s="874"/>
      <c r="AV13" s="874"/>
      <c r="AW13" s="874"/>
      <c r="AX13" s="874"/>
      <c r="AY13" s="874"/>
      <c r="AZ13" s="874"/>
      <c r="BA13" s="874"/>
    </row>
    <row r="14" ht="15.75" customHeight="1">
      <c r="A14" s="887" t="s">
        <v>6594</v>
      </c>
      <c r="B14" s="896" t="s">
        <v>6605</v>
      </c>
      <c r="C14" s="883" t="s">
        <v>5875</v>
      </c>
      <c r="D14" s="875" t="s">
        <v>5875</v>
      </c>
      <c r="E14" s="875" t="s">
        <v>1095</v>
      </c>
      <c r="F14" s="873" t="str">
        <f>HYPERLINK("https://www.youtube.com/watch?v=h3GaauXfeR4","14.16")</f>
        <v>14.16</v>
      </c>
      <c r="G14" s="878"/>
      <c r="H14" s="874"/>
      <c r="I14" s="878"/>
      <c r="J14" s="875" t="str">
        <f>HYPERLINK("https://www.twitch.tv/videos/569558488","14.31")</f>
        <v>14.31</v>
      </c>
      <c r="K14" s="873" t="str">
        <f>HYPERLINK("https://youtu.be/F4XtupQ5d4o","14.33")</f>
        <v>14.33</v>
      </c>
      <c r="L14" s="897" t="s">
        <v>4209</v>
      </c>
      <c r="M14" s="874"/>
      <c r="N14" s="874"/>
      <c r="O14" s="875" t="str">
        <f>HYPERLINK("https://youtu.be/rZW3Nzg9CsM","14.20")</f>
        <v>14.20</v>
      </c>
      <c r="P14" s="878" t="s">
        <v>3999</v>
      </c>
      <c r="Q14" s="874" t="s">
        <v>451</v>
      </c>
      <c r="R14" s="874"/>
      <c r="S14" s="878"/>
      <c r="T14" s="874"/>
      <c r="U14" s="878" t="s">
        <v>5189</v>
      </c>
      <c r="V14" s="878"/>
      <c r="W14" s="874"/>
      <c r="X14" s="874"/>
      <c r="Y14" s="875" t="s">
        <v>4190</v>
      </c>
      <c r="Z14" s="874"/>
      <c r="AA14" s="875" t="s">
        <v>5724</v>
      </c>
      <c r="AB14" s="878"/>
      <c r="AC14" s="898"/>
      <c r="AD14" s="897" t="s">
        <v>3777</v>
      </c>
      <c r="AE14" s="878"/>
      <c r="AF14" s="878"/>
      <c r="AG14" s="874"/>
      <c r="AH14" s="875" t="s">
        <v>238</v>
      </c>
      <c r="AI14" s="878"/>
      <c r="AJ14" s="878"/>
      <c r="AK14" s="899"/>
      <c r="AL14" s="878"/>
      <c r="AM14" s="878"/>
      <c r="AN14" s="878"/>
      <c r="AO14" s="878"/>
      <c r="AP14" s="874"/>
      <c r="AQ14" s="878"/>
      <c r="AR14" s="874"/>
      <c r="AS14" s="878"/>
      <c r="AT14" s="878"/>
      <c r="AU14" s="878"/>
      <c r="AV14" s="878"/>
      <c r="AW14" s="878"/>
      <c r="AX14" s="878"/>
      <c r="AY14" s="878"/>
      <c r="AZ14" s="878"/>
      <c r="BA14" s="878"/>
    </row>
    <row r="15" ht="15.75" customHeight="1">
      <c r="A15" s="885"/>
      <c r="B15" s="895" t="s">
        <v>6611</v>
      </c>
      <c r="C15" s="883" t="s">
        <v>1086</v>
      </c>
      <c r="D15" s="875" t="s">
        <v>548</v>
      </c>
      <c r="E15" s="875" t="s">
        <v>548</v>
      </c>
      <c r="F15" s="875" t="str">
        <f>HYPERLINK("https://youtu.be/v-0tSrJ8Kf0","13.80")</f>
        <v>13.80</v>
      </c>
      <c r="G15" s="635" t="s">
        <v>1086</v>
      </c>
      <c r="H15" s="872" t="s">
        <v>548</v>
      </c>
      <c r="I15" s="877" t="s">
        <v>1086</v>
      </c>
      <c r="J15" s="873" t="s">
        <v>1274</v>
      </c>
      <c r="K15" s="875" t="str">
        <f>HYPERLINK("https://clips.twitch.tv/BusyTriangularAlmondRuleFive","13.97")</f>
        <v>13.97</v>
      </c>
      <c r="L15" s="877" t="s">
        <v>2240</v>
      </c>
      <c r="M15" s="635" t="s">
        <v>1274</v>
      </c>
      <c r="N15" s="878"/>
      <c r="O15" s="873" t="str">
        <f>HYPERLINK("https://youtu.be/Kv9otnDdZKc","13.93")</f>
        <v>13.93</v>
      </c>
      <c r="P15" s="875" t="s">
        <v>1609</v>
      </c>
      <c r="Q15" s="897" t="s">
        <v>1609</v>
      </c>
      <c r="R15" s="873" t="s">
        <v>2303</v>
      </c>
      <c r="S15" s="874"/>
      <c r="T15" s="878"/>
      <c r="U15" s="874" t="s">
        <v>2876</v>
      </c>
      <c r="V15" s="875" t="s">
        <v>1086</v>
      </c>
      <c r="W15" s="878"/>
      <c r="X15" s="878"/>
      <c r="Y15" s="881"/>
      <c r="Z15" s="878"/>
      <c r="AA15" s="875" t="s">
        <v>1430</v>
      </c>
      <c r="AB15" s="875" t="s">
        <v>102</v>
      </c>
      <c r="AC15" s="880"/>
      <c r="AD15" s="881"/>
      <c r="AE15" s="874"/>
      <c r="AF15" s="874"/>
      <c r="AG15" s="878"/>
      <c r="AH15" s="874"/>
      <c r="AI15" s="874"/>
      <c r="AJ15" s="874"/>
      <c r="AK15" s="900" t="s">
        <v>1973</v>
      </c>
      <c r="AL15" s="874"/>
      <c r="AM15" s="874"/>
      <c r="AN15" s="874"/>
      <c r="AO15" s="874"/>
      <c r="AP15" s="878"/>
      <c r="AQ15" s="874"/>
      <c r="AR15" s="878"/>
      <c r="AS15" s="874"/>
      <c r="AT15" s="874"/>
      <c r="AU15" s="874"/>
      <c r="AV15" s="874"/>
      <c r="AW15" s="874"/>
      <c r="AX15" s="874"/>
      <c r="AY15" s="874"/>
      <c r="AZ15" s="874"/>
      <c r="BA15" s="874"/>
    </row>
    <row r="16" ht="15.75" customHeight="1">
      <c r="A16" s="887" t="s">
        <v>6600</v>
      </c>
      <c r="B16" s="888" t="s">
        <v>6580</v>
      </c>
      <c r="C16" s="889" t="s">
        <v>1647</v>
      </c>
      <c r="D16" s="877" t="s">
        <v>6617</v>
      </c>
      <c r="E16" s="875" t="s">
        <v>6618</v>
      </c>
      <c r="F16" s="875" t="s">
        <v>6332</v>
      </c>
      <c r="G16" s="875" t="s">
        <v>1647</v>
      </c>
      <c r="H16" s="874" t="s">
        <v>6619</v>
      </c>
      <c r="I16" s="874"/>
      <c r="J16" s="875" t="s">
        <v>2378</v>
      </c>
      <c r="K16" s="874"/>
      <c r="L16" s="877" t="s">
        <v>6620</v>
      </c>
      <c r="M16" s="875" t="s">
        <v>6619</v>
      </c>
      <c r="N16" s="877" t="s">
        <v>6332</v>
      </c>
      <c r="O16" s="874"/>
      <c r="P16" s="874"/>
      <c r="Q16" s="877" t="s">
        <v>6618</v>
      </c>
      <c r="R16" s="875" t="s">
        <v>6484</v>
      </c>
      <c r="S16" s="877" t="s">
        <v>6619</v>
      </c>
      <c r="T16" s="874"/>
      <c r="U16" s="874"/>
      <c r="V16" s="874"/>
      <c r="W16" s="875" t="s">
        <v>1647</v>
      </c>
      <c r="X16" s="874"/>
      <c r="Y16" s="881"/>
      <c r="Z16" s="874"/>
      <c r="AA16" s="874"/>
      <c r="AB16" s="874"/>
      <c r="AC16" s="880"/>
      <c r="AD16" s="881"/>
      <c r="AE16" s="874"/>
      <c r="AF16" s="874"/>
      <c r="AG16" s="874"/>
      <c r="AH16" s="874"/>
      <c r="AI16" s="874"/>
      <c r="AJ16" s="874"/>
      <c r="AK16" s="882"/>
      <c r="AL16" s="874"/>
      <c r="AM16" s="874"/>
      <c r="AN16" s="874"/>
      <c r="AO16" s="874"/>
      <c r="AP16" s="874"/>
      <c r="AQ16" s="874"/>
      <c r="AR16" s="874"/>
      <c r="AS16" s="874"/>
      <c r="AT16" s="874"/>
      <c r="AU16" s="874"/>
      <c r="AV16" s="874"/>
      <c r="AW16" s="874"/>
      <c r="AX16" s="874"/>
      <c r="AY16" s="874"/>
      <c r="AZ16" s="874"/>
      <c r="BA16" s="874"/>
    </row>
    <row r="17" ht="15.75" customHeight="1">
      <c r="A17" s="885"/>
      <c r="B17" s="901" t="s">
        <v>6621</v>
      </c>
      <c r="C17" s="889"/>
      <c r="D17" s="875"/>
      <c r="E17" s="875"/>
      <c r="F17" s="875"/>
      <c r="G17" s="875"/>
      <c r="H17" s="874"/>
      <c r="I17" s="874"/>
      <c r="J17" s="875"/>
      <c r="K17" s="874"/>
      <c r="L17" s="877"/>
      <c r="M17" s="875"/>
      <c r="N17" s="875"/>
      <c r="O17" s="874"/>
      <c r="P17" s="874"/>
      <c r="Q17" s="874"/>
      <c r="R17" s="875"/>
      <c r="S17" s="877"/>
      <c r="T17" s="874"/>
      <c r="U17" s="874"/>
      <c r="V17" s="874"/>
      <c r="W17" s="874"/>
      <c r="X17" s="874"/>
      <c r="Y17" s="881"/>
      <c r="Z17" s="874"/>
      <c r="AA17" s="874"/>
      <c r="AB17" s="874"/>
      <c r="AC17" s="880"/>
      <c r="AD17" s="881"/>
      <c r="AE17" s="874"/>
      <c r="AF17" s="874"/>
      <c r="AG17" s="874"/>
      <c r="AH17" s="874"/>
      <c r="AI17" s="874"/>
      <c r="AJ17" s="874"/>
      <c r="AK17" s="882"/>
      <c r="AL17" s="874"/>
      <c r="AM17" s="874"/>
      <c r="AN17" s="874"/>
      <c r="AO17" s="874"/>
      <c r="AP17" s="874"/>
      <c r="AQ17" s="874"/>
      <c r="AR17" s="874"/>
      <c r="AS17" s="874"/>
      <c r="AT17" s="874"/>
      <c r="AU17" s="874"/>
      <c r="AV17" s="874"/>
      <c r="AW17" s="874"/>
      <c r="AX17" s="874"/>
      <c r="AY17" s="874"/>
      <c r="AZ17" s="874"/>
      <c r="BA17" s="874"/>
    </row>
    <row r="18" ht="15.75" customHeight="1">
      <c r="A18" s="887" t="s">
        <v>6622</v>
      </c>
      <c r="B18" s="888" t="s">
        <v>6623</v>
      </c>
      <c r="C18" s="883" t="s">
        <v>4457</v>
      </c>
      <c r="D18" s="875" t="s">
        <v>4457</v>
      </c>
      <c r="E18" s="875" t="s">
        <v>2244</v>
      </c>
      <c r="F18" s="874" t="s">
        <v>2734</v>
      </c>
      <c r="G18" s="874"/>
      <c r="H18" s="877" t="s">
        <v>1940</v>
      </c>
      <c r="I18" s="874"/>
      <c r="J18" s="874"/>
      <c r="K18" s="875" t="str">
        <f>HYPERLINK("https://youtu.be/t-1yqXLdZMA","38.05")</f>
        <v>38.05</v>
      </c>
      <c r="L18" s="874"/>
      <c r="M18" s="875" t="s">
        <v>6624</v>
      </c>
      <c r="N18" s="874"/>
      <c r="O18" s="875" t="str">
        <f>HYPERLINK("https://youtu.be/Vn6tjVSJ144","36.45")</f>
        <v>36.45</v>
      </c>
      <c r="P18" s="875" t="s">
        <v>3493</v>
      </c>
      <c r="Q18" s="874"/>
      <c r="R18" s="874"/>
      <c r="S18" s="874"/>
      <c r="T18" s="874"/>
      <c r="U18" s="874"/>
      <c r="V18" s="874"/>
      <c r="W18" s="874"/>
      <c r="X18" s="874"/>
      <c r="Y18" s="881"/>
      <c r="Z18" s="874"/>
      <c r="AA18" s="874"/>
      <c r="AB18" s="874"/>
      <c r="AC18" s="880"/>
      <c r="AD18" s="881"/>
      <c r="AE18" s="874"/>
      <c r="AF18" s="874"/>
      <c r="AG18" s="874"/>
      <c r="AH18" s="874"/>
      <c r="AI18" s="874"/>
      <c r="AJ18" s="874"/>
      <c r="AK18" s="882"/>
      <c r="AL18" s="874"/>
      <c r="AM18" s="874"/>
      <c r="AN18" s="874"/>
      <c r="AO18" s="875" t="s">
        <v>1296</v>
      </c>
      <c r="AP18" s="874"/>
      <c r="AQ18" s="874"/>
      <c r="AR18" s="874"/>
      <c r="AS18" s="874"/>
      <c r="AT18" s="874"/>
      <c r="AU18" s="874"/>
      <c r="AV18" s="874"/>
      <c r="AW18" s="874"/>
      <c r="AX18" s="874"/>
      <c r="AY18" s="874"/>
      <c r="AZ18" s="874"/>
      <c r="BA18" s="874"/>
    </row>
    <row r="19" ht="15.75" customHeight="1">
      <c r="A19" s="869" t="s">
        <v>6625</v>
      </c>
      <c r="B19" s="870" t="s">
        <v>6626</v>
      </c>
      <c r="C19" s="883" t="s">
        <v>2418</v>
      </c>
      <c r="D19" s="875" t="s">
        <v>1185</v>
      </c>
      <c r="E19" s="875" t="s">
        <v>2418</v>
      </c>
      <c r="F19" s="875" t="s">
        <v>6627</v>
      </c>
      <c r="G19" s="874"/>
      <c r="H19" s="640"/>
      <c r="I19" s="874"/>
      <c r="J19" s="875" t="s">
        <v>4995</v>
      </c>
      <c r="K19" s="874" t="s">
        <v>3668</v>
      </c>
      <c r="L19" s="874"/>
      <c r="M19" s="874"/>
      <c r="N19" s="874"/>
      <c r="O19" s="875" t="str">
        <f>HYPERLINK("https://www.youtube.com/watch?v=2TATjRbAkgw","46.87")</f>
        <v>46.87</v>
      </c>
      <c r="P19" s="875" t="s">
        <v>6628</v>
      </c>
      <c r="Q19" s="875" t="str">
        <f>HYPERLINK("https://clips.twitch.tv/ManlyHedonisticDotterelOMGScoots","45.85")</f>
        <v>45.85</v>
      </c>
      <c r="R19" s="874"/>
      <c r="S19" s="874"/>
      <c r="T19" s="874"/>
      <c r="U19" s="874"/>
      <c r="V19" s="874"/>
      <c r="W19" s="874"/>
      <c r="X19" s="874"/>
      <c r="Y19" s="881"/>
      <c r="Z19" s="874"/>
      <c r="AA19" s="874"/>
      <c r="AB19" s="874"/>
      <c r="AC19" s="880"/>
      <c r="AD19" s="881"/>
      <c r="AE19" s="874"/>
      <c r="AF19" s="874"/>
      <c r="AG19" s="874"/>
      <c r="AH19" s="874"/>
      <c r="AI19" s="874"/>
      <c r="AJ19" s="874"/>
      <c r="AK19" s="882"/>
      <c r="AL19" s="874"/>
      <c r="AM19" s="877" t="s">
        <v>4224</v>
      </c>
      <c r="AN19" s="874"/>
      <c r="AO19" s="874"/>
      <c r="AP19" s="874"/>
      <c r="AQ19" s="874"/>
      <c r="AR19" s="874"/>
      <c r="AS19" s="874"/>
      <c r="AT19" s="874"/>
      <c r="AU19" s="874"/>
      <c r="AV19" s="874"/>
      <c r="AW19" s="874"/>
      <c r="AX19" s="874"/>
      <c r="AY19" s="874"/>
      <c r="AZ19" s="874"/>
      <c r="BA19" s="874"/>
    </row>
    <row r="20" ht="15.75" customHeight="1">
      <c r="A20" s="885"/>
      <c r="B20" s="895" t="s">
        <v>6629</v>
      </c>
      <c r="C20" s="883" t="s">
        <v>1262</v>
      </c>
      <c r="D20" s="875" t="s">
        <v>1262</v>
      </c>
      <c r="E20" s="875" t="s">
        <v>1275</v>
      </c>
      <c r="F20" s="874"/>
      <c r="G20" s="874"/>
      <c r="H20" s="874"/>
      <c r="I20" s="874"/>
      <c r="J20" s="874"/>
      <c r="K20" s="874"/>
      <c r="L20" s="874"/>
      <c r="M20" s="874"/>
      <c r="N20" s="874"/>
      <c r="O20" s="874"/>
      <c r="P20" s="875" t="s">
        <v>2770</v>
      </c>
      <c r="Q20" s="902" t="s">
        <v>6630</v>
      </c>
      <c r="R20" s="874"/>
      <c r="S20" s="874"/>
      <c r="T20" s="874"/>
      <c r="U20" s="874"/>
      <c r="V20" s="874"/>
      <c r="W20" s="874"/>
      <c r="X20" s="874"/>
      <c r="Y20" s="881"/>
      <c r="Z20" s="874"/>
      <c r="AA20" s="874"/>
      <c r="AB20" s="874"/>
      <c r="AC20" s="880"/>
      <c r="AD20" s="881"/>
      <c r="AE20" s="874"/>
      <c r="AF20" s="874"/>
      <c r="AG20" s="874"/>
      <c r="AH20" s="874"/>
      <c r="AI20" s="874"/>
      <c r="AJ20" s="875" t="s">
        <v>3349</v>
      </c>
      <c r="AK20" s="882"/>
      <c r="AL20" s="874"/>
      <c r="AM20" s="874"/>
      <c r="AN20" s="874"/>
      <c r="AO20" s="874"/>
      <c r="AP20" s="874"/>
      <c r="AQ20" s="874"/>
      <c r="AR20" s="874"/>
      <c r="AS20" s="874"/>
      <c r="AT20" s="874"/>
      <c r="AU20" s="874"/>
      <c r="AV20" s="874"/>
      <c r="AW20" s="874"/>
      <c r="AX20" s="874"/>
      <c r="AY20" s="874"/>
      <c r="AZ20" s="874"/>
      <c r="BA20" s="874"/>
    </row>
    <row r="21" ht="15.75" customHeight="1">
      <c r="A21" s="885"/>
      <c r="B21" s="895" t="s">
        <v>6631</v>
      </c>
      <c r="C21" s="883" t="s">
        <v>6632</v>
      </c>
      <c r="D21" s="875" t="s">
        <v>6632</v>
      </c>
      <c r="E21" s="875" t="s">
        <v>1151</v>
      </c>
      <c r="F21" s="875" t="s">
        <v>773</v>
      </c>
      <c r="G21" s="635" t="s">
        <v>1087</v>
      </c>
      <c r="H21" s="872" t="s">
        <v>803</v>
      </c>
      <c r="I21" s="875" t="s">
        <v>5703</v>
      </c>
      <c r="J21" s="646" t="s">
        <v>1275</v>
      </c>
      <c r="K21" s="875" t="str">
        <f>HYPERLINK("https://clips.twitch.tv/EnergeticBeautifulMallardRalpherZ","42.96")</f>
        <v>42.96</v>
      </c>
      <c r="L21" s="877" t="s">
        <v>2241</v>
      </c>
      <c r="M21" s="635" t="s">
        <v>258</v>
      </c>
      <c r="N21" s="874"/>
      <c r="O21" s="874" t="s">
        <v>1787</v>
      </c>
      <c r="P21" s="875" t="s">
        <v>1441</v>
      </c>
      <c r="Q21" s="874" t="s">
        <v>6633</v>
      </c>
      <c r="R21" s="635" t="s">
        <v>2835</v>
      </c>
      <c r="S21" s="875" t="s">
        <v>732</v>
      </c>
      <c r="T21" s="874"/>
      <c r="U21" s="874" t="s">
        <v>653</v>
      </c>
      <c r="V21" s="875" t="str">
        <f>HYPERLINK("https://www.youtube.com/watch?v=XcowqtMv72o","42.92")</f>
        <v>42.92</v>
      </c>
      <c r="W21" s="874"/>
      <c r="X21" s="874"/>
      <c r="Y21" s="881"/>
      <c r="Z21" s="874"/>
      <c r="AA21" s="875" t="s">
        <v>4803</v>
      </c>
      <c r="AB21" s="874"/>
      <c r="AC21" s="880"/>
      <c r="AD21" s="881"/>
      <c r="AE21" s="874"/>
      <c r="AF21" s="874"/>
      <c r="AG21" s="874"/>
      <c r="AH21" s="874"/>
      <c r="AI21" s="874"/>
      <c r="AJ21" s="874"/>
      <c r="AK21" s="882"/>
      <c r="AL21" s="874"/>
      <c r="AM21" s="874"/>
      <c r="AN21" s="874"/>
      <c r="AO21" s="874"/>
      <c r="AP21" s="874"/>
      <c r="AQ21" s="874"/>
      <c r="AR21" s="874"/>
      <c r="AS21" s="874"/>
      <c r="AT21" s="874"/>
      <c r="AU21" s="874"/>
      <c r="AV21" s="874"/>
      <c r="AW21" s="874"/>
      <c r="AX21" s="874"/>
      <c r="AY21" s="874"/>
      <c r="AZ21" s="874"/>
      <c r="BA21" s="874"/>
    </row>
    <row r="22" ht="15.75" customHeight="1">
      <c r="A22" s="869" t="s">
        <v>6634</v>
      </c>
      <c r="B22" s="870" t="s">
        <v>6635</v>
      </c>
      <c r="C22" s="883" t="s">
        <v>383</v>
      </c>
      <c r="D22" s="649" t="s">
        <v>894</v>
      </c>
      <c r="E22" s="649" t="s">
        <v>383</v>
      </c>
      <c r="F22" s="903"/>
      <c r="G22" s="903"/>
      <c r="H22" s="903"/>
      <c r="I22" s="904"/>
      <c r="J22" s="904" t="s">
        <v>6636</v>
      </c>
      <c r="K22" s="903"/>
      <c r="L22" s="903"/>
      <c r="M22" s="903"/>
      <c r="N22" s="903"/>
      <c r="O22" s="903"/>
      <c r="P22" s="903"/>
      <c r="Q22" s="903"/>
      <c r="R22" s="903"/>
      <c r="S22" s="903"/>
      <c r="T22" s="903"/>
      <c r="U22" s="903"/>
      <c r="V22" s="903"/>
      <c r="W22" s="903"/>
      <c r="X22" s="903"/>
      <c r="Y22" s="905"/>
      <c r="Z22" s="903"/>
      <c r="AA22" s="903"/>
      <c r="AB22" s="903"/>
      <c r="AC22" s="906"/>
      <c r="AD22" s="905"/>
      <c r="AE22" s="903"/>
      <c r="AF22" s="903"/>
      <c r="AG22" s="903"/>
      <c r="AH22" s="903"/>
      <c r="AI22" s="903"/>
      <c r="AJ22" s="903"/>
      <c r="AK22" s="907"/>
      <c r="AL22" s="903"/>
      <c r="AM22" s="903"/>
      <c r="AN22" s="903"/>
      <c r="AO22" s="903"/>
      <c r="AP22" s="903"/>
      <c r="AQ22" s="903"/>
      <c r="AR22" s="903"/>
      <c r="AS22" s="903"/>
      <c r="AT22" s="903"/>
      <c r="AU22" s="903"/>
      <c r="AV22" s="903"/>
      <c r="AW22" s="903"/>
      <c r="AX22" s="903"/>
      <c r="AY22" s="903"/>
      <c r="AZ22" s="903"/>
      <c r="BA22" s="903"/>
    </row>
    <row r="23" ht="15.75" customHeight="1">
      <c r="A23" s="885"/>
      <c r="B23" s="895" t="s">
        <v>6637</v>
      </c>
      <c r="C23" s="883" t="s">
        <v>6638</v>
      </c>
      <c r="D23" s="875" t="s">
        <v>3728</v>
      </c>
      <c r="E23" s="903"/>
      <c r="F23" s="874"/>
      <c r="G23" s="874"/>
      <c r="H23" s="904" t="s">
        <v>955</v>
      </c>
      <c r="I23" s="877" t="s">
        <v>6639</v>
      </c>
      <c r="J23" s="903"/>
      <c r="K23" s="874"/>
      <c r="L23" s="874"/>
      <c r="M23" s="903"/>
      <c r="N23" s="903"/>
      <c r="O23" s="903"/>
      <c r="P23" s="874"/>
      <c r="Q23" s="903"/>
      <c r="R23" s="903"/>
      <c r="S23" s="874"/>
      <c r="T23" s="903"/>
      <c r="U23" s="874"/>
      <c r="V23" s="874"/>
      <c r="W23" s="649" t="s">
        <v>6640</v>
      </c>
      <c r="X23" s="903"/>
      <c r="Y23" s="905"/>
      <c r="Z23" s="649" t="s">
        <v>6638</v>
      </c>
      <c r="AA23" s="874"/>
      <c r="AB23" s="874"/>
      <c r="AC23" s="880"/>
      <c r="AD23" s="881"/>
      <c r="AE23" s="874"/>
      <c r="AF23" s="874"/>
      <c r="AG23" s="903"/>
      <c r="AH23" s="874"/>
      <c r="AI23" s="874"/>
      <c r="AJ23" s="874"/>
      <c r="AK23" s="882"/>
      <c r="AL23" s="874"/>
      <c r="AM23" s="874"/>
      <c r="AN23" s="874"/>
      <c r="AO23" s="874"/>
      <c r="AP23" s="903"/>
      <c r="AQ23" s="874"/>
      <c r="AR23" s="903"/>
      <c r="AS23" s="874"/>
      <c r="AT23" s="874"/>
      <c r="AU23" s="874"/>
      <c r="AV23" s="874"/>
      <c r="AW23" s="874"/>
      <c r="AX23" s="874"/>
      <c r="AY23" s="874"/>
      <c r="AZ23" s="874"/>
      <c r="BA23" s="874"/>
    </row>
    <row r="24" ht="15.75" customHeight="1">
      <c r="A24" s="869" t="s">
        <v>6641</v>
      </c>
      <c r="B24" s="870" t="s">
        <v>6642</v>
      </c>
      <c r="C24" s="883" t="s">
        <v>358</v>
      </c>
      <c r="D24" s="875" t="s">
        <v>358</v>
      </c>
      <c r="E24" s="874"/>
      <c r="F24" s="874"/>
      <c r="G24" s="874"/>
      <c r="H24" s="874"/>
      <c r="I24" s="874"/>
      <c r="J24" s="874"/>
      <c r="K24" s="874"/>
      <c r="L24" s="874"/>
      <c r="M24" s="874"/>
      <c r="N24" s="874"/>
      <c r="O24" s="875" t="s">
        <v>6643</v>
      </c>
      <c r="P24" s="874"/>
      <c r="Q24" s="874" t="s">
        <v>6644</v>
      </c>
      <c r="R24" s="874"/>
      <c r="S24" s="874"/>
      <c r="T24" s="874"/>
      <c r="U24" s="874"/>
      <c r="V24" s="874"/>
      <c r="W24" s="874"/>
      <c r="X24" s="874"/>
      <c r="Y24" s="881"/>
      <c r="Z24" s="874"/>
      <c r="AA24" s="874"/>
      <c r="AB24" s="874"/>
      <c r="AC24" s="880"/>
      <c r="AD24" s="881"/>
      <c r="AE24" s="874"/>
      <c r="AF24" s="874"/>
      <c r="AG24" s="874"/>
      <c r="AH24" s="874"/>
      <c r="AI24" s="874"/>
      <c r="AJ24" s="874"/>
      <c r="AK24" s="882"/>
      <c r="AL24" s="874"/>
      <c r="AM24" s="874"/>
      <c r="AN24" s="874"/>
      <c r="AO24" s="874"/>
      <c r="AP24" s="874"/>
      <c r="AQ24" s="874"/>
      <c r="AR24" s="874"/>
      <c r="AS24" s="874"/>
      <c r="AT24" s="874"/>
      <c r="AU24" s="874"/>
      <c r="AV24" s="874"/>
      <c r="AW24" s="874"/>
      <c r="AX24" s="874"/>
      <c r="AY24" s="874"/>
      <c r="AZ24" s="874"/>
      <c r="BA24" s="874"/>
    </row>
    <row r="25" ht="15.75" customHeight="1">
      <c r="A25" s="901"/>
      <c r="B25" s="895" t="s">
        <v>6645</v>
      </c>
      <c r="C25" s="883" t="s">
        <v>6646</v>
      </c>
      <c r="D25" s="875" t="s">
        <v>6647</v>
      </c>
      <c r="E25" s="875" t="s">
        <v>6646</v>
      </c>
      <c r="F25" s="874"/>
      <c r="G25" s="874"/>
      <c r="H25" s="874"/>
      <c r="I25" s="874"/>
      <c r="J25" s="874"/>
      <c r="K25" s="874"/>
      <c r="L25" s="874"/>
      <c r="M25" s="874"/>
      <c r="N25" s="874"/>
      <c r="O25" s="874"/>
      <c r="P25" s="874"/>
      <c r="Q25" s="874" t="s">
        <v>6647</v>
      </c>
      <c r="R25" s="874"/>
      <c r="S25" s="874"/>
      <c r="T25" s="874"/>
      <c r="U25" s="874"/>
      <c r="V25" s="874"/>
      <c r="W25" s="874"/>
      <c r="X25" s="874"/>
      <c r="Y25" s="881"/>
      <c r="Z25" s="874"/>
      <c r="AA25" s="874"/>
      <c r="AB25" s="874"/>
      <c r="AC25" s="880"/>
      <c r="AD25" s="881"/>
      <c r="AE25" s="874"/>
      <c r="AF25" s="874"/>
      <c r="AG25" s="874"/>
      <c r="AH25" s="874"/>
      <c r="AI25" s="874"/>
      <c r="AJ25" s="874"/>
      <c r="AK25" s="882"/>
      <c r="AL25" s="874"/>
      <c r="AM25" s="874"/>
      <c r="AN25" s="874"/>
      <c r="AO25" s="874"/>
      <c r="AP25" s="874"/>
      <c r="AQ25" s="874"/>
      <c r="AR25" s="874"/>
      <c r="AS25" s="874"/>
      <c r="AT25" s="874"/>
      <c r="AU25" s="874"/>
      <c r="AV25" s="874"/>
      <c r="AW25" s="874"/>
      <c r="AX25" s="874"/>
      <c r="AY25" s="874"/>
      <c r="AZ25" s="874"/>
      <c r="BA25" s="874"/>
    </row>
    <row r="26" ht="15.75" customHeight="1">
      <c r="A26" s="901"/>
      <c r="B26" s="895" t="s">
        <v>6648</v>
      </c>
      <c r="C26" s="883" t="s">
        <v>6649</v>
      </c>
      <c r="D26" s="875" t="s">
        <v>6650</v>
      </c>
      <c r="E26" s="875" t="s">
        <v>6649</v>
      </c>
      <c r="F26" s="874"/>
      <c r="G26" s="874"/>
      <c r="H26" s="874"/>
      <c r="I26" s="874"/>
      <c r="J26" s="874"/>
      <c r="K26" s="874"/>
      <c r="L26" s="874"/>
      <c r="M26" s="874"/>
      <c r="N26" s="874"/>
      <c r="O26" s="874"/>
      <c r="P26" s="874"/>
      <c r="Q26" s="874"/>
      <c r="R26" s="874"/>
      <c r="S26" s="874"/>
      <c r="T26" s="874"/>
      <c r="U26" s="874"/>
      <c r="V26" s="874"/>
      <c r="W26" s="874"/>
      <c r="X26" s="874"/>
      <c r="Y26" s="881"/>
      <c r="Z26" s="874"/>
      <c r="AA26" s="874"/>
      <c r="AB26" s="874"/>
      <c r="AC26" s="880"/>
      <c r="AD26" s="881"/>
      <c r="AE26" s="874"/>
      <c r="AF26" s="874"/>
      <c r="AG26" s="874"/>
      <c r="AH26" s="874"/>
      <c r="AI26" s="874"/>
      <c r="AJ26" s="874"/>
      <c r="AK26" s="882"/>
      <c r="AL26" s="874"/>
      <c r="AM26" s="874"/>
      <c r="AN26" s="874"/>
      <c r="AO26" s="874"/>
      <c r="AP26" s="874"/>
      <c r="AQ26" s="874"/>
      <c r="AR26" s="874"/>
      <c r="AS26" s="874"/>
      <c r="AT26" s="874"/>
      <c r="AU26" s="874"/>
      <c r="AV26" s="874"/>
      <c r="AW26" s="874"/>
      <c r="AX26" s="874"/>
      <c r="AY26" s="874"/>
      <c r="AZ26" s="874"/>
      <c r="BA26" s="874"/>
    </row>
    <row r="27" ht="15.75" customHeight="1">
      <c r="A27" s="901"/>
      <c r="B27" s="895" t="s">
        <v>6651</v>
      </c>
      <c r="C27" s="883" t="s">
        <v>6652</v>
      </c>
      <c r="D27" s="875" t="s">
        <v>6652</v>
      </c>
      <c r="E27" s="874"/>
      <c r="F27" s="874"/>
      <c r="G27" s="875" t="s">
        <v>6653</v>
      </c>
      <c r="H27" s="874"/>
      <c r="I27" s="874"/>
      <c r="J27" s="875" t="s">
        <v>1277</v>
      </c>
      <c r="K27" s="874"/>
      <c r="L27" s="877" t="s">
        <v>6654</v>
      </c>
      <c r="M27" s="635" t="s">
        <v>6655</v>
      </c>
      <c r="N27" s="877" t="s">
        <v>6300</v>
      </c>
      <c r="O27" s="874"/>
      <c r="P27" s="877" t="s">
        <v>6656</v>
      </c>
      <c r="Q27" s="874" t="s">
        <v>6657</v>
      </c>
      <c r="R27" s="875" t="s">
        <v>2837</v>
      </c>
      <c r="S27" s="874"/>
      <c r="T27" s="874"/>
      <c r="U27" s="874"/>
      <c r="V27" s="874"/>
      <c r="W27" s="874"/>
      <c r="X27" s="874"/>
      <c r="Y27" s="881"/>
      <c r="Z27" s="874"/>
      <c r="AA27" s="874"/>
      <c r="AB27" s="874"/>
      <c r="AC27" s="880"/>
      <c r="AD27" s="881"/>
      <c r="AE27" s="874"/>
      <c r="AF27" s="874"/>
      <c r="AG27" s="874"/>
      <c r="AH27" s="874"/>
      <c r="AI27" s="874"/>
      <c r="AJ27" s="874"/>
      <c r="AK27" s="882"/>
      <c r="AL27" s="874"/>
      <c r="AM27" s="874"/>
      <c r="AN27" s="874"/>
      <c r="AO27" s="874"/>
      <c r="AP27" s="874"/>
      <c r="AQ27" s="874"/>
      <c r="AR27" s="874"/>
      <c r="AS27" s="874"/>
      <c r="AT27" s="874"/>
      <c r="AU27" s="874"/>
      <c r="AV27" s="874"/>
      <c r="AW27" s="874"/>
      <c r="AX27" s="874"/>
      <c r="AY27" s="874"/>
      <c r="AZ27" s="874"/>
      <c r="BA27" s="874"/>
    </row>
    <row r="28" ht="15.75" customHeight="1">
      <c r="A28" s="887" t="s">
        <v>6594</v>
      </c>
      <c r="B28" s="888" t="s">
        <v>6658</v>
      </c>
      <c r="C28" s="883" t="s">
        <v>4329</v>
      </c>
      <c r="D28" s="875" t="s">
        <v>4329</v>
      </c>
      <c r="E28" s="874"/>
      <c r="F28" s="874"/>
      <c r="G28" s="874"/>
      <c r="H28" s="874"/>
      <c r="I28" s="874"/>
      <c r="J28" s="875" t="s">
        <v>5170</v>
      </c>
      <c r="K28" s="874"/>
      <c r="L28" s="874"/>
      <c r="M28" s="874"/>
      <c r="N28" s="874"/>
      <c r="O28" s="874"/>
      <c r="P28" s="875" t="s">
        <v>583</v>
      </c>
      <c r="Q28" s="874"/>
      <c r="R28" s="874"/>
      <c r="S28" s="874"/>
      <c r="T28" s="874"/>
      <c r="U28" s="874"/>
      <c r="V28" s="874"/>
      <c r="W28" s="874"/>
      <c r="X28" s="877"/>
      <c r="Y28" s="881"/>
      <c r="Z28" s="874"/>
      <c r="AA28" s="874"/>
      <c r="AB28" s="874"/>
      <c r="AC28" s="880"/>
      <c r="AD28" s="881"/>
      <c r="AE28" s="874"/>
      <c r="AF28" s="874"/>
      <c r="AG28" s="874"/>
      <c r="AH28" s="874"/>
      <c r="AI28" s="874"/>
      <c r="AJ28" s="874" t="s">
        <v>549</v>
      </c>
      <c r="AK28" s="882"/>
      <c r="AL28" s="874"/>
      <c r="AM28" s="874"/>
      <c r="AN28" s="874"/>
      <c r="AO28" s="874"/>
      <c r="AP28" s="874"/>
      <c r="AQ28" s="874"/>
      <c r="AR28" s="874"/>
      <c r="AS28" s="874"/>
      <c r="AT28" s="874"/>
      <c r="AU28" s="874"/>
      <c r="AV28" s="874"/>
      <c r="AW28" s="874"/>
      <c r="AX28" s="874"/>
      <c r="AY28" s="874"/>
      <c r="AZ28" s="874"/>
      <c r="BA28" s="874"/>
    </row>
    <row r="29" ht="15.75" customHeight="1">
      <c r="A29" s="901"/>
      <c r="B29" s="895" t="s">
        <v>6659</v>
      </c>
      <c r="C29" s="883" t="s">
        <v>2657</v>
      </c>
      <c r="D29" s="875" t="s">
        <v>2657</v>
      </c>
      <c r="E29" s="874"/>
      <c r="F29" s="874"/>
      <c r="G29" s="874"/>
      <c r="H29" s="874"/>
      <c r="I29" s="874"/>
      <c r="J29" s="874"/>
      <c r="K29" s="874"/>
      <c r="L29" s="874"/>
      <c r="M29" s="874"/>
      <c r="N29" s="874"/>
      <c r="O29" s="874"/>
      <c r="P29" s="875" t="s">
        <v>5039</v>
      </c>
      <c r="Q29" s="874"/>
      <c r="R29" s="874"/>
      <c r="S29" s="874"/>
      <c r="T29" s="874"/>
      <c r="U29" s="874"/>
      <c r="V29" s="874"/>
      <c r="W29" s="874"/>
      <c r="X29" s="874"/>
      <c r="Y29" s="881"/>
      <c r="Z29" s="874"/>
      <c r="AA29" s="874"/>
      <c r="AB29" s="874"/>
      <c r="AC29" s="880"/>
      <c r="AD29" s="881"/>
      <c r="AE29" s="874"/>
      <c r="AF29" s="874"/>
      <c r="AG29" s="874"/>
      <c r="AH29" s="874"/>
      <c r="AI29" s="874"/>
      <c r="AJ29" s="874" t="s">
        <v>566</v>
      </c>
      <c r="AK29" s="882"/>
      <c r="AL29" s="874"/>
      <c r="AM29" s="874"/>
      <c r="AN29" s="874"/>
      <c r="AO29" s="874"/>
      <c r="AP29" s="874"/>
      <c r="AQ29" s="874"/>
      <c r="AR29" s="874"/>
      <c r="AS29" s="874"/>
      <c r="AT29" s="874"/>
      <c r="AU29" s="874"/>
      <c r="AV29" s="874"/>
      <c r="AW29" s="874"/>
      <c r="AX29" s="874"/>
      <c r="AY29" s="874"/>
      <c r="AZ29" s="874"/>
      <c r="BA29" s="874"/>
    </row>
    <row r="30" ht="15.75" customHeight="1">
      <c r="A30" s="908"/>
      <c r="B30" s="895" t="s">
        <v>6660</v>
      </c>
      <c r="C30" s="883" t="s">
        <v>3839</v>
      </c>
      <c r="D30" s="875" t="s">
        <v>1623</v>
      </c>
      <c r="E30" s="875" t="s">
        <v>3839</v>
      </c>
      <c r="F30" s="874" t="s">
        <v>1456</v>
      </c>
      <c r="G30" s="874"/>
      <c r="H30" s="874"/>
      <c r="I30" s="874"/>
      <c r="J30" s="874"/>
      <c r="K30" s="874" t="s">
        <v>6661</v>
      </c>
      <c r="L30" s="874"/>
      <c r="M30" s="874"/>
      <c r="N30" s="874"/>
      <c r="O30" s="874" t="s">
        <v>5039</v>
      </c>
      <c r="P30" s="875" t="s">
        <v>6662</v>
      </c>
      <c r="Q30" s="874"/>
      <c r="R30" s="874"/>
      <c r="S30" s="874"/>
      <c r="T30" s="874"/>
      <c r="U30" s="874"/>
      <c r="V30" s="874"/>
      <c r="W30" s="874"/>
      <c r="X30" s="874"/>
      <c r="Y30" s="881"/>
      <c r="Z30" s="874"/>
      <c r="AA30" s="875" t="s">
        <v>4774</v>
      </c>
      <c r="AB30" s="874"/>
      <c r="AC30" s="880"/>
      <c r="AD30" s="897" t="s">
        <v>6663</v>
      </c>
      <c r="AE30" s="874"/>
      <c r="AF30" s="874"/>
      <c r="AG30" s="874"/>
      <c r="AH30" s="874"/>
      <c r="AI30" s="874"/>
      <c r="AJ30" s="874" t="s">
        <v>1310</v>
      </c>
      <c r="AK30" s="882"/>
      <c r="AL30" s="874"/>
      <c r="AM30" s="874"/>
      <c r="AN30" s="874"/>
      <c r="AO30" s="874"/>
      <c r="AP30" s="874"/>
      <c r="AQ30" s="874"/>
      <c r="AR30" s="874"/>
      <c r="AS30" s="874"/>
      <c r="AT30" s="874"/>
      <c r="AU30" s="874"/>
      <c r="AV30" s="874"/>
      <c r="AW30" s="874"/>
      <c r="AX30" s="874"/>
      <c r="AY30" s="874"/>
      <c r="AZ30" s="874"/>
      <c r="BA30" s="874"/>
    </row>
    <row r="31" ht="15.75" customHeight="1">
      <c r="A31" s="908"/>
      <c r="B31" s="895" t="s">
        <v>6664</v>
      </c>
      <c r="C31" s="909" t="s">
        <v>1707</v>
      </c>
      <c r="D31" s="875" t="s">
        <v>1434</v>
      </c>
      <c r="E31" s="874"/>
      <c r="F31" s="875" t="s">
        <v>2396</v>
      </c>
      <c r="G31" s="874"/>
      <c r="H31" s="874"/>
      <c r="I31" s="874"/>
      <c r="J31" s="875" t="s">
        <v>110</v>
      </c>
      <c r="K31" s="874" t="s">
        <v>1623</v>
      </c>
      <c r="L31" s="874"/>
      <c r="M31" s="875" t="s">
        <v>1707</v>
      </c>
      <c r="N31" s="874"/>
      <c r="O31" s="874" t="s">
        <v>5278</v>
      </c>
      <c r="P31" s="875" t="s">
        <v>6665</v>
      </c>
      <c r="Q31" s="874"/>
      <c r="R31" s="874"/>
      <c r="S31" s="874"/>
      <c r="T31" s="874"/>
      <c r="U31" s="874"/>
      <c r="V31" s="874"/>
      <c r="W31" s="874"/>
      <c r="X31" s="874"/>
      <c r="Y31" s="881"/>
      <c r="Z31" s="874"/>
      <c r="AA31" s="874"/>
      <c r="AB31" s="874"/>
      <c r="AC31" s="880"/>
      <c r="AD31" s="881"/>
      <c r="AE31" s="874"/>
      <c r="AF31" s="874"/>
      <c r="AG31" s="874"/>
      <c r="AH31" s="874"/>
      <c r="AI31" s="874"/>
      <c r="AJ31" s="874" t="s">
        <v>2257</v>
      </c>
      <c r="AK31" s="882"/>
      <c r="AL31" s="874"/>
      <c r="AM31" s="874"/>
      <c r="AN31" s="874"/>
      <c r="AO31" s="874"/>
      <c r="AP31" s="874"/>
      <c r="AQ31" s="874"/>
      <c r="AR31" s="874"/>
      <c r="AS31" s="874"/>
      <c r="AT31" s="874"/>
      <c r="AU31" s="874"/>
      <c r="AV31" s="874"/>
      <c r="AW31" s="874"/>
      <c r="AX31" s="874"/>
      <c r="AY31" s="874"/>
      <c r="AZ31" s="874"/>
      <c r="BA31" s="874"/>
    </row>
    <row r="32" ht="15.75" customHeight="1">
      <c r="A32" s="908"/>
      <c r="B32" s="895" t="s">
        <v>6666</v>
      </c>
      <c r="C32" s="883" t="s">
        <v>2016</v>
      </c>
      <c r="D32" s="875" t="s">
        <v>2016</v>
      </c>
      <c r="E32" s="874"/>
      <c r="F32" s="874"/>
      <c r="G32" s="874"/>
      <c r="H32" s="874"/>
      <c r="I32" s="874"/>
      <c r="J32" s="874"/>
      <c r="K32" s="874"/>
      <c r="L32" s="874"/>
      <c r="M32" s="874"/>
      <c r="N32" s="874"/>
      <c r="O32" s="874"/>
      <c r="P32" s="875" t="s">
        <v>739</v>
      </c>
      <c r="Q32" s="874"/>
      <c r="R32" s="874"/>
      <c r="S32" s="874"/>
      <c r="T32" s="874"/>
      <c r="U32" s="874"/>
      <c r="V32" s="874"/>
      <c r="W32" s="874"/>
      <c r="X32" s="874"/>
      <c r="Y32" s="881"/>
      <c r="Z32" s="874"/>
      <c r="AA32" s="874"/>
      <c r="AB32" s="874"/>
      <c r="AC32" s="880"/>
      <c r="AD32" s="881"/>
      <c r="AE32" s="874"/>
      <c r="AF32" s="874"/>
      <c r="AG32" s="874"/>
      <c r="AH32" s="874"/>
      <c r="AI32" s="874"/>
      <c r="AJ32" s="874"/>
      <c r="AK32" s="882"/>
      <c r="AL32" s="874"/>
      <c r="AM32" s="874"/>
      <c r="AN32" s="874"/>
      <c r="AO32" s="874"/>
      <c r="AP32" s="874"/>
      <c r="AQ32" s="874"/>
      <c r="AR32" s="874"/>
      <c r="AS32" s="874"/>
      <c r="AT32" s="874"/>
      <c r="AU32" s="874"/>
      <c r="AV32" s="874"/>
      <c r="AW32" s="874"/>
      <c r="AX32" s="874"/>
      <c r="AY32" s="874"/>
      <c r="AZ32" s="874"/>
      <c r="BA32" s="874"/>
    </row>
    <row r="33" ht="15.75" customHeight="1">
      <c r="A33" s="908"/>
      <c r="B33" s="895" t="s">
        <v>6667</v>
      </c>
      <c r="C33" s="883" t="s">
        <v>2396</v>
      </c>
      <c r="D33" s="875" t="s">
        <v>2769</v>
      </c>
      <c r="E33" s="874"/>
      <c r="F33" s="875" t="s">
        <v>2396</v>
      </c>
      <c r="G33" s="874"/>
      <c r="H33" s="874"/>
      <c r="I33" s="874"/>
      <c r="J33" s="874"/>
      <c r="K33" s="874"/>
      <c r="L33" s="874"/>
      <c r="M33" s="874"/>
      <c r="N33" s="874"/>
      <c r="O33" s="874"/>
      <c r="P33" s="875" t="s">
        <v>2336</v>
      </c>
      <c r="Q33" s="874"/>
      <c r="R33" s="874"/>
      <c r="S33" s="874"/>
      <c r="T33" s="874"/>
      <c r="U33" s="874"/>
      <c r="V33" s="874"/>
      <c r="W33" s="874"/>
      <c r="X33" s="874"/>
      <c r="Y33" s="881"/>
      <c r="Z33" s="874"/>
      <c r="AA33" s="874"/>
      <c r="AB33" s="874"/>
      <c r="AC33" s="880"/>
      <c r="AD33" s="881"/>
      <c r="AE33" s="874"/>
      <c r="AF33" s="874"/>
      <c r="AG33" s="874"/>
      <c r="AH33" s="874"/>
      <c r="AI33" s="874"/>
      <c r="AJ33" s="874"/>
      <c r="AK33" s="882"/>
      <c r="AL33" s="874"/>
      <c r="AM33" s="874"/>
      <c r="AN33" s="874"/>
      <c r="AO33" s="874"/>
      <c r="AP33" s="874"/>
      <c r="AQ33" s="874"/>
      <c r="AR33" s="874"/>
      <c r="AS33" s="874"/>
      <c r="AT33" s="874"/>
      <c r="AU33" s="874"/>
      <c r="AV33" s="874"/>
      <c r="AW33" s="874"/>
      <c r="AX33" s="874"/>
      <c r="AY33" s="874"/>
      <c r="AZ33" s="874"/>
      <c r="BA33" s="874"/>
    </row>
    <row r="34" ht="15.75" customHeight="1">
      <c r="A34" s="885"/>
      <c r="B34" s="895" t="s">
        <v>6668</v>
      </c>
      <c r="C34" s="883" t="s">
        <v>2769</v>
      </c>
      <c r="D34" s="875" t="s">
        <v>6662</v>
      </c>
      <c r="E34" s="875" t="s">
        <v>2769</v>
      </c>
      <c r="F34" s="878" t="s">
        <v>4455</v>
      </c>
      <c r="G34" s="878"/>
      <c r="H34" s="874"/>
      <c r="I34" s="878"/>
      <c r="J34" s="874"/>
      <c r="K34" s="878"/>
      <c r="L34" s="878"/>
      <c r="M34" s="874"/>
      <c r="N34" s="874"/>
      <c r="O34" s="874"/>
      <c r="P34" s="873" t="s">
        <v>2016</v>
      </c>
      <c r="Q34" s="874" t="s">
        <v>2615</v>
      </c>
      <c r="R34" s="874"/>
      <c r="S34" s="878"/>
      <c r="T34" s="874"/>
      <c r="U34" s="878"/>
      <c r="V34" s="878"/>
      <c r="W34" s="874"/>
      <c r="X34" s="874"/>
      <c r="Y34" s="881"/>
      <c r="Z34" s="874"/>
      <c r="AA34" s="878"/>
      <c r="AB34" s="878"/>
      <c r="AC34" s="898"/>
      <c r="AD34" s="881"/>
      <c r="AE34" s="878"/>
      <c r="AF34" s="878"/>
      <c r="AG34" s="874"/>
      <c r="AH34" s="878"/>
      <c r="AI34" s="878"/>
      <c r="AJ34" s="878"/>
      <c r="AK34" s="899"/>
      <c r="AL34" s="878"/>
      <c r="AM34" s="878"/>
      <c r="AN34" s="878"/>
      <c r="AO34" s="878"/>
      <c r="AP34" s="874"/>
      <c r="AQ34" s="878"/>
      <c r="AR34" s="874"/>
      <c r="AS34" s="878"/>
      <c r="AT34" s="878"/>
      <c r="AU34" s="878"/>
      <c r="AV34" s="878"/>
      <c r="AW34" s="878"/>
      <c r="AX34" s="878"/>
      <c r="AY34" s="878"/>
      <c r="AZ34" s="878"/>
      <c r="BA34" s="878"/>
    </row>
    <row r="35" ht="15.75" customHeight="1">
      <c r="A35" s="885"/>
      <c r="B35" s="895" t="s">
        <v>6669</v>
      </c>
      <c r="C35" s="889" t="s">
        <v>6670</v>
      </c>
      <c r="D35" s="875" t="s">
        <v>3312</v>
      </c>
      <c r="E35" s="875" t="s">
        <v>1509</v>
      </c>
      <c r="F35" s="875" t="s">
        <v>2396</v>
      </c>
      <c r="G35" s="874"/>
      <c r="H35" s="878" t="s">
        <v>6671</v>
      </c>
      <c r="I35" s="874"/>
      <c r="J35" s="878"/>
      <c r="K35" s="874"/>
      <c r="L35" s="874"/>
      <c r="M35" s="875" t="s">
        <v>6670</v>
      </c>
      <c r="N35" s="878"/>
      <c r="O35" s="878"/>
      <c r="P35" s="875" t="s">
        <v>6672</v>
      </c>
      <c r="Q35" s="878"/>
      <c r="R35" s="878"/>
      <c r="S35" s="874"/>
      <c r="T35" s="878"/>
      <c r="U35" s="874"/>
      <c r="V35" s="874"/>
      <c r="W35" s="878"/>
      <c r="X35" s="878"/>
      <c r="Y35" s="881"/>
      <c r="Z35" s="878"/>
      <c r="AA35" s="874"/>
      <c r="AB35" s="874"/>
      <c r="AC35" s="875" t="s">
        <v>1675</v>
      </c>
      <c r="AD35" s="881"/>
      <c r="AE35" s="874"/>
      <c r="AF35" s="874"/>
      <c r="AG35" s="878"/>
      <c r="AH35" s="874"/>
      <c r="AI35" s="874"/>
      <c r="AJ35" s="874"/>
      <c r="AK35" s="882"/>
      <c r="AL35" s="874"/>
      <c r="AM35" s="874"/>
      <c r="AN35" s="874"/>
      <c r="AO35" s="874"/>
      <c r="AP35" s="878"/>
      <c r="AQ35" s="874"/>
      <c r="AR35" s="878"/>
      <c r="AS35" s="874"/>
      <c r="AT35" s="874"/>
      <c r="AU35" s="874"/>
      <c r="AV35" s="874"/>
      <c r="AW35" s="874"/>
      <c r="AX35" s="874"/>
      <c r="AY35" s="874"/>
      <c r="AZ35" s="874"/>
      <c r="BA35" s="874"/>
    </row>
    <row r="36" ht="15.75" customHeight="1">
      <c r="A36" s="908"/>
      <c r="B36" s="895" t="s">
        <v>6673</v>
      </c>
      <c r="C36" s="883" t="s">
        <v>1997</v>
      </c>
      <c r="D36" s="875" t="s">
        <v>3047</v>
      </c>
      <c r="E36" s="875" t="s">
        <v>1997</v>
      </c>
      <c r="F36" s="875" t="s">
        <v>6672</v>
      </c>
      <c r="G36" s="910"/>
      <c r="H36" s="874"/>
      <c r="I36" s="874"/>
      <c r="J36" s="874"/>
      <c r="K36" s="874" t="s">
        <v>6674</v>
      </c>
      <c r="L36" s="874"/>
      <c r="M36" s="874"/>
      <c r="N36" s="874"/>
      <c r="O36" s="874"/>
      <c r="P36" s="875" t="s">
        <v>6671</v>
      </c>
      <c r="Q36" s="874" t="s">
        <v>2732</v>
      </c>
      <c r="R36" s="874"/>
      <c r="S36" s="874"/>
      <c r="T36" s="874"/>
      <c r="U36" s="874" t="s">
        <v>5475</v>
      </c>
      <c r="V36" s="874"/>
      <c r="W36" s="874"/>
      <c r="X36" s="874"/>
      <c r="Y36" s="881"/>
      <c r="Z36" s="874"/>
      <c r="AA36" s="875" t="s">
        <v>3724</v>
      </c>
      <c r="AB36" s="874"/>
      <c r="AC36" s="880"/>
      <c r="AD36" s="881"/>
      <c r="AE36" s="874"/>
      <c r="AF36" s="874"/>
      <c r="AG36" s="874"/>
      <c r="AH36" s="874"/>
      <c r="AI36" s="874"/>
      <c r="AJ36" s="874"/>
      <c r="AK36" s="882"/>
      <c r="AL36" s="874"/>
      <c r="AM36" s="874"/>
      <c r="AN36" s="874"/>
      <c r="AO36" s="874"/>
      <c r="AP36" s="874"/>
      <c r="AQ36" s="874"/>
      <c r="AR36" s="874"/>
      <c r="AS36" s="874"/>
      <c r="AT36" s="874"/>
      <c r="AU36" s="874"/>
      <c r="AV36" s="874"/>
      <c r="AW36" s="874"/>
      <c r="AX36" s="874"/>
      <c r="AY36" s="874"/>
      <c r="AZ36" s="874"/>
      <c r="BA36" s="874"/>
    </row>
    <row r="37" ht="15.75" customHeight="1">
      <c r="A37" s="885"/>
      <c r="B37" s="895" t="s">
        <v>6675</v>
      </c>
      <c r="C37" s="883" t="s">
        <v>3579</v>
      </c>
      <c r="D37" s="875" t="s">
        <v>3579</v>
      </c>
      <c r="E37" s="875" t="s">
        <v>3791</v>
      </c>
      <c r="F37" s="874"/>
      <c r="G37" s="875" t="s">
        <v>1697</v>
      </c>
      <c r="H37" s="874"/>
      <c r="I37" s="874"/>
      <c r="J37" s="875" t="s">
        <v>3155</v>
      </c>
      <c r="K37" s="875" t="s">
        <v>1697</v>
      </c>
      <c r="L37" s="877" t="s">
        <v>2082</v>
      </c>
      <c r="M37" s="911" t="s">
        <v>3579</v>
      </c>
      <c r="N37" s="875" t="s">
        <v>3579</v>
      </c>
      <c r="O37" s="874"/>
      <c r="P37" s="875" t="s">
        <v>4729</v>
      </c>
      <c r="Q37" s="875" t="str">
        <f>HYPERLINK("https://clips.twitch.tv/AggressiveBigTeaNononoCat","40.26")</f>
        <v>40.26</v>
      </c>
      <c r="R37" s="874"/>
      <c r="S37" s="874"/>
      <c r="T37" s="874"/>
      <c r="U37" s="874"/>
      <c r="V37" s="874"/>
      <c r="W37" s="874"/>
      <c r="X37" s="874"/>
      <c r="Y37" s="881"/>
      <c r="Z37" s="874"/>
      <c r="AA37" s="874"/>
      <c r="AB37" s="875" t="s">
        <v>1976</v>
      </c>
      <c r="AC37" s="880"/>
      <c r="AD37" s="881"/>
      <c r="AE37" s="874"/>
      <c r="AF37" s="874"/>
      <c r="AG37" s="874"/>
      <c r="AH37" s="874"/>
      <c r="AI37" s="874"/>
      <c r="AJ37" s="874"/>
      <c r="AK37" s="882"/>
      <c r="AL37" s="874"/>
      <c r="AM37" s="874"/>
      <c r="AN37" s="874"/>
      <c r="AO37" s="874"/>
      <c r="AP37" s="874"/>
      <c r="AQ37" s="874"/>
      <c r="AR37" s="874"/>
      <c r="AS37" s="874"/>
      <c r="AT37" s="874"/>
      <c r="AU37" s="874"/>
      <c r="AV37" s="874"/>
      <c r="AW37" s="874"/>
      <c r="AX37" s="874"/>
      <c r="AY37" s="874"/>
      <c r="AZ37" s="874"/>
      <c r="BA37" s="874"/>
    </row>
    <row r="38" ht="15.75" customHeight="1">
      <c r="A38" s="887" t="s">
        <v>6600</v>
      </c>
      <c r="B38" s="888" t="s">
        <v>6676</v>
      </c>
      <c r="C38" s="883" t="s">
        <v>3860</v>
      </c>
      <c r="D38" s="875" t="s">
        <v>3860</v>
      </c>
      <c r="E38" s="875" t="s">
        <v>905</v>
      </c>
      <c r="F38" s="874"/>
      <c r="G38" s="874"/>
      <c r="H38" s="874"/>
      <c r="I38" s="874"/>
      <c r="J38" s="875" t="s">
        <v>2780</v>
      </c>
      <c r="K38" s="874"/>
      <c r="L38" s="874"/>
      <c r="M38" s="874"/>
      <c r="N38" s="874"/>
      <c r="O38" s="874"/>
      <c r="P38" s="875" t="s">
        <v>240</v>
      </c>
      <c r="Q38" s="877" t="s">
        <v>2778</v>
      </c>
      <c r="R38" s="874"/>
      <c r="S38" s="874"/>
      <c r="T38" s="874"/>
      <c r="U38" s="874"/>
      <c r="V38" s="874"/>
      <c r="W38" s="874"/>
      <c r="X38" s="874"/>
      <c r="Y38" s="881"/>
      <c r="Z38" s="874"/>
      <c r="AA38" s="875" t="s">
        <v>3073</v>
      </c>
      <c r="AB38" s="874"/>
      <c r="AC38" s="880"/>
      <c r="AD38" s="875" t="s">
        <v>6677</v>
      </c>
      <c r="AE38" s="874"/>
      <c r="AF38" s="874"/>
      <c r="AG38" s="874"/>
      <c r="AH38" s="874"/>
      <c r="AI38" s="874"/>
      <c r="AJ38" s="874"/>
      <c r="AK38" s="882"/>
      <c r="AL38" s="874"/>
      <c r="AM38" s="874"/>
      <c r="AN38" s="874"/>
      <c r="AO38" s="874"/>
      <c r="AP38" s="874"/>
      <c r="AQ38" s="874"/>
      <c r="AR38" s="874"/>
      <c r="AS38" s="874"/>
      <c r="AT38" s="874"/>
      <c r="AU38" s="874"/>
      <c r="AV38" s="874"/>
      <c r="AW38" s="874"/>
      <c r="AX38" s="874"/>
      <c r="AY38" s="874"/>
      <c r="AZ38" s="874"/>
      <c r="BA38" s="874"/>
    </row>
    <row r="39" ht="15.75" customHeight="1">
      <c r="A39" s="912"/>
      <c r="B39" s="886" t="s">
        <v>6678</v>
      </c>
      <c r="C39" s="883" t="s">
        <v>2135</v>
      </c>
      <c r="D39" s="875" t="s">
        <v>3523</v>
      </c>
      <c r="E39" s="875" t="s">
        <v>398</v>
      </c>
      <c r="F39" s="874"/>
      <c r="G39" s="874"/>
      <c r="H39" s="874"/>
      <c r="I39" s="874"/>
      <c r="J39" s="875" t="s">
        <v>1999</v>
      </c>
      <c r="K39" s="874"/>
      <c r="L39" s="874"/>
      <c r="M39" s="875" t="s">
        <v>470</v>
      </c>
      <c r="N39" s="874"/>
      <c r="O39" s="874"/>
      <c r="P39" s="875" t="s">
        <v>1192</v>
      </c>
      <c r="Q39" s="877" t="s">
        <v>137</v>
      </c>
      <c r="R39" s="875" t="s">
        <v>1329</v>
      </c>
      <c r="S39" s="874"/>
      <c r="T39" s="874"/>
      <c r="U39" s="874"/>
      <c r="V39" s="874"/>
      <c r="W39" s="874"/>
      <c r="X39" s="874"/>
      <c r="Y39" s="881"/>
      <c r="Z39" s="874"/>
      <c r="AA39" s="874"/>
      <c r="AB39" s="874"/>
      <c r="AC39" s="880"/>
      <c r="AD39" s="881"/>
      <c r="AE39" s="874"/>
      <c r="AF39" s="874"/>
      <c r="AG39" s="874"/>
      <c r="AH39" s="874"/>
      <c r="AI39" s="874"/>
      <c r="AJ39" s="874"/>
      <c r="AK39" s="882"/>
      <c r="AL39" s="875" t="s">
        <v>2135</v>
      </c>
      <c r="AM39" s="874"/>
      <c r="AN39" s="874"/>
      <c r="AO39" s="874"/>
      <c r="AP39" s="874"/>
      <c r="AQ39" s="874"/>
      <c r="AR39" s="874"/>
      <c r="AS39" s="874"/>
      <c r="AT39" s="874"/>
      <c r="AU39" s="874"/>
      <c r="AV39" s="874"/>
      <c r="AW39" s="874"/>
      <c r="AX39" s="874"/>
      <c r="AY39" s="874"/>
      <c r="AZ39" s="874"/>
      <c r="BA39" s="874"/>
    </row>
    <row r="40" ht="15.75" customHeight="1">
      <c r="A40" s="887" t="s">
        <v>6622</v>
      </c>
      <c r="B40" s="888" t="s">
        <v>6623</v>
      </c>
      <c r="C40" s="871" t="s">
        <v>1970</v>
      </c>
      <c r="D40" s="875" t="s">
        <v>4580</v>
      </c>
      <c r="E40" s="875" t="s">
        <v>1970</v>
      </c>
      <c r="F40" s="874" t="s">
        <v>954</v>
      </c>
      <c r="G40" s="874"/>
      <c r="H40" s="874" t="s">
        <v>382</v>
      </c>
      <c r="I40" s="874"/>
      <c r="J40" s="874"/>
      <c r="K40" s="875" t="s">
        <v>1970</v>
      </c>
      <c r="L40" s="874"/>
      <c r="M40" s="874"/>
      <c r="N40" s="874"/>
      <c r="O40" s="875" t="str">
        <f>HYPERLINK("https://youtu.be/Z3lDpXDeu-A","48.50")</f>
        <v>48.50</v>
      </c>
      <c r="P40" s="875" t="s">
        <v>6679</v>
      </c>
      <c r="Q40" s="874"/>
      <c r="R40" s="874"/>
      <c r="S40" s="874"/>
      <c r="T40" s="874"/>
      <c r="U40" s="874"/>
      <c r="V40" s="874"/>
      <c r="W40" s="874"/>
      <c r="X40" s="874"/>
      <c r="Y40" s="881"/>
      <c r="Z40" s="874"/>
      <c r="AA40" s="874"/>
      <c r="AB40" s="874"/>
      <c r="AC40" s="880"/>
      <c r="AD40" s="881"/>
      <c r="AE40" s="874"/>
      <c r="AF40" s="874"/>
      <c r="AG40" s="874"/>
      <c r="AH40" s="874"/>
      <c r="AI40" s="874"/>
      <c r="AJ40" s="874"/>
      <c r="AK40" s="882"/>
      <c r="AL40" s="874"/>
      <c r="AM40" s="874"/>
      <c r="AN40" s="874"/>
      <c r="AO40" s="874"/>
      <c r="AP40" s="874"/>
      <c r="AQ40" s="874"/>
      <c r="AR40" s="874"/>
      <c r="AS40" s="874"/>
      <c r="AT40" s="874"/>
      <c r="AU40" s="874"/>
      <c r="AV40" s="874"/>
      <c r="AW40" s="874"/>
      <c r="AX40" s="874"/>
      <c r="AY40" s="874"/>
      <c r="AZ40" s="874"/>
      <c r="BA40" s="874"/>
    </row>
    <row r="41" ht="15.75" customHeight="1">
      <c r="A41" s="912"/>
      <c r="B41" s="886" t="s">
        <v>6680</v>
      </c>
      <c r="C41" s="871" t="s">
        <v>6681</v>
      </c>
      <c r="D41" s="874"/>
      <c r="E41" s="874"/>
      <c r="F41" s="874"/>
      <c r="G41" s="874"/>
      <c r="H41" s="874"/>
      <c r="I41" s="874"/>
      <c r="J41" s="874"/>
      <c r="K41" s="875" t="s">
        <v>6681</v>
      </c>
      <c r="L41" s="874"/>
      <c r="M41" s="874"/>
      <c r="N41" s="874"/>
      <c r="O41" s="874"/>
      <c r="P41" s="874"/>
      <c r="Q41" s="874"/>
      <c r="R41" s="874"/>
      <c r="S41" s="874"/>
      <c r="T41" s="874"/>
      <c r="U41" s="874"/>
      <c r="V41" s="874"/>
      <c r="W41" s="874"/>
      <c r="X41" s="874"/>
      <c r="Y41" s="879"/>
      <c r="Z41" s="874"/>
      <c r="AA41" s="874"/>
      <c r="AB41" s="874"/>
      <c r="AC41" s="880"/>
      <c r="AD41" s="879"/>
      <c r="AE41" s="874"/>
      <c r="AF41" s="874"/>
      <c r="AG41" s="874"/>
      <c r="AH41" s="874"/>
      <c r="AI41" s="874"/>
      <c r="AJ41" s="874"/>
      <c r="AK41" s="882"/>
      <c r="AL41" s="874"/>
      <c r="AM41" s="874"/>
      <c r="AN41" s="874"/>
      <c r="AO41" s="874"/>
      <c r="AP41" s="874"/>
      <c r="AQ41" s="874"/>
      <c r="AR41" s="874"/>
      <c r="AS41" s="874"/>
      <c r="AT41" s="874"/>
      <c r="AU41" s="874"/>
      <c r="AV41" s="874"/>
      <c r="AW41" s="874"/>
      <c r="AX41" s="874"/>
      <c r="AY41" s="874"/>
      <c r="AZ41" s="874"/>
      <c r="BA41" s="874"/>
    </row>
    <row r="42" ht="15.75" customHeight="1">
      <c r="A42" s="912"/>
      <c r="B42" s="886" t="s">
        <v>6682</v>
      </c>
      <c r="C42" s="871" t="s">
        <v>6683</v>
      </c>
      <c r="D42" s="874"/>
      <c r="E42" s="874"/>
      <c r="F42" s="874"/>
      <c r="G42" s="874"/>
      <c r="H42" s="874"/>
      <c r="I42" s="874"/>
      <c r="J42" s="874"/>
      <c r="K42" s="875" t="s">
        <v>6683</v>
      </c>
      <c r="L42" s="874"/>
      <c r="M42" s="874"/>
      <c r="N42" s="874"/>
      <c r="O42" s="874"/>
      <c r="P42" s="874"/>
      <c r="Q42" s="874"/>
      <c r="R42" s="874"/>
      <c r="S42" s="874"/>
      <c r="T42" s="874"/>
      <c r="U42" s="874"/>
      <c r="V42" s="874"/>
      <c r="W42" s="874"/>
      <c r="X42" s="874"/>
      <c r="Y42" s="881"/>
      <c r="Z42" s="874"/>
      <c r="AA42" s="874"/>
      <c r="AB42" s="874"/>
      <c r="AC42" s="880"/>
      <c r="AD42" s="879"/>
      <c r="AE42" s="874"/>
      <c r="AF42" s="874"/>
      <c r="AG42" s="874"/>
      <c r="AH42" s="874"/>
      <c r="AI42" s="874"/>
      <c r="AJ42" s="874"/>
      <c r="AK42" s="882"/>
      <c r="AL42" s="874"/>
      <c r="AM42" s="874"/>
      <c r="AN42" s="874"/>
      <c r="AO42" s="874"/>
      <c r="AP42" s="874"/>
      <c r="AQ42" s="874"/>
      <c r="AR42" s="874"/>
      <c r="AS42" s="874"/>
      <c r="AT42" s="874"/>
      <c r="AU42" s="874"/>
      <c r="AV42" s="874"/>
      <c r="AW42" s="874"/>
      <c r="AX42" s="874"/>
      <c r="AY42" s="874"/>
      <c r="AZ42" s="874"/>
      <c r="BA42" s="874"/>
    </row>
    <row r="43" ht="15.75" customHeight="1">
      <c r="A43" s="912"/>
      <c r="B43" s="886" t="s">
        <v>6684</v>
      </c>
      <c r="C43" s="871" t="s">
        <v>4972</v>
      </c>
      <c r="D43" s="874"/>
      <c r="E43" s="874"/>
      <c r="F43" s="874"/>
      <c r="G43" s="874"/>
      <c r="H43" s="874"/>
      <c r="I43" s="874"/>
      <c r="J43" s="874"/>
      <c r="K43" s="875" t="s">
        <v>4972</v>
      </c>
      <c r="L43" s="874"/>
      <c r="M43" s="872" t="s">
        <v>3867</v>
      </c>
      <c r="N43" s="874"/>
      <c r="O43" s="874"/>
      <c r="P43" s="874"/>
      <c r="Q43" s="874"/>
      <c r="R43" s="874"/>
      <c r="S43" s="874"/>
      <c r="T43" s="874"/>
      <c r="U43" s="874"/>
      <c r="V43" s="874"/>
      <c r="W43" s="874"/>
      <c r="X43" s="874"/>
      <c r="Y43" s="879"/>
      <c r="Z43" s="874"/>
      <c r="AA43" s="874"/>
      <c r="AB43" s="874"/>
      <c r="AC43" s="880"/>
      <c r="AD43" s="879"/>
      <c r="AE43" s="874"/>
      <c r="AF43" s="874"/>
      <c r="AG43" s="874"/>
      <c r="AH43" s="874"/>
      <c r="AI43" s="874"/>
      <c r="AJ43" s="874"/>
      <c r="AK43" s="882"/>
      <c r="AL43" s="874"/>
      <c r="AM43" s="874"/>
      <c r="AN43" s="874"/>
      <c r="AO43" s="874"/>
      <c r="AP43" s="874"/>
      <c r="AQ43" s="874"/>
      <c r="AR43" s="874"/>
      <c r="AS43" s="874"/>
      <c r="AT43" s="874"/>
      <c r="AU43" s="874"/>
      <c r="AV43" s="874"/>
      <c r="AW43" s="874"/>
      <c r="AX43" s="874"/>
      <c r="AY43" s="874"/>
      <c r="AZ43" s="874"/>
      <c r="BA43" s="874"/>
    </row>
    <row r="44" ht="15.75" customHeight="1">
      <c r="A44" s="869" t="s">
        <v>6685</v>
      </c>
      <c r="B44" s="870" t="s">
        <v>6686</v>
      </c>
      <c r="C44" s="883" t="s">
        <v>1094</v>
      </c>
      <c r="D44" s="875" t="s">
        <v>5892</v>
      </c>
      <c r="E44" s="874"/>
      <c r="F44" s="874"/>
      <c r="G44" s="894"/>
      <c r="H44" s="874"/>
      <c r="I44" s="877" t="s">
        <v>2249</v>
      </c>
      <c r="J44" s="874"/>
      <c r="K44" s="875" t="str">
        <f>HYPERLINK("https://youtu.be/WdBDZlWcLa8","16.95")</f>
        <v>16.95</v>
      </c>
      <c r="L44" s="877" t="s">
        <v>4732</v>
      </c>
      <c r="M44" s="874"/>
      <c r="N44" s="874"/>
      <c r="O44" s="875" t="str">
        <f>HYPERLINK("https://youtu.be/FwtG-kRM0SE","17.64")</f>
        <v>17.64</v>
      </c>
      <c r="P44" s="874"/>
      <c r="Q44" s="875" t="str">
        <f>HYPERLINK("https://clips.twitch.tv/VainSmokyPotSeemsGood","16.88")</f>
        <v>16.88</v>
      </c>
      <c r="R44" s="875" t="s">
        <v>1094</v>
      </c>
      <c r="S44" s="874"/>
      <c r="T44" s="874"/>
      <c r="U44" s="874" t="s">
        <v>4989</v>
      </c>
      <c r="V44" s="874"/>
      <c r="W44" s="874"/>
      <c r="X44" s="874"/>
      <c r="Y44" s="879"/>
      <c r="Z44" s="874"/>
      <c r="AA44" s="874"/>
      <c r="AB44" s="874"/>
      <c r="AC44" s="880"/>
      <c r="AD44" s="881"/>
      <c r="AE44" s="874"/>
      <c r="AF44" s="874"/>
      <c r="AG44" s="874"/>
      <c r="AH44" s="874"/>
      <c r="AI44" s="875" t="str">
        <f>HYPERLINK("https://youtu.be/nGctd2CZYrU","16.85")</f>
        <v>16.85</v>
      </c>
      <c r="AJ44" s="874"/>
      <c r="AK44" s="882"/>
      <c r="AL44" s="874"/>
      <c r="AM44" s="874"/>
      <c r="AN44" s="874"/>
      <c r="AO44" s="874"/>
      <c r="AP44" s="874"/>
      <c r="AQ44" s="874"/>
      <c r="AR44" s="874"/>
      <c r="AS44" s="874"/>
      <c r="AT44" s="874"/>
      <c r="AU44" s="874"/>
      <c r="AV44" s="874"/>
      <c r="AW44" s="874"/>
      <c r="AX44" s="874"/>
      <c r="AY44" s="874"/>
      <c r="AZ44" s="874"/>
      <c r="BA44" s="874"/>
    </row>
    <row r="45" ht="15.75" customHeight="1">
      <c r="A45" s="885"/>
      <c r="B45" s="895" t="s">
        <v>6687</v>
      </c>
      <c r="C45" s="883" t="str">
        <f>HYPERLINK("https://clips.twitch.tv/CautiousAmorphousLlamaDxAbomb","15.96")</f>
        <v>15.96</v>
      </c>
      <c r="D45" s="872" t="s">
        <v>230</v>
      </c>
      <c r="E45" s="875" t="s">
        <v>2800</v>
      </c>
      <c r="F45" s="875" t="s">
        <v>107</v>
      </c>
      <c r="G45" s="875" t="s">
        <v>736</v>
      </c>
      <c r="H45" s="877" t="s">
        <v>736</v>
      </c>
      <c r="I45" s="875" t="s">
        <v>339</v>
      </c>
      <c r="J45" s="875" t="s">
        <v>736</v>
      </c>
      <c r="K45" s="875" t="s">
        <v>107</v>
      </c>
      <c r="L45" s="877" t="s">
        <v>230</v>
      </c>
      <c r="M45" s="635" t="s">
        <v>736</v>
      </c>
      <c r="N45" s="874"/>
      <c r="O45" s="874" t="s">
        <v>560</v>
      </c>
      <c r="P45" s="875" t="s">
        <v>2589</v>
      </c>
      <c r="Q45" s="874"/>
      <c r="R45" s="874"/>
      <c r="S45" s="874"/>
      <c r="T45" s="874"/>
      <c r="U45" s="874" t="s">
        <v>3397</v>
      </c>
      <c r="V45" s="874"/>
      <c r="W45" s="874"/>
      <c r="X45" s="874"/>
      <c r="Y45" s="881"/>
      <c r="Z45" s="874"/>
      <c r="AA45" s="874"/>
      <c r="AB45" s="874"/>
      <c r="AC45" s="880"/>
      <c r="AD45" s="881"/>
      <c r="AE45" s="874"/>
      <c r="AF45" s="874"/>
      <c r="AG45" s="874"/>
      <c r="AH45" s="874"/>
      <c r="AI45" s="874"/>
      <c r="AJ45" s="874"/>
      <c r="AK45" s="882"/>
      <c r="AL45" s="874"/>
      <c r="AM45" s="874"/>
      <c r="AN45" s="874"/>
      <c r="AO45" s="874"/>
      <c r="AP45" s="874"/>
      <c r="AQ45" s="874"/>
      <c r="AR45" s="874"/>
      <c r="AS45" s="874"/>
      <c r="AT45" s="874"/>
      <c r="AU45" s="874"/>
      <c r="AV45" s="874"/>
      <c r="AW45" s="874"/>
      <c r="AX45" s="874"/>
      <c r="AY45" s="874"/>
      <c r="AZ45" s="874"/>
      <c r="BA45" s="874"/>
    </row>
    <row r="46" ht="15.75" customHeight="1">
      <c r="A46" s="869" t="s">
        <v>6688</v>
      </c>
      <c r="B46" s="870" t="s">
        <v>6689</v>
      </c>
      <c r="C46" s="883" t="s">
        <v>444</v>
      </c>
      <c r="D46" s="897"/>
      <c r="E46" s="875" t="s">
        <v>444</v>
      </c>
      <c r="F46" s="913"/>
      <c r="G46" s="894"/>
      <c r="H46" s="874" t="s">
        <v>1005</v>
      </c>
      <c r="I46" s="913"/>
      <c r="J46" s="874"/>
      <c r="K46" s="913"/>
      <c r="L46" s="913"/>
      <c r="M46" s="874"/>
      <c r="N46" s="874"/>
      <c r="O46" s="874"/>
      <c r="P46" s="913"/>
      <c r="Q46" s="874"/>
      <c r="R46" s="874"/>
      <c r="S46" s="913"/>
      <c r="T46" s="874"/>
      <c r="U46" s="913"/>
      <c r="V46" s="913"/>
      <c r="W46" s="874"/>
      <c r="X46" s="874"/>
      <c r="Y46" s="881"/>
      <c r="Z46" s="874"/>
      <c r="AA46" s="913"/>
      <c r="AB46" s="913"/>
      <c r="AC46" s="914"/>
      <c r="AD46" s="881"/>
      <c r="AE46" s="913"/>
      <c r="AF46" s="913"/>
      <c r="AG46" s="874"/>
      <c r="AH46" s="913"/>
      <c r="AI46" s="913"/>
      <c r="AJ46" s="913"/>
      <c r="AK46" s="915"/>
      <c r="AL46" s="913"/>
      <c r="AM46" s="913"/>
      <c r="AN46" s="913"/>
      <c r="AO46" s="913"/>
      <c r="AP46" s="874"/>
      <c r="AQ46" s="913"/>
      <c r="AR46" s="874"/>
      <c r="AS46" s="913"/>
      <c r="AT46" s="913"/>
      <c r="AU46" s="913"/>
      <c r="AV46" s="913"/>
      <c r="AW46" s="913"/>
      <c r="AX46" s="913"/>
      <c r="AY46" s="913"/>
      <c r="AZ46" s="913"/>
      <c r="BA46" s="913"/>
    </row>
    <row r="47" ht="15.75" customHeight="1">
      <c r="A47" s="869" t="s">
        <v>57</v>
      </c>
      <c r="B47" s="870" t="s">
        <v>6580</v>
      </c>
      <c r="C47" s="883" t="s">
        <v>235</v>
      </c>
      <c r="D47" s="872" t="s">
        <v>235</v>
      </c>
      <c r="E47" s="913"/>
      <c r="F47" s="874"/>
      <c r="G47" s="874"/>
      <c r="H47" s="872" t="s">
        <v>1006</v>
      </c>
      <c r="I47" s="874"/>
      <c r="J47" s="635" t="s">
        <v>1282</v>
      </c>
      <c r="K47" s="874"/>
      <c r="L47" s="874"/>
      <c r="M47" s="913"/>
      <c r="N47" s="913"/>
      <c r="O47" s="913"/>
      <c r="P47" s="874"/>
      <c r="Q47" s="913"/>
      <c r="R47" s="913"/>
      <c r="S47" s="874"/>
      <c r="T47" s="913"/>
      <c r="U47" s="874"/>
      <c r="V47" s="874"/>
      <c r="W47" s="913"/>
      <c r="X47" s="913"/>
      <c r="Y47" s="881"/>
      <c r="Z47" s="913"/>
      <c r="AA47" s="874"/>
      <c r="AB47" s="874"/>
      <c r="AC47" s="880"/>
      <c r="AD47" s="881"/>
      <c r="AE47" s="874"/>
      <c r="AF47" s="874"/>
      <c r="AG47" s="913"/>
      <c r="AH47" s="874"/>
      <c r="AI47" s="874"/>
      <c r="AJ47" s="874"/>
      <c r="AK47" s="882"/>
      <c r="AL47" s="874"/>
      <c r="AM47" s="874"/>
      <c r="AN47" s="874"/>
      <c r="AO47" s="874"/>
      <c r="AP47" s="913"/>
      <c r="AQ47" s="874"/>
      <c r="AR47" s="913"/>
      <c r="AS47" s="874"/>
      <c r="AT47" s="874"/>
      <c r="AU47" s="874"/>
      <c r="AV47" s="874"/>
      <c r="AW47" s="874"/>
      <c r="AX47" s="874"/>
      <c r="AY47" s="874"/>
      <c r="AZ47" s="874"/>
      <c r="BA47" s="874"/>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7"/>
      <c r="AK48" s="919"/>
      <c r="AL48" s="917"/>
      <c r="AM48" s="917"/>
      <c r="AN48" s="917"/>
      <c r="AO48" s="917"/>
      <c r="AP48" s="917"/>
      <c r="AQ48" s="917"/>
      <c r="AR48" s="917"/>
      <c r="AS48" s="917"/>
      <c r="AT48" s="917"/>
      <c r="AU48" s="917"/>
      <c r="AV48" s="917"/>
      <c r="AW48" s="917"/>
      <c r="AX48" s="917"/>
      <c r="AY48" s="917"/>
      <c r="AZ48" s="917"/>
      <c r="BA48" s="917"/>
    </row>
    <row r="49" ht="15.75" customHeight="1">
      <c r="A49" s="920" t="s">
        <v>6690</v>
      </c>
      <c r="B49" s="921" t="s">
        <v>6691</v>
      </c>
      <c r="C49" s="883" t="s">
        <v>186</v>
      </c>
      <c r="D49" s="875" t="s">
        <v>186</v>
      </c>
      <c r="E49" s="875" t="s">
        <v>2681</v>
      </c>
      <c r="F49" s="875" t="s">
        <v>923</v>
      </c>
      <c r="G49" s="922"/>
      <c r="H49" s="872" t="s">
        <v>112</v>
      </c>
      <c r="I49" s="922"/>
      <c r="J49" s="875" t="s">
        <v>1681</v>
      </c>
      <c r="K49" s="922" t="s">
        <v>5615</v>
      </c>
      <c r="L49" s="897" t="s">
        <v>3260</v>
      </c>
      <c r="M49" s="635" t="s">
        <v>789</v>
      </c>
      <c r="N49" s="922"/>
      <c r="O49" s="923" t="s">
        <v>2898</v>
      </c>
      <c r="P49" s="897" t="s">
        <v>3496</v>
      </c>
      <c r="Q49" s="922" t="s">
        <v>1155</v>
      </c>
      <c r="R49" s="922"/>
      <c r="S49" s="922"/>
      <c r="T49" s="922"/>
      <c r="U49" s="922" t="s">
        <v>2595</v>
      </c>
      <c r="V49" s="922"/>
      <c r="W49" s="922"/>
      <c r="X49" s="922"/>
      <c r="Y49" s="922"/>
      <c r="Z49" s="922"/>
      <c r="AA49" s="922"/>
      <c r="AB49" s="923" t="s">
        <v>1691</v>
      </c>
      <c r="AC49" s="924"/>
      <c r="AD49" s="922"/>
      <c r="AE49" s="922"/>
      <c r="AF49" s="922"/>
      <c r="AG49" s="922"/>
      <c r="AH49" s="922"/>
      <c r="AI49" s="922"/>
      <c r="AJ49" s="922"/>
      <c r="AK49" s="925"/>
      <c r="AL49" s="922"/>
      <c r="AM49" s="922"/>
      <c r="AN49" s="922"/>
      <c r="AO49" s="922"/>
      <c r="AP49" s="922"/>
      <c r="AQ49" s="922"/>
      <c r="AR49" s="922"/>
      <c r="AS49" s="922"/>
      <c r="AT49" s="922"/>
      <c r="AU49" s="922"/>
      <c r="AV49" s="922"/>
      <c r="AW49" s="922"/>
      <c r="AX49" s="922"/>
      <c r="AY49" s="922"/>
      <c r="AZ49" s="922"/>
      <c r="BA49" s="922"/>
    </row>
    <row r="50" ht="15.75" customHeight="1">
      <c r="A50" s="926"/>
      <c r="B50" s="927" t="s">
        <v>6692</v>
      </c>
      <c r="C50" s="883" t="s">
        <v>2606</v>
      </c>
      <c r="D50" s="875" t="s">
        <v>2606</v>
      </c>
      <c r="E50" s="922"/>
      <c r="F50" s="922"/>
      <c r="G50" s="875" t="s">
        <v>293</v>
      </c>
      <c r="H50" s="922"/>
      <c r="I50" s="922"/>
      <c r="J50" s="894"/>
      <c r="K50" s="922"/>
      <c r="L50" s="897" t="s">
        <v>1314</v>
      </c>
      <c r="M50" s="922"/>
      <c r="N50" s="877" t="s">
        <v>710</v>
      </c>
      <c r="O50" s="922"/>
      <c r="P50" s="922"/>
      <c r="Q50" s="897" t="s">
        <v>973</v>
      </c>
      <c r="R50" s="922"/>
      <c r="S50" s="922"/>
      <c r="T50" s="922"/>
      <c r="U50" s="922"/>
      <c r="V50" s="922"/>
      <c r="W50" s="922"/>
      <c r="X50" s="922"/>
      <c r="Y50" s="922"/>
      <c r="Z50" s="922"/>
      <c r="AA50" s="922"/>
      <c r="AB50" s="922"/>
      <c r="AC50" s="924"/>
      <c r="AD50" s="922"/>
      <c r="AE50" s="922"/>
      <c r="AF50" s="922"/>
      <c r="AG50" s="922"/>
      <c r="AH50" s="922"/>
      <c r="AI50" s="922"/>
      <c r="AJ50" s="928"/>
      <c r="AK50" s="925"/>
      <c r="AL50" s="922"/>
      <c r="AM50" s="922"/>
      <c r="AN50" s="922"/>
      <c r="AO50" s="922"/>
      <c r="AP50" s="922"/>
      <c r="AQ50" s="922"/>
      <c r="AR50" s="922"/>
      <c r="AS50" s="922"/>
      <c r="AT50" s="922"/>
      <c r="AU50" s="922"/>
      <c r="AV50" s="922"/>
      <c r="AW50" s="922"/>
      <c r="AX50" s="922"/>
      <c r="AY50" s="922"/>
      <c r="AZ50" s="922"/>
      <c r="BA50" s="922"/>
    </row>
    <row r="51" ht="15.75" customHeight="1">
      <c r="A51" s="926"/>
      <c r="B51" s="927" t="s">
        <v>6693</v>
      </c>
      <c r="C51" s="929"/>
      <c r="D51" s="894"/>
      <c r="E51" s="922"/>
      <c r="F51" s="922"/>
      <c r="G51" s="922"/>
      <c r="H51" s="922"/>
      <c r="I51" s="922"/>
      <c r="J51" s="922"/>
      <c r="K51" s="922"/>
      <c r="L51" s="922"/>
      <c r="M51" s="922"/>
      <c r="N51" s="922"/>
      <c r="O51" s="923" t="s">
        <v>3114</v>
      </c>
      <c r="P51" s="922"/>
      <c r="Q51" s="922"/>
      <c r="R51" s="922"/>
      <c r="S51" s="922"/>
      <c r="T51" s="922"/>
      <c r="U51" s="922"/>
      <c r="V51" s="922"/>
      <c r="W51" s="922"/>
      <c r="X51" s="922"/>
      <c r="Y51" s="922"/>
      <c r="Z51" s="922"/>
      <c r="AA51" s="922"/>
      <c r="AB51" s="922"/>
      <c r="AC51" s="924"/>
      <c r="AD51" s="922"/>
      <c r="AE51" s="922"/>
      <c r="AF51" s="922"/>
      <c r="AG51" s="922"/>
      <c r="AH51" s="922"/>
      <c r="AI51" s="922"/>
      <c r="AJ51" s="922"/>
      <c r="AK51" s="925"/>
      <c r="AL51" s="922"/>
      <c r="AM51" s="922"/>
      <c r="AN51" s="922"/>
      <c r="AO51" s="922"/>
      <c r="AP51" s="922"/>
      <c r="AQ51" s="922"/>
      <c r="AR51" s="922"/>
      <c r="AS51" s="922"/>
      <c r="AT51" s="922"/>
      <c r="AU51" s="922"/>
      <c r="AV51" s="922"/>
      <c r="AW51" s="922"/>
      <c r="AX51" s="922"/>
      <c r="AY51" s="922"/>
      <c r="AZ51" s="922"/>
      <c r="BA51" s="922"/>
    </row>
    <row r="52" ht="15.75" customHeight="1">
      <c r="A52" s="926"/>
      <c r="B52" s="927" t="s">
        <v>6694</v>
      </c>
      <c r="C52" s="883" t="s">
        <v>346</v>
      </c>
      <c r="D52" s="877" t="s">
        <v>236</v>
      </c>
      <c r="E52" s="922"/>
      <c r="F52" s="922"/>
      <c r="G52" s="930" t="s">
        <v>6695</v>
      </c>
      <c r="H52" s="922"/>
      <c r="I52" s="875" t="s">
        <v>1564</v>
      </c>
      <c r="J52" s="875" t="s">
        <v>1283</v>
      </c>
      <c r="K52" s="922"/>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2"/>
      <c r="AK52" s="925"/>
      <c r="AL52" s="922"/>
      <c r="AM52" s="922"/>
      <c r="AN52" s="922"/>
      <c r="AO52" s="922"/>
      <c r="AP52" s="922"/>
      <c r="AQ52" s="922"/>
      <c r="AR52" s="922"/>
      <c r="AS52" s="922"/>
      <c r="AT52" s="922"/>
      <c r="AU52" s="922"/>
      <c r="AV52" s="922"/>
      <c r="AW52" s="922"/>
      <c r="AX52" s="922"/>
      <c r="AY52" s="922"/>
      <c r="AZ52" s="922"/>
      <c r="BA52" s="922"/>
    </row>
    <row r="53" ht="15.75" customHeight="1">
      <c r="A53" s="931" t="s">
        <v>6600</v>
      </c>
      <c r="B53" s="932" t="s">
        <v>6691</v>
      </c>
      <c r="C53" s="883" t="s">
        <v>3168</v>
      </c>
      <c r="D53" s="877" t="s">
        <v>4635</v>
      </c>
      <c r="E53" s="875" t="s">
        <v>3168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2"/>
      <c r="AK53" s="925"/>
      <c r="AL53" s="922"/>
      <c r="AM53" s="922"/>
      <c r="AN53" s="922"/>
      <c r="AO53" s="922"/>
      <c r="AP53" s="922"/>
      <c r="AQ53" s="922"/>
      <c r="AR53" s="922"/>
      <c r="AS53" s="922"/>
      <c r="AT53" s="922"/>
      <c r="AU53" s="922"/>
      <c r="AV53" s="922"/>
      <c r="AW53" s="922"/>
      <c r="AX53" s="922"/>
      <c r="AY53" s="922"/>
      <c r="AZ53" s="922"/>
      <c r="BA53" s="922"/>
    </row>
    <row r="54" ht="15.75" customHeight="1">
      <c r="A54" s="926"/>
      <c r="B54" s="927" t="s">
        <v>6692</v>
      </c>
      <c r="C54" s="883" t="s">
        <v>128</v>
      </c>
      <c r="D54" s="877" t="s">
        <v>6696</v>
      </c>
      <c r="E54" s="875" t="s">
        <v>128</v>
      </c>
      <c r="F54" s="922"/>
      <c r="G54" s="922"/>
      <c r="H54" s="922"/>
      <c r="I54" s="877" t="s">
        <v>128</v>
      </c>
      <c r="J54" s="922"/>
      <c r="K54" s="922"/>
      <c r="L54" s="922"/>
      <c r="M54" s="922"/>
      <c r="N54" s="922"/>
      <c r="O54" s="923"/>
      <c r="P54" s="922"/>
      <c r="Q54" s="897" t="s">
        <v>2183</v>
      </c>
      <c r="R54" s="922"/>
      <c r="S54" s="922"/>
      <c r="T54" s="922"/>
      <c r="U54" s="922"/>
      <c r="V54" s="922"/>
      <c r="W54" s="897" t="s">
        <v>5018</v>
      </c>
      <c r="X54" s="922"/>
      <c r="Y54" s="922"/>
      <c r="Z54" s="922"/>
      <c r="AA54" s="922"/>
      <c r="AB54" s="922"/>
      <c r="AC54" s="924"/>
      <c r="AD54" s="922"/>
      <c r="AE54" s="922"/>
      <c r="AF54" s="922"/>
      <c r="AG54" s="922"/>
      <c r="AH54" s="922"/>
      <c r="AI54" s="922"/>
      <c r="AJ54" s="922"/>
      <c r="AK54" s="925"/>
      <c r="AL54" s="922"/>
      <c r="AM54" s="922"/>
      <c r="AN54" s="922"/>
      <c r="AO54" s="922"/>
      <c r="AP54" s="922"/>
      <c r="AQ54" s="922"/>
      <c r="AR54" s="922"/>
      <c r="AS54" s="922"/>
      <c r="AT54" s="922"/>
      <c r="AU54" s="922"/>
      <c r="AV54" s="922"/>
      <c r="AW54" s="922"/>
      <c r="AX54" s="922"/>
      <c r="AY54" s="922"/>
      <c r="AZ54" s="922"/>
      <c r="BA54" s="922"/>
    </row>
    <row r="55" ht="15.75" customHeight="1">
      <c r="A55" s="926"/>
      <c r="B55" s="927" t="s">
        <v>6693</v>
      </c>
      <c r="C55" s="883" t="s">
        <v>1380</v>
      </c>
      <c r="D55" s="894"/>
      <c r="E55" s="875" t="s">
        <v>1380</v>
      </c>
      <c r="F55" s="922"/>
      <c r="G55" s="922"/>
      <c r="H55" s="922"/>
      <c r="I55" s="875" t="s">
        <v>845</v>
      </c>
      <c r="J55" s="922"/>
      <c r="K55" s="922"/>
      <c r="L55" s="922"/>
      <c r="M55" s="922"/>
      <c r="N55" s="922"/>
      <c r="O55" s="923"/>
      <c r="P55" s="922"/>
      <c r="Q55" s="922"/>
      <c r="R55" s="922"/>
      <c r="S55" s="922"/>
      <c r="T55" s="922"/>
      <c r="U55" s="922"/>
      <c r="V55" s="922"/>
      <c r="W55" s="922"/>
      <c r="X55" s="922"/>
      <c r="Y55" s="894"/>
      <c r="Z55" s="922"/>
      <c r="AA55" s="922"/>
      <c r="AB55" s="922"/>
      <c r="AC55" s="924"/>
      <c r="AD55" s="922"/>
      <c r="AE55" s="922"/>
      <c r="AF55" s="922"/>
      <c r="AG55" s="922"/>
      <c r="AH55" s="922"/>
      <c r="AI55" s="922"/>
      <c r="AJ55" s="922"/>
      <c r="AK55" s="925"/>
      <c r="AL55" s="922"/>
      <c r="AM55" s="922"/>
      <c r="AN55" s="922"/>
      <c r="AO55" s="922"/>
      <c r="AP55" s="922"/>
      <c r="AQ55" s="922"/>
      <c r="AR55" s="922"/>
      <c r="AS55" s="922"/>
      <c r="AT55" s="922"/>
      <c r="AU55" s="922"/>
      <c r="AV55" s="922"/>
      <c r="AW55" s="922"/>
      <c r="AX55" s="922"/>
      <c r="AY55" s="922"/>
      <c r="AZ55" s="922"/>
      <c r="BA55" s="922"/>
    </row>
    <row r="56" ht="15.75" customHeight="1">
      <c r="A56" s="926"/>
      <c r="B56" s="927" t="s">
        <v>6694</v>
      </c>
      <c r="C56" s="909" t="s">
        <v>307</v>
      </c>
      <c r="D56" s="877" t="s">
        <v>6697</v>
      </c>
      <c r="E56" s="922"/>
      <c r="F56" s="922"/>
      <c r="G56" s="875" t="s">
        <v>3552</v>
      </c>
      <c r="H56" s="922"/>
      <c r="I56" s="875" t="s">
        <v>3552</v>
      </c>
      <c r="J56" s="875" t="s">
        <v>6698</v>
      </c>
      <c r="K56" s="922"/>
      <c r="L56" s="897" t="s">
        <v>6699</v>
      </c>
      <c r="M56" s="922"/>
      <c r="N56" s="922"/>
      <c r="O56" s="923"/>
      <c r="P56" s="922"/>
      <c r="Q56" s="933" t="s">
        <v>6630</v>
      </c>
      <c r="R56" s="922"/>
      <c r="S56" s="922"/>
      <c r="T56" s="897" t="s">
        <v>3552</v>
      </c>
      <c r="U56" s="922"/>
      <c r="V56" s="922"/>
      <c r="W56" s="922"/>
      <c r="X56" s="922"/>
      <c r="Y56" s="875" t="s">
        <v>938</v>
      </c>
      <c r="Z56" s="875" t="s">
        <v>307</v>
      </c>
      <c r="AA56" s="922"/>
      <c r="AB56" s="922"/>
      <c r="AC56" s="875" t="str">
        <f>HYPERLINK("https://clips.twitch.tv/AlluringHungryKittenBudBlast-gHAjkJxqX83jWM3f", "17.91")</f>
        <v>17.91</v>
      </c>
      <c r="AD56" s="922"/>
      <c r="AE56" s="922"/>
      <c r="AF56" s="922"/>
      <c r="AG56" s="922"/>
      <c r="AH56" s="922"/>
      <c r="AI56" s="922"/>
      <c r="AJ56" s="922"/>
      <c r="AK56" s="925"/>
      <c r="AL56" s="922"/>
      <c r="AM56" s="922"/>
      <c r="AN56" s="922"/>
      <c r="AO56" s="922"/>
      <c r="AP56" s="922"/>
      <c r="AQ56" s="922"/>
      <c r="AR56" s="922"/>
      <c r="AS56" s="922"/>
      <c r="AT56" s="922"/>
      <c r="AU56" s="922"/>
      <c r="AV56" s="922"/>
      <c r="AW56" s="922"/>
      <c r="AX56" s="922"/>
      <c r="AY56" s="922"/>
      <c r="AZ56" s="922"/>
      <c r="BA56" s="922"/>
    </row>
    <row r="57" ht="15.75" customHeight="1">
      <c r="A57" s="920" t="s">
        <v>6700</v>
      </c>
      <c r="B57" s="921" t="s">
        <v>6701</v>
      </c>
      <c r="C57" s="883" t="str">
        <f>HYPERLINK("https://youtu.be/WV5J-Ci9wPU","16.74")</f>
        <v>16.74</v>
      </c>
      <c r="D57" s="897" t="s">
        <v>1439</v>
      </c>
      <c r="E57" s="922"/>
      <c r="F57" s="923" t="s">
        <v>5168</v>
      </c>
      <c r="G57" s="922"/>
      <c r="H57" s="922"/>
      <c r="I57" s="875" t="s">
        <v>5892</v>
      </c>
      <c r="J57" s="922"/>
      <c r="K57" s="922"/>
      <c r="L57" s="897" t="s">
        <v>2061</v>
      </c>
      <c r="M57" s="922"/>
      <c r="N57" s="922"/>
      <c r="O57" s="922" t="s">
        <v>6702</v>
      </c>
      <c r="P57" s="875" t="s">
        <v>249</v>
      </c>
      <c r="Q57" s="922" t="s">
        <v>3716</v>
      </c>
      <c r="R57" s="922"/>
      <c r="S57" s="922"/>
      <c r="T57" s="922"/>
      <c r="U57" s="922"/>
      <c r="V57" s="922"/>
      <c r="W57" s="922"/>
      <c r="X57" s="922"/>
      <c r="Y57" s="922"/>
      <c r="Z57" s="922"/>
      <c r="AA57" s="922"/>
      <c r="AB57" s="922"/>
      <c r="AC57" s="924"/>
      <c r="AD57" s="922"/>
      <c r="AE57" s="922"/>
      <c r="AF57" s="922"/>
      <c r="AG57" s="922"/>
      <c r="AH57" s="922"/>
      <c r="AI57" s="873" t="str">
        <f>HYPERLINK("https://youtu.be/WV5J-Ci9wPU","16.74")</f>
        <v>16.74</v>
      </c>
      <c r="AJ57" s="897"/>
      <c r="AK57" s="925"/>
      <c r="AL57" s="922"/>
      <c r="AM57" s="922"/>
      <c r="AN57" s="922"/>
      <c r="AO57" s="922"/>
      <c r="AP57" s="922"/>
      <c r="AQ57" s="922"/>
      <c r="AR57" s="922"/>
      <c r="AS57" s="922"/>
      <c r="AT57" s="922"/>
      <c r="AU57" s="922"/>
      <c r="AV57" s="922"/>
      <c r="AW57" s="922"/>
      <c r="AX57" s="922"/>
      <c r="AY57" s="922"/>
      <c r="AZ57" s="922"/>
      <c r="BA57" s="922"/>
    </row>
    <row r="58" ht="15.75" customHeight="1">
      <c r="A58" s="934" t="s">
        <v>6600</v>
      </c>
      <c r="B58" s="935" t="s">
        <v>6703</v>
      </c>
      <c r="C58" s="889" t="s">
        <v>1064</v>
      </c>
      <c r="D58" s="874"/>
      <c r="E58" s="875" t="s">
        <v>1064</v>
      </c>
      <c r="F58" s="874"/>
      <c r="G58" s="881"/>
      <c r="H58" s="881"/>
      <c r="I58" s="881"/>
      <c r="J58" s="874"/>
      <c r="K58" s="881"/>
      <c r="L58" s="881"/>
      <c r="M58" s="875" t="s">
        <v>6618</v>
      </c>
      <c r="N58" s="922"/>
      <c r="O58" s="881"/>
      <c r="P58" s="881"/>
      <c r="Q58" s="881"/>
      <c r="R58" s="881"/>
      <c r="S58" s="881"/>
      <c r="T58" s="913"/>
      <c r="U58" s="881"/>
      <c r="V58" s="881"/>
      <c r="W58" s="881"/>
      <c r="X58" s="881"/>
      <c r="Y58" s="881"/>
      <c r="Z58" s="881"/>
      <c r="AA58" s="881"/>
      <c r="AB58" s="881"/>
      <c r="AC58" s="898"/>
      <c r="AD58" s="881"/>
      <c r="AE58" s="881"/>
      <c r="AF58" s="881"/>
      <c r="AG58" s="881"/>
      <c r="AH58" s="881"/>
      <c r="AI58" s="881"/>
      <c r="AJ58" s="881"/>
      <c r="AK58" s="936"/>
      <c r="AL58" s="881"/>
      <c r="AM58" s="881"/>
      <c r="AN58" s="881"/>
      <c r="AO58" s="881"/>
      <c r="AP58" s="881"/>
      <c r="AQ58" s="881"/>
      <c r="AR58" s="881"/>
      <c r="AS58" s="881"/>
      <c r="AT58" s="881"/>
      <c r="AU58" s="881"/>
      <c r="AV58" s="881"/>
      <c r="AW58" s="881"/>
      <c r="AX58" s="881"/>
      <c r="AY58" s="881"/>
      <c r="AZ58" s="881"/>
      <c r="BA58" s="881"/>
    </row>
    <row r="59" ht="15.75" customHeight="1">
      <c r="A59" s="937"/>
      <c r="B59" s="927" t="s">
        <v>6704</v>
      </c>
      <c r="C59" s="883" t="s">
        <v>3465</v>
      </c>
      <c r="D59" s="875" t="s">
        <v>3947</v>
      </c>
      <c r="E59" s="922"/>
      <c r="F59" s="875" t="s">
        <v>3947</v>
      </c>
      <c r="G59" s="922"/>
      <c r="H59" s="922"/>
      <c r="I59" s="893" t="s">
        <v>3947</v>
      </c>
      <c r="J59" s="894"/>
      <c r="K59" s="922"/>
      <c r="L59" s="922"/>
      <c r="M59" s="922"/>
      <c r="N59" s="875" t="s">
        <v>3465</v>
      </c>
      <c r="O59" s="922"/>
      <c r="P59" s="922"/>
      <c r="Q59" s="922"/>
      <c r="R59" s="922"/>
      <c r="S59" s="897" t="s">
        <v>3303</v>
      </c>
      <c r="T59" s="897" t="s">
        <v>6705</v>
      </c>
      <c r="U59" s="922"/>
      <c r="V59" s="922"/>
      <c r="W59" s="922"/>
      <c r="X59" s="922"/>
      <c r="Y59" s="875" t="s">
        <v>3168</v>
      </c>
      <c r="Z59" s="922"/>
      <c r="AA59" s="922"/>
      <c r="AB59" s="922"/>
      <c r="AC59" s="924"/>
      <c r="AD59" s="897" t="s">
        <v>4693</v>
      </c>
      <c r="AE59" s="922"/>
      <c r="AF59" s="922"/>
      <c r="AG59" s="922"/>
      <c r="AH59" s="922"/>
      <c r="AI59" s="922"/>
      <c r="AJ59" s="922"/>
      <c r="AK59" s="925"/>
      <c r="AL59" s="922"/>
      <c r="AM59" s="922"/>
      <c r="AN59" s="922"/>
      <c r="AO59" s="922"/>
      <c r="AP59" s="922"/>
      <c r="AQ59" s="922"/>
      <c r="AR59" s="922"/>
      <c r="AS59" s="922"/>
      <c r="AT59" s="922"/>
      <c r="AU59" s="922"/>
      <c r="AV59" s="922"/>
      <c r="AW59" s="922"/>
      <c r="AX59" s="922"/>
      <c r="AY59" s="922"/>
      <c r="AZ59" s="922"/>
      <c r="BA59" s="922"/>
    </row>
    <row r="60" ht="15.75" customHeight="1">
      <c r="A60" s="920" t="s">
        <v>6706</v>
      </c>
      <c r="B60" s="921" t="s">
        <v>6707</v>
      </c>
      <c r="C60" s="883" t="str">
        <f>HYPERLINK("https://youtu.be/4OqNmNgyDyw","16.24")</f>
        <v>16.24</v>
      </c>
      <c r="D60" s="893" t="s">
        <v>1223</v>
      </c>
      <c r="E60" s="922"/>
      <c r="F60" s="922"/>
      <c r="G60" s="922"/>
      <c r="H60" s="922"/>
      <c r="I60" s="922"/>
      <c r="J60" s="922"/>
      <c r="K60" s="922"/>
      <c r="L60" s="922"/>
      <c r="M60" s="922"/>
      <c r="N60" s="922"/>
      <c r="O60" s="873" t="str">
        <f>HYPERLINK("https://youtu.be/4OqNmNgyDyw","16.24")</f>
        <v>16.24</v>
      </c>
      <c r="P60" s="922"/>
      <c r="Q60" s="873" t="str">
        <f>HYPERLINK("https://clips.twitch.tv/ThankfulSpoopyHerdWOOP","16.58")</f>
        <v>16.58</v>
      </c>
      <c r="R60" s="922"/>
      <c r="S60" s="922"/>
      <c r="T60" s="922"/>
      <c r="U60" s="922" t="s">
        <v>2468</v>
      </c>
      <c r="V60" s="922"/>
      <c r="W60" s="922"/>
      <c r="X60" s="922"/>
      <c r="Y60" s="922"/>
      <c r="Z60" s="922"/>
      <c r="AA60" s="922"/>
      <c r="AB60" s="922"/>
      <c r="AC60" s="924"/>
      <c r="AD60" s="897" t="s">
        <v>3280</v>
      </c>
      <c r="AE60" s="922"/>
      <c r="AF60" s="922"/>
      <c r="AG60" s="922"/>
      <c r="AH60" s="922"/>
      <c r="AI60" s="922"/>
      <c r="AJ60" s="922"/>
      <c r="AK60" s="925"/>
      <c r="AL60" s="922"/>
      <c r="AM60" s="922"/>
      <c r="AN60" s="922"/>
      <c r="AO60" s="922"/>
      <c r="AP60" s="922"/>
      <c r="AQ60" s="922"/>
      <c r="AR60" s="922"/>
      <c r="AS60" s="922"/>
      <c r="AT60" s="922"/>
      <c r="AU60" s="922"/>
      <c r="AV60" s="922"/>
      <c r="AW60" s="922"/>
      <c r="AX60" s="922"/>
      <c r="AY60" s="922"/>
      <c r="AZ60" s="922"/>
      <c r="BA60" s="922"/>
    </row>
    <row r="61" ht="15.75" customHeight="1">
      <c r="A61" s="926"/>
      <c r="B61" s="927" t="s">
        <v>6708</v>
      </c>
      <c r="C61" s="883" t="s">
        <v>5759</v>
      </c>
      <c r="D61" s="875" t="s">
        <v>5759</v>
      </c>
      <c r="E61" s="922"/>
      <c r="F61" s="923"/>
      <c r="G61" s="922"/>
      <c r="H61" s="922"/>
      <c r="I61" s="922"/>
      <c r="J61" s="922"/>
      <c r="K61" s="923"/>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2"/>
      <c r="AK61" s="925"/>
      <c r="AL61" s="922"/>
      <c r="AM61" s="922"/>
      <c r="AN61" s="922"/>
      <c r="AO61" s="922"/>
      <c r="AP61" s="922"/>
      <c r="AQ61" s="922"/>
      <c r="AR61" s="922"/>
      <c r="AS61" s="922"/>
      <c r="AT61" s="922"/>
      <c r="AU61" s="922"/>
      <c r="AV61" s="922"/>
      <c r="AW61" s="922"/>
      <c r="AX61" s="922"/>
      <c r="AY61" s="922"/>
      <c r="AZ61" s="922"/>
      <c r="BA61" s="922"/>
    </row>
    <row r="62" ht="15.75" customHeight="1">
      <c r="A62" s="926"/>
      <c r="B62" s="927" t="s">
        <v>6709</v>
      </c>
      <c r="C62" s="889" t="s">
        <v>4221</v>
      </c>
      <c r="D62" s="875" t="s">
        <v>1890</v>
      </c>
      <c r="E62" s="875" t="s">
        <v>4221</v>
      </c>
      <c r="F62" s="922"/>
      <c r="G62" s="922"/>
      <c r="H62" s="922"/>
      <c r="I62" s="923" t="s">
        <v>4066</v>
      </c>
      <c r="J62" s="875" t="s">
        <v>2331</v>
      </c>
      <c r="K62" s="875" t="s">
        <v>295</v>
      </c>
      <c r="L62" s="922"/>
      <c r="M62" s="875" t="s">
        <v>3899</v>
      </c>
      <c r="N62" s="922"/>
      <c r="O62" s="873" t="str">
        <f>HYPERLINK("https://youtu.be/1clufi5ICPo","15.10")</f>
        <v>15.10</v>
      </c>
      <c r="P62" s="922"/>
      <c r="Q62" s="922" t="s">
        <v>2407</v>
      </c>
      <c r="R62" s="877"/>
      <c r="S62" s="922"/>
      <c r="T62" s="922"/>
      <c r="U62" s="922" t="s">
        <v>525</v>
      </c>
      <c r="V62" s="922"/>
      <c r="W62" s="922"/>
      <c r="X62" s="922"/>
      <c r="Y62" s="922"/>
      <c r="Z62" s="922"/>
      <c r="AA62" s="922"/>
      <c r="AB62" s="922"/>
      <c r="AC62" s="924"/>
      <c r="AD62" s="922"/>
      <c r="AE62" s="922"/>
      <c r="AF62" s="922"/>
      <c r="AG62" s="922"/>
      <c r="AH62" s="922"/>
      <c r="AI62" s="922"/>
      <c r="AJ62" s="922"/>
      <c r="AK62" s="925"/>
      <c r="AL62" s="922"/>
      <c r="AM62" s="922"/>
      <c r="AN62" s="922"/>
      <c r="AO62" s="922"/>
      <c r="AP62" s="922"/>
      <c r="AQ62" s="922"/>
      <c r="AR62" s="922"/>
      <c r="AS62" s="922"/>
      <c r="AT62" s="922"/>
      <c r="AU62" s="922"/>
      <c r="AV62" s="922"/>
      <c r="AW62" s="922"/>
      <c r="AX62" s="922"/>
      <c r="AY62" s="922"/>
      <c r="AZ62" s="922"/>
      <c r="BA62" s="922"/>
    </row>
    <row r="63" ht="15.75" customHeight="1">
      <c r="A63" s="926"/>
      <c r="B63" s="927" t="s">
        <v>6710</v>
      </c>
      <c r="C63" s="883" t="s">
        <v>836</v>
      </c>
      <c r="D63" s="897" t="s">
        <v>1007</v>
      </c>
      <c r="E63" s="875" t="s">
        <v>116</v>
      </c>
      <c r="F63" s="875" t="s">
        <v>5451</v>
      </c>
      <c r="G63" s="875" t="s">
        <v>5968</v>
      </c>
      <c r="H63" s="897" t="s">
        <v>6711</v>
      </c>
      <c r="I63" s="922"/>
      <c r="J63" s="649" t="s">
        <v>1285</v>
      </c>
      <c r="K63" s="923" t="s">
        <v>1440</v>
      </c>
      <c r="L63" s="922"/>
      <c r="M63" s="635" t="s">
        <v>4195</v>
      </c>
      <c r="N63" s="922"/>
      <c r="O63" s="922" t="s">
        <v>244</v>
      </c>
      <c r="P63" s="875" t="s">
        <v>4554</v>
      </c>
      <c r="Q63" s="922" t="s">
        <v>1615</v>
      </c>
      <c r="R63" s="875" t="s">
        <v>6712</v>
      </c>
      <c r="S63" s="922"/>
      <c r="T63" s="922"/>
      <c r="U63" s="922"/>
      <c r="V63" s="875" t="s">
        <v>836</v>
      </c>
      <c r="W63" s="922"/>
      <c r="X63" s="922"/>
      <c r="Y63" s="922"/>
      <c r="Z63" s="922"/>
      <c r="AA63" s="875" t="s">
        <v>4221</v>
      </c>
      <c r="AB63" s="923" t="s">
        <v>5759</v>
      </c>
      <c r="AC63" s="924"/>
      <c r="AD63" s="922"/>
      <c r="AE63" s="922"/>
      <c r="AF63" s="922"/>
      <c r="AG63" s="922"/>
      <c r="AH63" s="922"/>
      <c r="AI63" s="922"/>
      <c r="AJ63" s="922"/>
      <c r="AK63" s="925"/>
      <c r="AL63" s="922"/>
      <c r="AM63" s="922"/>
      <c r="AN63" s="922"/>
      <c r="AO63" s="922"/>
      <c r="AP63" s="922"/>
      <c r="AQ63" s="922"/>
      <c r="AR63" s="922"/>
      <c r="AS63" s="922"/>
      <c r="AT63" s="922"/>
      <c r="AU63" s="922"/>
      <c r="AV63" s="922"/>
      <c r="AW63" s="922"/>
      <c r="AX63" s="922"/>
      <c r="AY63" s="922"/>
      <c r="AZ63" s="922"/>
      <c r="BA63" s="922"/>
    </row>
    <row r="64" ht="15.75" customHeight="1">
      <c r="A64" s="920" t="s">
        <v>6713</v>
      </c>
      <c r="B64" s="921" t="s">
        <v>6714</v>
      </c>
      <c r="C64" s="883" t="s">
        <v>2310</v>
      </c>
      <c r="D64" s="875" t="s">
        <v>2310</v>
      </c>
      <c r="E64" s="875" t="s">
        <v>4462</v>
      </c>
      <c r="F64" s="922"/>
      <c r="G64" s="922"/>
      <c r="H64" s="922"/>
      <c r="I64" s="922"/>
      <c r="J64" s="875" t="s">
        <v>5163</v>
      </c>
      <c r="K64" s="922" t="s">
        <v>6715</v>
      </c>
      <c r="L64" s="922"/>
      <c r="M64" s="922"/>
      <c r="N64" s="922"/>
      <c r="O64" s="923" t="s">
        <v>6716</v>
      </c>
      <c r="P64" s="875" t="s">
        <v>6717</v>
      </c>
      <c r="Q64" s="922"/>
      <c r="R64" s="922"/>
      <c r="S64" s="922"/>
      <c r="T64" s="922"/>
      <c r="U64" s="922"/>
      <c r="V64" s="922"/>
      <c r="W64" s="922"/>
      <c r="X64" s="922"/>
      <c r="Y64" s="922"/>
      <c r="Z64" s="922"/>
      <c r="AA64" s="922"/>
      <c r="AB64" s="922"/>
      <c r="AC64" s="924"/>
      <c r="AD64" s="922"/>
      <c r="AE64" s="922"/>
      <c r="AF64" s="922"/>
      <c r="AG64" s="922"/>
      <c r="AH64" s="922"/>
      <c r="AI64" s="922"/>
      <c r="AJ64" s="922"/>
      <c r="AK64" s="925"/>
      <c r="AL64" s="922"/>
      <c r="AM64" s="922"/>
      <c r="AN64" s="922"/>
      <c r="AO64" s="922"/>
      <c r="AP64" s="922"/>
      <c r="AQ64" s="922"/>
      <c r="AR64" s="922"/>
      <c r="AS64" s="922"/>
      <c r="AT64" s="922"/>
      <c r="AU64" s="922"/>
      <c r="AV64" s="922"/>
      <c r="AW64" s="922"/>
      <c r="AX64" s="922"/>
      <c r="AY64" s="922"/>
      <c r="AZ64" s="922"/>
      <c r="BA64" s="922"/>
    </row>
    <row r="65" ht="15.75" customHeight="1">
      <c r="A65" s="926"/>
      <c r="B65" s="927" t="s">
        <v>6718</v>
      </c>
      <c r="C65" s="883" t="s">
        <v>239</v>
      </c>
      <c r="D65" s="875" t="s">
        <v>239</v>
      </c>
      <c r="E65" s="875" t="s">
        <v>1411</v>
      </c>
      <c r="F65" s="875" t="s">
        <v>925</v>
      </c>
      <c r="G65" s="875" t="s">
        <v>4273</v>
      </c>
      <c r="H65" s="872" t="s">
        <v>1008</v>
      </c>
      <c r="I65" s="875" t="s">
        <v>561</v>
      </c>
      <c r="J65" s="875" t="s">
        <v>1286</v>
      </c>
      <c r="K65" s="922" t="s">
        <v>1441</v>
      </c>
      <c r="L65" s="897" t="s">
        <v>1657</v>
      </c>
      <c r="M65" s="635" t="s">
        <v>1922</v>
      </c>
      <c r="N65" s="922"/>
      <c r="O65" s="922" t="s">
        <v>1373</v>
      </c>
      <c r="P65" s="875" t="s">
        <v>3498</v>
      </c>
      <c r="Q65" s="922" t="s">
        <v>6719</v>
      </c>
      <c r="R65" s="875" t="s">
        <v>4176</v>
      </c>
      <c r="S65" s="922"/>
      <c r="T65" s="922"/>
      <c r="U65" s="922"/>
      <c r="V65" s="922"/>
      <c r="W65" s="922"/>
      <c r="X65" s="922"/>
      <c r="Y65" s="922"/>
      <c r="Z65" s="922"/>
      <c r="AA65" s="922"/>
      <c r="AB65" s="922"/>
      <c r="AC65" s="924"/>
      <c r="AD65" s="922"/>
      <c r="AE65" s="922"/>
      <c r="AF65" s="922"/>
      <c r="AG65" s="922"/>
      <c r="AH65" s="922"/>
      <c r="AI65" s="922"/>
      <c r="AJ65" s="922"/>
      <c r="AK65" s="925"/>
      <c r="AL65" s="922"/>
      <c r="AM65" s="922"/>
      <c r="AN65" s="922"/>
      <c r="AO65" s="922"/>
      <c r="AP65" s="922"/>
      <c r="AQ65" s="922"/>
      <c r="AR65" s="922"/>
      <c r="AS65" s="922"/>
      <c r="AT65" s="922"/>
      <c r="AU65" s="922"/>
      <c r="AV65" s="922"/>
      <c r="AW65" s="922"/>
      <c r="AX65" s="922"/>
      <c r="AY65" s="922"/>
      <c r="AZ65" s="922"/>
      <c r="BA65" s="922"/>
    </row>
    <row r="66" ht="15.75" customHeight="1">
      <c r="A66" s="931" t="s">
        <v>6594</v>
      </c>
      <c r="B66" s="932" t="s">
        <v>6720</v>
      </c>
      <c r="C66" s="883" t="s">
        <v>240</v>
      </c>
      <c r="D66" s="875" t="s">
        <v>926</v>
      </c>
      <c r="E66" s="875" t="s">
        <v>118</v>
      </c>
      <c r="F66" s="875" t="s">
        <v>926</v>
      </c>
      <c r="G66" s="875" t="s">
        <v>453</v>
      </c>
      <c r="H66" s="877" t="s">
        <v>118</v>
      </c>
      <c r="I66" s="893" t="s">
        <v>1629</v>
      </c>
      <c r="J66" s="875" t="s">
        <v>1287</v>
      </c>
      <c r="K66" s="873" t="str">
        <f>HYPERLINK("https://www.youtube.com/watch?v=Imyo7x5mfG4&amp;feature=youtu.be","30.15")</f>
        <v>30.15</v>
      </c>
      <c r="L66" s="897" t="s">
        <v>3960</v>
      </c>
      <c r="M66" s="635" t="s">
        <v>3944</v>
      </c>
      <c r="N66" s="922"/>
      <c r="O66" s="922" t="s">
        <v>118</v>
      </c>
      <c r="P66" s="875" t="s">
        <v>1620</v>
      </c>
      <c r="Q66" s="897" t="s">
        <v>1892</v>
      </c>
      <c r="R66" s="922"/>
      <c r="S66" s="922"/>
      <c r="T66" s="922"/>
      <c r="U66" s="922" t="s">
        <v>1068</v>
      </c>
      <c r="V66" s="922"/>
      <c r="W66" s="922"/>
      <c r="X66" s="922"/>
      <c r="Y66" s="922"/>
      <c r="Z66" s="922"/>
      <c r="AA66" s="922"/>
      <c r="AB66" s="875" t="s">
        <v>6721</v>
      </c>
      <c r="AC66" s="924"/>
      <c r="AD66" s="922"/>
      <c r="AE66" s="922"/>
      <c r="AF66" s="922"/>
      <c r="AG66" s="922"/>
      <c r="AH66" s="922"/>
      <c r="AI66" s="922"/>
      <c r="AJ66" s="922"/>
      <c r="AK66" s="925"/>
      <c r="AL66" s="922"/>
      <c r="AM66" s="922"/>
      <c r="AN66" s="922"/>
      <c r="AO66" s="922"/>
      <c r="AP66" s="922"/>
      <c r="AQ66" s="922"/>
      <c r="AR66" s="922"/>
      <c r="AS66" s="922"/>
      <c r="AT66" s="922"/>
      <c r="AU66" s="922"/>
      <c r="AV66" s="922"/>
      <c r="AW66" s="922"/>
      <c r="AX66" s="922"/>
      <c r="AY66" s="922"/>
      <c r="AZ66" s="922"/>
      <c r="BA66" s="922"/>
    </row>
    <row r="67" ht="15.75" customHeight="1">
      <c r="A67" s="931" t="s">
        <v>6600</v>
      </c>
      <c r="B67" s="932" t="s">
        <v>6714</v>
      </c>
      <c r="C67" s="883" t="s">
        <v>4954</v>
      </c>
      <c r="D67" s="875" t="s">
        <v>4954</v>
      </c>
      <c r="E67" s="875" t="s">
        <v>4954</v>
      </c>
      <c r="F67" s="922"/>
      <c r="G67" s="922"/>
      <c r="H67" s="923"/>
      <c r="I67" s="922"/>
      <c r="J67" s="875" t="s">
        <v>2068</v>
      </c>
      <c r="K67" s="922"/>
      <c r="L67" s="922"/>
      <c r="M67" s="922"/>
      <c r="N67" s="922"/>
      <c r="O67" s="928"/>
      <c r="P67" s="922"/>
      <c r="Q67" s="922"/>
      <c r="R67" s="922"/>
      <c r="S67" s="922"/>
      <c r="T67" s="922"/>
      <c r="U67" s="922"/>
      <c r="V67" s="922"/>
      <c r="W67" s="922"/>
      <c r="X67" s="922"/>
      <c r="Y67" s="922"/>
      <c r="Z67" s="922"/>
      <c r="AA67" s="922"/>
      <c r="AB67" s="922"/>
      <c r="AC67" s="924"/>
      <c r="AD67" s="897" t="s">
        <v>3043</v>
      </c>
      <c r="AE67" s="922"/>
      <c r="AF67" s="897" t="s">
        <v>1615</v>
      </c>
      <c r="AG67" s="922"/>
      <c r="AH67" s="922"/>
      <c r="AI67" s="922"/>
      <c r="AJ67" s="922"/>
      <c r="AK67" s="925"/>
      <c r="AL67" s="922"/>
      <c r="AM67" s="922"/>
      <c r="AN67" s="922"/>
      <c r="AO67" s="922"/>
      <c r="AP67" s="922"/>
      <c r="AQ67" s="922"/>
      <c r="AR67" s="922"/>
      <c r="AS67" s="922"/>
      <c r="AT67" s="922"/>
      <c r="AU67" s="922"/>
      <c r="AV67" s="922"/>
      <c r="AW67" s="922"/>
      <c r="AX67" s="922"/>
      <c r="AY67" s="922"/>
      <c r="AZ67" s="922"/>
      <c r="BA67" s="922"/>
    </row>
    <row r="68" ht="15.75" customHeight="1">
      <c r="A68" s="937"/>
      <c r="B68" s="927" t="s">
        <v>6722</v>
      </c>
      <c r="C68" s="883" t="s">
        <v>2269</v>
      </c>
      <c r="D68" s="875" t="s">
        <v>2269</v>
      </c>
      <c r="E68" s="875" t="s">
        <v>2759</v>
      </c>
      <c r="F68" s="923" t="s">
        <v>6723</v>
      </c>
      <c r="G68" s="922"/>
      <c r="H68" s="923"/>
      <c r="I68" s="897"/>
      <c r="J68" s="875" t="s">
        <v>6724</v>
      </c>
      <c r="K68" s="922"/>
      <c r="L68" s="897" t="s">
        <v>6725</v>
      </c>
      <c r="M68" s="922"/>
      <c r="N68" s="922"/>
      <c r="O68" s="928"/>
      <c r="P68" s="922"/>
      <c r="Q68" s="922"/>
      <c r="R68" s="875" t="s">
        <v>3351</v>
      </c>
      <c r="S68" s="897" t="s">
        <v>6725</v>
      </c>
      <c r="U68" s="922"/>
      <c r="V68" s="922"/>
      <c r="W68" s="922"/>
      <c r="X68" s="922"/>
      <c r="Y68" s="922"/>
      <c r="Z68" s="922"/>
      <c r="AA68" s="922"/>
      <c r="AB68" s="922"/>
      <c r="AC68" s="924"/>
      <c r="AD68" s="922"/>
      <c r="AE68" s="922"/>
      <c r="AF68" s="922"/>
      <c r="AG68" s="922"/>
      <c r="AH68" s="922"/>
      <c r="AI68" s="922"/>
      <c r="AJ68" s="922"/>
      <c r="AK68" s="925"/>
      <c r="AL68" s="922"/>
      <c r="AM68" s="922"/>
      <c r="AN68" s="922"/>
      <c r="AO68" s="922"/>
      <c r="AP68" s="922"/>
      <c r="AQ68" s="922"/>
      <c r="AR68" s="922"/>
      <c r="AS68" s="922"/>
      <c r="AT68" s="922"/>
      <c r="AU68" s="922"/>
      <c r="AV68" s="922"/>
      <c r="AW68" s="922"/>
      <c r="AX68" s="922"/>
      <c r="AY68" s="922"/>
      <c r="AZ68" s="922"/>
      <c r="BA68" s="922"/>
    </row>
    <row r="69" ht="15.75" customHeight="1">
      <c r="A69" s="937"/>
      <c r="B69" s="927" t="s">
        <v>6726</v>
      </c>
      <c r="C69" s="889" t="s">
        <v>2930</v>
      </c>
      <c r="D69" s="877"/>
      <c r="E69" s="938"/>
      <c r="F69" s="923"/>
      <c r="G69" s="875" t="s">
        <v>2930</v>
      </c>
      <c r="H69" s="923"/>
      <c r="I69" s="893" t="s">
        <v>6727</v>
      </c>
      <c r="J69" s="922"/>
      <c r="K69" s="922"/>
      <c r="L69" s="897" t="s">
        <v>4656</v>
      </c>
      <c r="M69" s="922"/>
      <c r="N69" s="922"/>
      <c r="O69" s="928"/>
      <c r="P69" s="922"/>
      <c r="Q69" s="922"/>
      <c r="R69" s="922"/>
      <c r="S69" s="922"/>
      <c r="T69" s="875" t="s">
        <v>1719</v>
      </c>
      <c r="U69" s="922"/>
      <c r="V69" s="922"/>
      <c r="W69" s="922"/>
      <c r="X69" s="922"/>
      <c r="Y69" s="922"/>
      <c r="Z69" s="922"/>
      <c r="AA69" s="922"/>
      <c r="AB69" s="922"/>
      <c r="AC69" s="924"/>
      <c r="AD69" s="922"/>
      <c r="AE69" s="922"/>
      <c r="AF69" s="922"/>
      <c r="AG69" s="922"/>
      <c r="AH69" s="922"/>
      <c r="AI69" s="922"/>
      <c r="AJ69" s="922"/>
      <c r="AK69" s="925"/>
      <c r="AL69" s="922"/>
      <c r="AM69" s="922"/>
      <c r="AN69" s="922"/>
      <c r="AO69" s="922"/>
      <c r="AP69" s="922"/>
      <c r="AQ69" s="922"/>
      <c r="AR69" s="922"/>
      <c r="AS69" s="922"/>
      <c r="AT69" s="922"/>
      <c r="AU69" s="922"/>
      <c r="AV69" s="922"/>
      <c r="AW69" s="922"/>
      <c r="AX69" s="922"/>
      <c r="AY69" s="922"/>
      <c r="AZ69" s="922"/>
      <c r="BA69" s="922"/>
    </row>
    <row r="70" ht="15.75" customHeight="1">
      <c r="A70" s="931" t="s">
        <v>6622</v>
      </c>
      <c r="B70" s="932" t="s">
        <v>6623</v>
      </c>
      <c r="C70" s="883" t="s">
        <v>6728</v>
      </c>
      <c r="D70" s="875" t="s">
        <v>246</v>
      </c>
      <c r="E70" s="922"/>
      <c r="F70" s="873" t="str">
        <f>HYPERLINK("https://www.youtube.com/watch?v=8BrDAvD-IV4","1:01.54")</f>
        <v>1:01.54</v>
      </c>
      <c r="G70" s="922"/>
      <c r="H70" s="923" t="s">
        <v>3871</v>
      </c>
      <c r="I70" s="922"/>
      <c r="J70" s="922"/>
      <c r="K70" s="922"/>
      <c r="L70" s="922"/>
      <c r="M70" s="922"/>
      <c r="N70" s="922"/>
      <c r="O70" s="875" t="s">
        <v>6729</v>
      </c>
      <c r="P70" s="922"/>
      <c r="Q70" s="922"/>
      <c r="R70" s="922"/>
      <c r="S70" s="922"/>
      <c r="T70" s="922"/>
      <c r="U70" s="922"/>
      <c r="V70" s="922"/>
      <c r="W70" s="922"/>
      <c r="X70" s="922"/>
      <c r="Y70" s="922"/>
      <c r="Z70" s="922"/>
      <c r="AA70" s="922"/>
      <c r="AB70" s="922"/>
      <c r="AC70" s="924"/>
      <c r="AD70" s="922"/>
      <c r="AE70" s="922"/>
      <c r="AF70" s="922"/>
      <c r="AG70" s="922"/>
      <c r="AH70" s="922"/>
      <c r="AI70" s="922"/>
      <c r="AJ70" s="922"/>
      <c r="AK70" s="925"/>
      <c r="AL70" s="922"/>
      <c r="AM70" s="922"/>
      <c r="AN70" s="922"/>
      <c r="AO70" s="922"/>
      <c r="AP70" s="922"/>
      <c r="AQ70" s="922"/>
      <c r="AR70" s="922"/>
      <c r="AS70" s="922"/>
      <c r="AT70" s="922"/>
      <c r="AU70" s="922"/>
      <c r="AV70" s="922"/>
      <c r="AW70" s="922"/>
      <c r="AX70" s="922"/>
      <c r="AY70" s="922"/>
      <c r="AZ70" s="922"/>
      <c r="BA70" s="922"/>
    </row>
    <row r="71" ht="15.75" customHeight="1">
      <c r="A71" s="920" t="s">
        <v>6634</v>
      </c>
      <c r="B71" s="921" t="s">
        <v>6730</v>
      </c>
      <c r="C71" s="883" t="s">
        <v>2375</v>
      </c>
      <c r="D71" s="875" t="s">
        <v>2375</v>
      </c>
      <c r="E71" s="923"/>
      <c r="F71" s="922"/>
      <c r="G71" s="922"/>
      <c r="H71" s="938"/>
      <c r="I71" s="922"/>
      <c r="J71" s="875" t="s">
        <v>6731</v>
      </c>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2"/>
      <c r="AK71" s="925"/>
      <c r="AL71" s="922"/>
      <c r="AM71" s="922"/>
      <c r="AN71" s="922"/>
      <c r="AO71" s="922"/>
      <c r="AP71" s="922"/>
      <c r="AQ71" s="922"/>
      <c r="AR71" s="922"/>
      <c r="AS71" s="922"/>
      <c r="AT71" s="922"/>
      <c r="AU71" s="922"/>
      <c r="AV71" s="922"/>
      <c r="AW71" s="922"/>
      <c r="AX71" s="922"/>
      <c r="AY71" s="922"/>
      <c r="AZ71" s="922"/>
      <c r="BA71" s="922"/>
    </row>
    <row r="72" ht="15.75" customHeight="1">
      <c r="A72" s="926"/>
      <c r="B72" s="927" t="s">
        <v>6732</v>
      </c>
      <c r="C72" s="883" t="s">
        <v>2472</v>
      </c>
      <c r="D72" s="875" t="s">
        <v>2472</v>
      </c>
      <c r="E72" s="875" t="s">
        <v>6733</v>
      </c>
      <c r="F72" s="922"/>
      <c r="G72" s="922"/>
      <c r="H72" s="877" t="s">
        <v>4814</v>
      </c>
      <c r="I72" s="922"/>
      <c r="J72" s="922"/>
      <c r="K72" s="922"/>
      <c r="L72" s="897" t="s">
        <v>1985</v>
      </c>
      <c r="M72" s="922"/>
      <c r="N72" s="922"/>
      <c r="O72" s="873" t="str">
        <f>HYPERLINK("https://youtu.be/HUwmtKe7cOY","56.54")</f>
        <v>56.54</v>
      </c>
      <c r="P72" s="875" t="s">
        <v>6734</v>
      </c>
      <c r="Q72" s="922"/>
      <c r="R72" s="922"/>
      <c r="S72" s="922"/>
      <c r="T72" s="922"/>
      <c r="U72" s="922" t="s">
        <v>4280</v>
      </c>
      <c r="V72" s="922"/>
      <c r="W72" s="922"/>
      <c r="X72" s="922"/>
      <c r="Y72" s="922"/>
      <c r="Z72" s="922"/>
      <c r="AA72" s="922"/>
      <c r="AB72" s="922"/>
      <c r="AC72" s="924"/>
      <c r="AD72" s="922"/>
      <c r="AE72" s="922"/>
      <c r="AF72" s="922"/>
      <c r="AG72" s="922"/>
      <c r="AH72" s="922"/>
      <c r="AI72" s="922"/>
      <c r="AJ72" s="922"/>
      <c r="AK72" s="925"/>
      <c r="AL72" s="922"/>
      <c r="AM72" s="922"/>
      <c r="AN72" s="922"/>
      <c r="AO72" s="922"/>
      <c r="AP72" s="922"/>
      <c r="AQ72" s="922"/>
      <c r="AR72" s="922"/>
      <c r="AS72" s="922"/>
      <c r="AT72" s="922"/>
      <c r="AU72" s="922"/>
      <c r="AV72" s="922"/>
      <c r="AW72" s="922"/>
      <c r="AX72" s="922"/>
      <c r="AY72" s="922"/>
      <c r="AZ72" s="922"/>
      <c r="BA72" s="922"/>
    </row>
    <row r="73" ht="15.75" customHeight="1">
      <c r="A73" s="926"/>
      <c r="B73" s="927" t="s">
        <v>6735</v>
      </c>
      <c r="C73" s="883" t="s">
        <v>563</v>
      </c>
      <c r="D73" s="875" t="s">
        <v>4742</v>
      </c>
      <c r="E73" s="875" t="s">
        <v>454</v>
      </c>
      <c r="F73" s="894"/>
      <c r="G73" s="875" t="s">
        <v>2756</v>
      </c>
      <c r="H73" s="922"/>
      <c r="I73" s="875" t="s">
        <v>1566</v>
      </c>
      <c r="J73" s="875" t="s">
        <v>1288</v>
      </c>
      <c r="K73" s="922" t="s">
        <v>2648</v>
      </c>
      <c r="L73" s="922"/>
      <c r="M73" s="875" t="s">
        <v>3940</v>
      </c>
      <c r="N73" s="872" t="s">
        <v>563</v>
      </c>
      <c r="O73" s="873"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2"/>
      <c r="AK73" s="925"/>
      <c r="AL73" s="922"/>
      <c r="AM73" s="922"/>
      <c r="AN73" s="922"/>
      <c r="AO73" s="922"/>
      <c r="AP73" s="922"/>
      <c r="AQ73" s="922"/>
      <c r="AR73" s="922"/>
      <c r="AS73" s="922"/>
      <c r="AT73" s="922"/>
      <c r="AU73" s="922"/>
      <c r="AV73" s="922"/>
      <c r="AW73" s="922"/>
      <c r="AX73" s="922"/>
      <c r="AY73" s="922"/>
      <c r="AZ73" s="922"/>
      <c r="BA73" s="922"/>
    </row>
    <row r="74" ht="15.75" customHeight="1">
      <c r="A74" s="920" t="s">
        <v>6736</v>
      </c>
      <c r="B74" s="921" t="s">
        <v>6737</v>
      </c>
      <c r="C74" s="883" t="s">
        <v>3386</v>
      </c>
      <c r="D74" s="875" t="s">
        <v>6738</v>
      </c>
      <c r="E74" s="875" t="s">
        <v>6739</v>
      </c>
      <c r="F74" s="922"/>
      <c r="G74" s="922"/>
      <c r="H74" s="922"/>
      <c r="I74" s="922"/>
      <c r="J74" s="875" t="s">
        <v>4856</v>
      </c>
      <c r="K74" s="922"/>
      <c r="L74" s="922"/>
      <c r="M74" s="922"/>
      <c r="N74" s="922"/>
      <c r="O74" s="922"/>
      <c r="P74" s="922"/>
      <c r="Q74" s="922"/>
      <c r="R74" s="922"/>
      <c r="S74" s="922"/>
      <c r="T74" s="922"/>
      <c r="U74" s="922"/>
      <c r="V74" s="922"/>
      <c r="W74" s="922"/>
      <c r="X74" s="875" t="s">
        <v>3386</v>
      </c>
      <c r="Y74" s="922"/>
      <c r="Z74" s="922"/>
      <c r="AA74" s="922"/>
      <c r="AB74" s="922"/>
      <c r="AC74" s="924"/>
      <c r="AD74" s="922"/>
      <c r="AE74" s="922"/>
      <c r="AF74" s="922"/>
      <c r="AG74" s="922"/>
      <c r="AH74" s="922"/>
      <c r="AI74" s="922"/>
      <c r="AJ74" s="922"/>
      <c r="AK74" s="925"/>
      <c r="AL74" s="922"/>
      <c r="AM74" s="922"/>
      <c r="AN74" s="922"/>
      <c r="AO74" s="922"/>
      <c r="AP74" s="922"/>
      <c r="AQ74" s="922"/>
      <c r="AR74" s="922"/>
      <c r="AS74" s="922"/>
      <c r="AT74" s="922"/>
      <c r="AU74" s="922"/>
      <c r="AV74" s="922"/>
      <c r="AW74" s="922"/>
      <c r="AX74" s="922"/>
      <c r="AY74" s="922"/>
      <c r="AZ74" s="922"/>
      <c r="BA74" s="922"/>
    </row>
    <row r="75" ht="15.75" customHeight="1">
      <c r="A75" s="926"/>
      <c r="B75" s="927" t="s">
        <v>6740</v>
      </c>
      <c r="C75" s="883" t="s">
        <v>3691</v>
      </c>
      <c r="D75" s="894"/>
      <c r="E75" s="875" t="s">
        <v>3691</v>
      </c>
      <c r="F75" s="894"/>
      <c r="G75" s="922"/>
      <c r="H75" s="894"/>
      <c r="I75" s="894"/>
      <c r="J75" s="894"/>
      <c r="K75" s="922"/>
      <c r="L75" s="922"/>
      <c r="M75" s="922"/>
      <c r="N75" s="922"/>
      <c r="O75" s="894"/>
      <c r="P75" s="894"/>
      <c r="Q75" s="922"/>
      <c r="R75" s="922"/>
      <c r="S75" s="875" t="s">
        <v>2406</v>
      </c>
      <c r="T75" s="922"/>
      <c r="U75" s="922"/>
      <c r="V75" s="922"/>
      <c r="W75" s="922"/>
      <c r="X75" s="922"/>
      <c r="Y75" s="922"/>
      <c r="Z75" s="922"/>
      <c r="AA75" s="922"/>
      <c r="AB75" s="922"/>
      <c r="AC75" s="924"/>
      <c r="AD75" s="922"/>
      <c r="AE75" s="922"/>
      <c r="AF75" s="922"/>
      <c r="AG75" s="922"/>
      <c r="AH75" s="922"/>
      <c r="AI75" s="922"/>
      <c r="AJ75" s="922"/>
      <c r="AK75" s="925"/>
      <c r="AL75" s="922"/>
      <c r="AM75" s="922"/>
      <c r="AN75" s="922"/>
      <c r="AO75" s="922"/>
      <c r="AP75" s="922"/>
      <c r="AQ75" s="922"/>
      <c r="AR75" s="922"/>
      <c r="AS75" s="922"/>
      <c r="AT75" s="922"/>
      <c r="AU75" s="922"/>
      <c r="AV75" s="922"/>
      <c r="AW75" s="922"/>
      <c r="AX75" s="922"/>
      <c r="AY75" s="922"/>
      <c r="AZ75" s="922"/>
      <c r="BA75" s="922"/>
    </row>
    <row r="76" ht="15.75" customHeight="1">
      <c r="A76" s="926"/>
      <c r="B76" s="927" t="s">
        <v>6741</v>
      </c>
      <c r="C76" s="883" t="s">
        <v>5809</v>
      </c>
      <c r="D76" s="877" t="s">
        <v>6742</v>
      </c>
      <c r="E76" s="875" t="s">
        <v>2254</v>
      </c>
      <c r="F76" s="875" t="s">
        <v>929</v>
      </c>
      <c r="G76" s="875" t="s">
        <v>840</v>
      </c>
      <c r="H76" s="877" t="s">
        <v>929</v>
      </c>
      <c r="I76" s="875" t="s">
        <v>311</v>
      </c>
      <c r="J76" s="875" t="s">
        <v>1290</v>
      </c>
      <c r="K76" s="922" t="s">
        <v>6743</v>
      </c>
      <c r="L76" s="897" t="s">
        <v>6744</v>
      </c>
      <c r="M76" s="922"/>
      <c r="N76" s="922"/>
      <c r="O76" s="875" t="s">
        <v>5809</v>
      </c>
      <c r="P76" s="875" t="s">
        <v>6745</v>
      </c>
      <c r="Q76" s="922"/>
      <c r="R76" s="922"/>
      <c r="S76" s="922"/>
      <c r="T76" s="922"/>
      <c r="U76" s="922"/>
      <c r="V76" s="928"/>
      <c r="W76" s="922"/>
      <c r="X76" s="922"/>
      <c r="Y76" s="922"/>
      <c r="Z76" s="922"/>
      <c r="AA76" s="922"/>
      <c r="AB76" s="922"/>
      <c r="AC76" s="924"/>
      <c r="AD76" s="922"/>
      <c r="AE76" s="922"/>
      <c r="AF76" s="922"/>
      <c r="AG76" s="922"/>
      <c r="AH76" s="922"/>
      <c r="AI76" s="922"/>
      <c r="AJ76" s="922"/>
      <c r="AK76" s="925"/>
      <c r="AL76" s="922"/>
      <c r="AM76" s="922"/>
      <c r="AN76" s="922"/>
      <c r="AO76" s="922"/>
      <c r="AP76" s="922"/>
      <c r="AQ76" s="922"/>
      <c r="AR76" s="922"/>
      <c r="AS76" s="922"/>
      <c r="AT76" s="922"/>
      <c r="AU76" s="922"/>
      <c r="AV76" s="922"/>
      <c r="AW76" s="922"/>
      <c r="AX76" s="922"/>
      <c r="AY76" s="922"/>
      <c r="AZ76" s="922"/>
      <c r="BA76" s="922"/>
    </row>
    <row r="77" ht="15.75" customHeight="1">
      <c r="A77" s="920" t="s">
        <v>6685</v>
      </c>
      <c r="B77" s="921" t="s">
        <v>6746</v>
      </c>
      <c r="C77" s="883" t="s">
        <v>4923</v>
      </c>
      <c r="D77" s="875" t="s">
        <v>4923</v>
      </c>
      <c r="E77" s="875" t="s">
        <v>1987</v>
      </c>
      <c r="F77" s="922" t="s">
        <v>2988</v>
      </c>
      <c r="G77" s="922"/>
      <c r="H77" s="922"/>
      <c r="I77" s="875" t="s">
        <v>4923</v>
      </c>
      <c r="J77" s="922"/>
      <c r="K77" s="922" t="s">
        <v>4608</v>
      </c>
      <c r="L77" s="897" t="s">
        <v>6747</v>
      </c>
      <c r="M77" s="922"/>
      <c r="N77" s="922"/>
      <c r="O77" s="873" t="str">
        <f>HYPERLINK("https://youtu.be/HjDDp_Mj_yI","16.74")</f>
        <v>16.74</v>
      </c>
      <c r="P77" s="897" t="s">
        <v>4377</v>
      </c>
      <c r="Q77" s="922"/>
      <c r="R77" s="922"/>
      <c r="S77" s="922"/>
      <c r="T77" s="922"/>
      <c r="U77" s="922" t="s">
        <v>4608</v>
      </c>
      <c r="V77" s="922"/>
      <c r="W77" s="922"/>
      <c r="X77" s="922"/>
      <c r="Y77" s="922"/>
      <c r="Z77" s="922"/>
      <c r="AA77" s="922"/>
      <c r="AB77" s="922"/>
      <c r="AC77" s="924"/>
      <c r="AD77" s="922"/>
      <c r="AE77" s="922"/>
      <c r="AF77" s="922"/>
      <c r="AG77" s="922"/>
      <c r="AH77" s="875" t="s">
        <v>5220</v>
      </c>
      <c r="AI77" s="922"/>
      <c r="AJ77" s="922"/>
      <c r="AK77" s="925"/>
      <c r="AL77" s="922"/>
      <c r="AM77" s="922"/>
      <c r="AN77" s="922"/>
      <c r="AO77" s="922"/>
      <c r="AP77" s="922"/>
      <c r="AQ77" s="922"/>
      <c r="AR77" s="922"/>
      <c r="AS77" s="922"/>
      <c r="AT77" s="922"/>
      <c r="AU77" s="922"/>
      <c r="AV77" s="922"/>
      <c r="AW77" s="922"/>
      <c r="AX77" s="922"/>
      <c r="AY77" s="922"/>
      <c r="AZ77" s="922"/>
      <c r="BA77" s="922"/>
    </row>
    <row r="78" ht="15.75" customHeight="1">
      <c r="A78" s="926"/>
      <c r="B78" s="927" t="s">
        <v>6748</v>
      </c>
      <c r="C78" s="889" t="s">
        <v>2124</v>
      </c>
      <c r="D78" s="875" t="s">
        <v>2124</v>
      </c>
      <c r="E78" s="922"/>
      <c r="F78" s="875" t="s">
        <v>2124</v>
      </c>
      <c r="G78" s="922"/>
      <c r="H78" s="922"/>
      <c r="I78" s="875" t="s">
        <v>2124</v>
      </c>
      <c r="J78" s="922"/>
      <c r="K78" s="922"/>
      <c r="L78" s="922"/>
      <c r="M78" s="922"/>
      <c r="N78" s="922"/>
      <c r="O78" s="922"/>
      <c r="P78" s="922"/>
      <c r="Q78" s="897" t="s">
        <v>2450</v>
      </c>
      <c r="R78" s="922"/>
      <c r="S78" s="922"/>
      <c r="T78" s="922"/>
      <c r="U78" s="922"/>
      <c r="V78" s="922"/>
      <c r="W78" s="922"/>
      <c r="X78" s="922"/>
      <c r="Y78" s="922"/>
      <c r="Z78" s="922"/>
      <c r="AA78" s="922"/>
      <c r="AB78" s="922"/>
      <c r="AC78" s="924"/>
      <c r="AD78" s="922"/>
      <c r="AE78" s="922"/>
      <c r="AF78" s="922"/>
      <c r="AG78" s="922"/>
      <c r="AH78" s="922"/>
      <c r="AI78" s="922"/>
      <c r="AJ78" s="922"/>
      <c r="AK78" s="925"/>
      <c r="AL78" s="922"/>
      <c r="AM78" s="922"/>
      <c r="AN78" s="922"/>
      <c r="AO78" s="922"/>
      <c r="AP78" s="922"/>
      <c r="AQ78" s="922"/>
      <c r="AR78" s="922"/>
      <c r="AS78" s="922"/>
      <c r="AT78" s="922"/>
      <c r="AU78" s="922"/>
      <c r="AV78" s="922"/>
      <c r="AW78" s="922"/>
      <c r="AX78" s="922"/>
      <c r="AY78" s="922"/>
      <c r="AZ78" s="922"/>
      <c r="BA78" s="922"/>
    </row>
    <row r="79" ht="15.75" customHeight="1">
      <c r="A79" s="926"/>
      <c r="B79" s="927" t="s">
        <v>6749</v>
      </c>
      <c r="C79" s="909" t="s">
        <v>507</v>
      </c>
      <c r="D79" s="875" t="s">
        <v>399</v>
      </c>
      <c r="E79" s="922"/>
      <c r="F79" s="923"/>
      <c r="G79" s="922"/>
      <c r="H79" s="922"/>
      <c r="I79" s="875" t="s">
        <v>507</v>
      </c>
      <c r="J79" s="922"/>
      <c r="K79" s="922"/>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922"/>
      <c r="AJ79" s="875" t="s">
        <v>3586</v>
      </c>
      <c r="AK79" s="925"/>
      <c r="AL79" s="922"/>
      <c r="AM79" s="922"/>
      <c r="AN79" s="922"/>
      <c r="AO79" s="922"/>
      <c r="AP79" s="922"/>
      <c r="AQ79" s="922"/>
      <c r="AR79" s="922"/>
      <c r="AS79" s="922"/>
      <c r="AT79" s="922"/>
      <c r="AU79" s="922"/>
      <c r="AV79" s="922"/>
      <c r="AW79" s="922"/>
      <c r="AX79" s="922"/>
      <c r="AY79" s="922"/>
      <c r="AZ79" s="922"/>
      <c r="BA79" s="922"/>
    </row>
    <row r="80" ht="15.75" customHeight="1">
      <c r="A80" s="926"/>
      <c r="B80" s="927" t="s">
        <v>6750</v>
      </c>
      <c r="C80" s="889" t="s">
        <v>1568</v>
      </c>
      <c r="D80" s="872" t="s">
        <v>244</v>
      </c>
      <c r="E80" s="875" t="s">
        <v>1443</v>
      </c>
      <c r="F80" s="875" t="s">
        <v>6751</v>
      </c>
      <c r="G80" s="875" t="s">
        <v>122</v>
      </c>
      <c r="H80" s="897" t="s">
        <v>122</v>
      </c>
      <c r="I80" s="875" t="s">
        <v>1568</v>
      </c>
      <c r="J80" s="649" t="s">
        <v>1291</v>
      </c>
      <c r="K80" s="922"/>
      <c r="L80" s="897" t="s">
        <v>122</v>
      </c>
      <c r="M80" s="635" t="s">
        <v>6752</v>
      </c>
      <c r="N80" s="922"/>
      <c r="O80" s="922"/>
      <c r="P80" s="922"/>
      <c r="Q80" s="922"/>
      <c r="R80" s="922"/>
      <c r="S80" s="922"/>
      <c r="T80" s="922"/>
      <c r="U80" s="922"/>
      <c r="V80" s="875" t="str">
        <f>HYPERLINK("https://clips.twitch.tv/TameArbitraryBurritoYouDontSay","15.00")</f>
        <v>15.00</v>
      </c>
      <c r="W80" s="922"/>
      <c r="X80" s="922"/>
      <c r="Y80" s="922"/>
      <c r="Z80" s="922"/>
      <c r="AA80" s="922"/>
      <c r="AB80" s="922"/>
      <c r="AC80" s="924"/>
      <c r="AD80" s="922"/>
      <c r="AE80" s="922"/>
      <c r="AF80" s="922"/>
      <c r="AG80" s="922"/>
      <c r="AH80" s="922"/>
      <c r="AI80" s="922"/>
      <c r="AJ80" s="922"/>
      <c r="AK80" s="925"/>
      <c r="AL80" s="922"/>
      <c r="AM80" s="922"/>
      <c r="AN80" s="922"/>
      <c r="AO80" s="922"/>
      <c r="AP80" s="922"/>
      <c r="AQ80" s="922"/>
      <c r="AR80" s="922"/>
      <c r="AS80" s="922"/>
      <c r="AT80" s="922"/>
      <c r="AU80" s="922"/>
      <c r="AV80" s="922"/>
      <c r="AW80" s="922"/>
      <c r="AX80" s="922"/>
      <c r="AY80" s="922"/>
      <c r="AZ80" s="922"/>
      <c r="BA80" s="922"/>
    </row>
    <row r="81" ht="15.75" customHeight="1">
      <c r="A81" s="920" t="s">
        <v>6688</v>
      </c>
      <c r="B81" s="921" t="s">
        <v>6753</v>
      </c>
      <c r="C81" s="889" t="s">
        <v>245</v>
      </c>
      <c r="D81" s="875" t="s">
        <v>2063</v>
      </c>
      <c r="E81" s="922"/>
      <c r="F81" s="922"/>
      <c r="G81" s="922"/>
      <c r="H81" s="922"/>
      <c r="I81" s="922"/>
      <c r="J81" s="875" t="s">
        <v>491</v>
      </c>
      <c r="K81" s="873" t="str">
        <f>HYPERLINK("https://youtu.be/VjOXmvP4h2s","46.37")</f>
        <v>46.37</v>
      </c>
      <c r="L81" s="922"/>
      <c r="M81" s="875" t="s">
        <v>245</v>
      </c>
      <c r="N81" s="922"/>
      <c r="O81" s="922" t="s">
        <v>3260</v>
      </c>
      <c r="P81" s="922"/>
      <c r="Q81" s="922"/>
      <c r="R81" s="922"/>
      <c r="S81" s="922"/>
      <c r="T81" s="922"/>
      <c r="U81" s="922"/>
      <c r="V81" s="922"/>
      <c r="W81" s="922"/>
      <c r="X81" s="922"/>
      <c r="Y81" s="922"/>
      <c r="Z81" s="922"/>
      <c r="AA81" s="922"/>
      <c r="AB81" s="922"/>
      <c r="AC81" s="924"/>
      <c r="AD81" s="922"/>
      <c r="AE81" s="922"/>
      <c r="AF81" s="922"/>
      <c r="AG81" s="922"/>
      <c r="AH81" s="922"/>
      <c r="AI81" s="922"/>
      <c r="AJ81" s="922"/>
      <c r="AK81" s="925"/>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6580</v>
      </c>
      <c r="C82" s="871" t="s">
        <v>247</v>
      </c>
      <c r="D82" s="872" t="s">
        <v>247</v>
      </c>
      <c r="E82" s="922"/>
      <c r="F82" s="922"/>
      <c r="G82" s="922"/>
      <c r="H82" s="872" t="s">
        <v>1013</v>
      </c>
      <c r="I82" s="922"/>
      <c r="J82" s="635" t="s">
        <v>1295</v>
      </c>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2"/>
      <c r="AK82" s="925"/>
      <c r="AL82" s="922"/>
      <c r="AM82" s="922"/>
      <c r="AN82" s="922"/>
      <c r="AO82" s="922"/>
      <c r="AP82" s="922"/>
      <c r="AQ82" s="922"/>
      <c r="AR82" s="922"/>
      <c r="AS82" s="922"/>
      <c r="AT82" s="922"/>
      <c r="AU82" s="922"/>
      <c r="AV82" s="922"/>
      <c r="AW82" s="922"/>
      <c r="AX82" s="922"/>
      <c r="AY82" s="922"/>
      <c r="AZ82" s="922"/>
      <c r="BA82" s="922"/>
    </row>
    <row r="83">
      <c r="A83" s="939" t="s">
        <v>5868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0"/>
      <c r="AK83" s="942"/>
      <c r="AL83" s="940"/>
      <c r="AM83" s="940"/>
      <c r="AN83" s="940"/>
      <c r="AO83" s="940"/>
      <c r="AP83" s="940"/>
      <c r="AQ83" s="940"/>
      <c r="AR83" s="940"/>
      <c r="AS83" s="940"/>
      <c r="AT83" s="940"/>
      <c r="AU83" s="940"/>
      <c r="AV83" s="940"/>
      <c r="AW83" s="940"/>
      <c r="AX83" s="940"/>
      <c r="AY83" s="940"/>
      <c r="AZ83" s="940"/>
      <c r="BA83" s="940"/>
    </row>
    <row r="84" ht="15.75" customHeight="1">
      <c r="A84" s="943" t="s">
        <v>6579</v>
      </c>
      <c r="B84" s="944"/>
      <c r="C84" s="883" t="s">
        <v>3363</v>
      </c>
      <c r="D84" s="945" t="s">
        <v>1945</v>
      </c>
      <c r="E84" s="945" t="s">
        <v>3363</v>
      </c>
      <c r="F84" s="946"/>
      <c r="G84" s="946"/>
      <c r="H84" s="947" t="s">
        <v>1014</v>
      </c>
      <c r="I84" s="946"/>
      <c r="J84" s="635" t="s">
        <v>6754</v>
      </c>
      <c r="K84" s="948" t="str">
        <f>HYPERLINK("https://youtu.be/ycBfir2aflI","41.70")</f>
        <v>41.70</v>
      </c>
      <c r="L84" s="949" t="s">
        <v>2244</v>
      </c>
      <c r="M84" s="635" t="s">
        <v>6616</v>
      </c>
      <c r="N84" s="946"/>
      <c r="O84" s="948" t="str">
        <f>HYPERLINK("https://youtu.be/OxlK2SgEm_U","42.73")</f>
        <v>42.73</v>
      </c>
      <c r="P84" s="946"/>
      <c r="Q84" s="946"/>
      <c r="R84" s="946"/>
      <c r="S84" s="946"/>
      <c r="T84" s="946"/>
      <c r="U84" s="946"/>
      <c r="V84" s="946"/>
      <c r="W84" s="946"/>
      <c r="X84" s="946"/>
      <c r="Y84" s="946"/>
      <c r="Z84" s="946"/>
      <c r="AA84" s="946"/>
      <c r="AB84" s="946"/>
      <c r="AC84" s="950"/>
      <c r="AD84" s="946"/>
      <c r="AE84" s="946"/>
      <c r="AF84" s="946"/>
      <c r="AG84" s="946"/>
      <c r="AH84" s="946"/>
      <c r="AI84" s="946"/>
      <c r="AJ84" s="946"/>
      <c r="AK84" s="951"/>
      <c r="AL84" s="946"/>
      <c r="AM84" s="946"/>
      <c r="AN84" s="946"/>
      <c r="AO84" s="946"/>
      <c r="AP84" s="946"/>
      <c r="AQ84" s="946"/>
      <c r="AR84" s="946"/>
      <c r="AS84" s="946"/>
      <c r="AT84" s="946"/>
      <c r="AU84" s="946"/>
      <c r="AV84" s="946"/>
      <c r="AW84" s="946"/>
      <c r="AX84" s="946"/>
      <c r="AY84" s="946"/>
      <c r="AZ84" s="946"/>
      <c r="BA84" s="946"/>
    </row>
    <row r="85" ht="15.75" customHeight="1">
      <c r="A85" s="952" t="s">
        <v>6594</v>
      </c>
      <c r="B85" s="953"/>
      <c r="C85" s="883" t="s">
        <v>659</v>
      </c>
      <c r="D85" s="954"/>
      <c r="E85" s="945" t="s">
        <v>659</v>
      </c>
      <c r="F85" s="945" t="s">
        <v>659</v>
      </c>
      <c r="G85" s="945" t="s">
        <v>5673</v>
      </c>
      <c r="H85" s="949" t="s">
        <v>1015</v>
      </c>
      <c r="I85" s="946"/>
      <c r="J85" s="635" t="s">
        <v>6696</v>
      </c>
      <c r="K85" s="945" t="s">
        <v>4881</v>
      </c>
      <c r="L85" s="949" t="s">
        <v>2437</v>
      </c>
      <c r="M85" s="635" t="s">
        <v>5018</v>
      </c>
      <c r="N85" s="946"/>
      <c r="O85" s="946" t="s">
        <v>1990</v>
      </c>
      <c r="P85" s="949" t="s">
        <v>1248</v>
      </c>
      <c r="Q85" s="946"/>
      <c r="R85" s="946"/>
      <c r="S85" s="946"/>
      <c r="T85" s="946"/>
      <c r="U85" s="946"/>
      <c r="V85" s="946"/>
      <c r="W85" s="946"/>
      <c r="X85" s="946"/>
      <c r="Y85" s="946"/>
      <c r="Z85" s="946"/>
      <c r="AA85" s="946"/>
      <c r="AB85" s="946"/>
      <c r="AC85" s="950"/>
      <c r="AD85" s="946"/>
      <c r="AE85" s="946"/>
      <c r="AF85" s="946"/>
      <c r="AG85" s="946"/>
      <c r="AH85" s="946"/>
      <c r="AI85" s="946"/>
      <c r="AJ85" s="946"/>
      <c r="AK85" s="951"/>
      <c r="AL85" s="946"/>
      <c r="AM85" s="946"/>
      <c r="AN85" s="946"/>
      <c r="AO85" s="946"/>
      <c r="AP85" s="946"/>
      <c r="AQ85" s="946"/>
      <c r="AR85" s="946"/>
      <c r="AS85" s="946"/>
      <c r="AT85" s="946"/>
      <c r="AU85" s="946"/>
      <c r="AV85" s="946"/>
      <c r="AW85" s="946"/>
      <c r="AX85" s="946"/>
      <c r="AY85" s="946"/>
      <c r="AZ85" s="946"/>
      <c r="BA85" s="946"/>
    </row>
    <row r="86" ht="15.75" customHeight="1">
      <c r="A86" s="952" t="s">
        <v>6600</v>
      </c>
      <c r="B86" s="953"/>
      <c r="C86" s="883" t="s">
        <v>3103</v>
      </c>
      <c r="D86" s="954"/>
      <c r="E86" s="945" t="s">
        <v>3103</v>
      </c>
      <c r="F86" s="946"/>
      <c r="G86" s="946"/>
      <c r="H86" s="955" t="s">
        <v>3947</v>
      </c>
      <c r="I86" s="946"/>
      <c r="J86" s="945" t="s">
        <v>6755</v>
      </c>
      <c r="K86" s="956"/>
      <c r="L86" s="946"/>
      <c r="M86" s="945" t="s">
        <v>3103</v>
      </c>
      <c r="N86" s="955" t="s">
        <v>3770</v>
      </c>
      <c r="O86" s="946"/>
      <c r="P86" s="946"/>
      <c r="Q86" s="946"/>
      <c r="R86" s="946"/>
      <c r="S86" s="946"/>
      <c r="T86" s="946"/>
      <c r="U86" s="946"/>
      <c r="V86" s="946"/>
      <c r="W86" s="946"/>
      <c r="X86" s="946"/>
      <c r="Y86" s="946"/>
      <c r="Z86" s="946"/>
      <c r="AA86" s="946"/>
      <c r="AB86" s="946"/>
      <c r="AC86" s="950"/>
      <c r="AD86" s="946"/>
      <c r="AE86" s="946"/>
      <c r="AF86" s="946"/>
      <c r="AG86" s="949" t="s">
        <v>2437</v>
      </c>
      <c r="AH86" s="946"/>
      <c r="AI86" s="946"/>
      <c r="AJ86" s="946"/>
      <c r="AK86" s="951"/>
      <c r="AL86" s="946"/>
      <c r="AM86" s="946"/>
      <c r="AN86" s="946"/>
      <c r="AO86" s="946"/>
      <c r="AP86" s="946"/>
      <c r="AQ86" s="946"/>
      <c r="AR86" s="946"/>
      <c r="AS86" s="946"/>
      <c r="AT86" s="946"/>
      <c r="AU86" s="946"/>
      <c r="AV86" s="946"/>
      <c r="AW86" s="946"/>
      <c r="AX86" s="946"/>
      <c r="AY86" s="946"/>
      <c r="AZ86" s="946"/>
      <c r="BA86" s="946"/>
    </row>
    <row r="87" ht="15.75" customHeight="1">
      <c r="A87" s="952" t="s">
        <v>6756</v>
      </c>
      <c r="B87" s="957" t="s">
        <v>6623</v>
      </c>
      <c r="C87" s="883" t="s">
        <v>4290</v>
      </c>
      <c r="D87" s="954"/>
      <c r="E87" s="945" t="s">
        <v>6757</v>
      </c>
      <c r="F87" s="946"/>
      <c r="G87" s="946"/>
      <c r="H87" s="947" t="s">
        <v>1023</v>
      </c>
      <c r="I87" s="958" t="s">
        <v>1574</v>
      </c>
      <c r="J87" s="946"/>
      <c r="K87" s="956" t="s">
        <v>3520</v>
      </c>
      <c r="L87" s="946"/>
      <c r="M87" s="946"/>
      <c r="N87" s="946"/>
      <c r="O87" s="946"/>
      <c r="P87" s="949" t="s">
        <v>2704</v>
      </c>
      <c r="Q87" s="946"/>
      <c r="R87" s="946"/>
      <c r="S87" s="946"/>
      <c r="T87" s="946"/>
      <c r="U87" s="946"/>
      <c r="V87" s="945" t="s">
        <v>4290</v>
      </c>
      <c r="W87" s="946"/>
      <c r="X87" s="946"/>
      <c r="Y87" s="946"/>
      <c r="Z87" s="946"/>
      <c r="AA87" s="946"/>
      <c r="AB87" s="946"/>
      <c r="AC87" s="950"/>
      <c r="AD87" s="946"/>
      <c r="AE87" s="946"/>
      <c r="AF87" s="946"/>
      <c r="AG87" s="945" t="s">
        <v>5519</v>
      </c>
      <c r="AH87" s="946"/>
      <c r="AI87" s="946"/>
      <c r="AJ87" s="946"/>
      <c r="AK87" s="951"/>
      <c r="AL87" s="946"/>
      <c r="AM87" s="946"/>
      <c r="AN87" s="946"/>
      <c r="AO87" s="946"/>
      <c r="AP87" s="946"/>
      <c r="AQ87" s="946"/>
      <c r="AR87" s="946"/>
      <c r="AS87" s="946"/>
      <c r="AT87" s="946"/>
      <c r="AU87" s="946"/>
      <c r="AV87" s="946"/>
      <c r="AW87" s="946"/>
      <c r="AX87" s="946"/>
      <c r="AY87" s="946"/>
      <c r="AZ87" s="946"/>
      <c r="BA87" s="946"/>
    </row>
    <row r="88" ht="15.75" customHeight="1">
      <c r="A88" s="943" t="s">
        <v>6700</v>
      </c>
      <c r="B88" s="959" t="s">
        <v>6758</v>
      </c>
      <c r="C88" s="883" t="s">
        <v>1516</v>
      </c>
      <c r="D88" s="954"/>
      <c r="E88" s="946"/>
      <c r="F88" s="946"/>
      <c r="G88" s="946"/>
      <c r="H88" s="947" t="s">
        <v>1016</v>
      </c>
      <c r="I88" s="946"/>
      <c r="J88" s="945" t="s">
        <v>1298</v>
      </c>
      <c r="K88" s="946" t="s">
        <v>6058</v>
      </c>
      <c r="L88" s="946"/>
      <c r="M88" s="635" t="s">
        <v>6759</v>
      </c>
      <c r="N88" s="946"/>
      <c r="O88" s="948" t="str">
        <f>HYPERLINK("https://youtu.be/amAFpVoAKyY","1:57.90")</f>
        <v>1:57.90</v>
      </c>
      <c r="P88" s="946"/>
      <c r="Q88" s="946"/>
      <c r="R88" s="946"/>
      <c r="S88" s="946"/>
      <c r="T88" s="945" t="s">
        <v>1516</v>
      </c>
      <c r="U88" s="946"/>
      <c r="V88" s="946"/>
      <c r="W88" s="946"/>
      <c r="X88" s="946"/>
      <c r="Y88" s="946"/>
      <c r="Z88" s="946"/>
      <c r="AA88" s="946"/>
      <c r="AB88" s="946"/>
      <c r="AC88" s="950"/>
      <c r="AD88" s="946"/>
      <c r="AE88" s="946"/>
      <c r="AF88" s="946"/>
      <c r="AG88" s="946"/>
      <c r="AH88" s="946"/>
      <c r="AI88" s="946"/>
      <c r="AJ88" s="946"/>
      <c r="AK88" s="951"/>
      <c r="AL88" s="946"/>
      <c r="AM88" s="946"/>
      <c r="AN88" s="946"/>
      <c r="AO88" s="946"/>
      <c r="AP88" s="946"/>
      <c r="AQ88" s="946"/>
      <c r="AR88" s="946"/>
      <c r="AS88" s="946"/>
      <c r="AT88" s="946"/>
      <c r="AU88" s="946"/>
      <c r="AV88" s="946"/>
      <c r="AW88" s="946"/>
      <c r="AX88" s="946"/>
      <c r="AY88" s="946"/>
      <c r="AZ88" s="946"/>
      <c r="BA88" s="946"/>
    </row>
    <row r="89" ht="15.75" customHeight="1">
      <c r="A89" s="960"/>
      <c r="B89" s="961" t="s">
        <v>6760</v>
      </c>
      <c r="C89" s="962" t="s">
        <v>6761</v>
      </c>
      <c r="D89" s="954"/>
      <c r="E89" s="946"/>
      <c r="F89" s="946"/>
      <c r="G89" s="946"/>
      <c r="H89" s="963"/>
      <c r="I89" s="946"/>
      <c r="J89" s="946"/>
      <c r="K89" s="946"/>
      <c r="L89" s="946"/>
      <c r="M89" s="635" t="s">
        <v>6761</v>
      </c>
      <c r="N89" s="946"/>
      <c r="O89" s="964"/>
      <c r="P89" s="946"/>
      <c r="Q89" s="946"/>
      <c r="R89" s="946"/>
      <c r="S89" s="946"/>
      <c r="T89" s="963"/>
      <c r="U89" s="946"/>
      <c r="V89" s="946"/>
      <c r="W89" s="946"/>
      <c r="X89" s="946"/>
      <c r="Y89" s="946"/>
      <c r="Z89" s="946"/>
      <c r="AA89" s="946"/>
      <c r="AB89" s="946"/>
      <c r="AC89" s="950"/>
      <c r="AD89" s="946"/>
      <c r="AE89" s="946"/>
      <c r="AF89" s="946"/>
      <c r="AG89" s="946"/>
      <c r="AH89" s="946"/>
      <c r="AI89" s="946"/>
      <c r="AJ89" s="946"/>
      <c r="AK89" s="951"/>
      <c r="AL89" s="946"/>
      <c r="AM89" s="946"/>
      <c r="AN89" s="946"/>
      <c r="AO89" s="946"/>
      <c r="AP89" s="946"/>
      <c r="AQ89" s="946"/>
      <c r="AR89" s="946"/>
      <c r="AS89" s="946"/>
      <c r="AT89" s="946"/>
      <c r="AU89" s="946"/>
      <c r="AV89" s="946"/>
      <c r="AW89" s="946"/>
      <c r="AX89" s="946"/>
      <c r="AY89" s="946"/>
      <c r="AZ89" s="946"/>
      <c r="BA89" s="946"/>
    </row>
    <row r="90" ht="15.75" customHeight="1">
      <c r="A90" s="943" t="s">
        <v>6706</v>
      </c>
      <c r="B90" s="959" t="s">
        <v>6762</v>
      </c>
      <c r="C90" s="883" t="s">
        <v>463</v>
      </c>
      <c r="D90" s="954"/>
      <c r="E90" s="945" t="s">
        <v>463</v>
      </c>
      <c r="F90" s="946"/>
      <c r="G90" s="946"/>
      <c r="H90" s="946"/>
      <c r="I90" s="946"/>
      <c r="J90" s="948" t="s">
        <v>791</v>
      </c>
      <c r="K90" s="946"/>
      <c r="L90" s="946"/>
      <c r="M90" s="635" t="s">
        <v>6763</v>
      </c>
      <c r="N90" s="946"/>
      <c r="O90" s="946"/>
      <c r="P90" s="945" t="s">
        <v>3504</v>
      </c>
      <c r="Q90" s="946"/>
      <c r="R90" s="946"/>
      <c r="S90" s="946"/>
      <c r="T90" s="946"/>
      <c r="U90" s="946"/>
      <c r="V90" s="946"/>
      <c r="W90" s="946"/>
      <c r="X90" s="946"/>
      <c r="Y90" s="946"/>
      <c r="Z90" s="946"/>
      <c r="AA90" s="946"/>
      <c r="AB90" s="946"/>
      <c r="AC90" s="950"/>
      <c r="AD90" s="946"/>
      <c r="AE90" s="946"/>
      <c r="AF90" s="946"/>
      <c r="AG90" s="963"/>
      <c r="AH90" s="946"/>
      <c r="AI90" s="946"/>
      <c r="AJ90" s="946"/>
      <c r="AK90" s="951"/>
      <c r="AL90" s="946"/>
      <c r="AM90" s="946"/>
      <c r="AN90" s="946"/>
      <c r="AO90" s="946"/>
      <c r="AP90" s="946"/>
      <c r="AQ90" s="949" t="s">
        <v>6764</v>
      </c>
      <c r="AR90" s="946"/>
      <c r="AS90" s="946"/>
      <c r="AT90" s="946"/>
      <c r="AU90" s="946"/>
      <c r="AV90" s="946"/>
      <c r="AW90" s="946"/>
      <c r="AX90" s="946"/>
      <c r="AY90" s="946"/>
      <c r="AZ90" s="946"/>
      <c r="BA90" s="946"/>
    </row>
    <row r="91" ht="15.75" customHeight="1">
      <c r="A91" s="943" t="s">
        <v>6713</v>
      </c>
      <c r="B91" s="959" t="s">
        <v>6765</v>
      </c>
      <c r="C91" s="962" t="s">
        <v>464</v>
      </c>
      <c r="D91" s="954"/>
      <c r="E91" s="946"/>
      <c r="F91" s="946"/>
      <c r="G91" s="946"/>
      <c r="H91" s="949" t="s">
        <v>1018</v>
      </c>
      <c r="I91" s="946"/>
      <c r="J91" s="945" t="s">
        <v>4381</v>
      </c>
      <c r="K91" s="946" t="s">
        <v>6766</v>
      </c>
      <c r="L91" s="946"/>
      <c r="M91" s="635" t="s">
        <v>6767</v>
      </c>
      <c r="N91" s="946"/>
      <c r="O91" s="946" t="s">
        <v>2102</v>
      </c>
      <c r="P91" s="949" t="s">
        <v>3505</v>
      </c>
      <c r="Q91" s="946"/>
      <c r="R91" s="946"/>
      <c r="S91" s="946"/>
      <c r="T91" s="946"/>
      <c r="U91" s="946"/>
      <c r="V91" s="946"/>
      <c r="W91" s="946"/>
      <c r="X91" s="946"/>
      <c r="Y91" s="946"/>
      <c r="Z91" s="946"/>
      <c r="AA91" s="946"/>
      <c r="AB91" s="946"/>
      <c r="AC91" s="950"/>
      <c r="AD91" s="946"/>
      <c r="AE91" s="946"/>
      <c r="AF91" s="946"/>
      <c r="AG91" s="946"/>
      <c r="AH91" s="946"/>
      <c r="AI91" s="946"/>
      <c r="AJ91" s="946"/>
      <c r="AK91" s="951"/>
      <c r="AL91" s="946"/>
      <c r="AM91" s="946"/>
      <c r="AN91" s="946"/>
      <c r="AO91" s="946"/>
      <c r="AP91" s="946"/>
      <c r="AQ91" s="946"/>
      <c r="AR91" s="946"/>
      <c r="AS91" s="946"/>
      <c r="AT91" s="946"/>
      <c r="AU91" s="946"/>
      <c r="AV91" s="946"/>
      <c r="AW91" s="946"/>
      <c r="AX91" s="946"/>
      <c r="AY91" s="946"/>
      <c r="AZ91" s="946"/>
      <c r="BA91" s="946"/>
    </row>
    <row r="92" ht="15.75" customHeight="1">
      <c r="A92" s="965"/>
      <c r="B92" s="961" t="s">
        <v>6768</v>
      </c>
      <c r="C92" s="883"/>
      <c r="D92" s="954"/>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50"/>
      <c r="AD92" s="946"/>
      <c r="AE92" s="946"/>
      <c r="AF92" s="946"/>
      <c r="AG92" s="946"/>
      <c r="AH92" s="946"/>
      <c r="AI92" s="946"/>
      <c r="AJ92" s="946"/>
      <c r="AK92" s="951"/>
      <c r="AL92" s="946"/>
      <c r="AM92" s="946"/>
      <c r="AN92" s="946"/>
      <c r="AO92" s="946"/>
      <c r="AP92" s="946"/>
      <c r="AQ92" s="946"/>
      <c r="AR92" s="946"/>
      <c r="AS92" s="946"/>
      <c r="AT92" s="946"/>
      <c r="AU92" s="946"/>
      <c r="AV92" s="946"/>
      <c r="AW92" s="946"/>
      <c r="AX92" s="946"/>
      <c r="AY92" s="946"/>
      <c r="AZ92" s="946"/>
      <c r="BA92" s="946"/>
    </row>
    <row r="93" ht="15.75" customHeight="1">
      <c r="A93" s="952" t="s">
        <v>6594</v>
      </c>
      <c r="B93" s="957" t="s">
        <v>6765</v>
      </c>
      <c r="C93" s="883" t="s">
        <v>465</v>
      </c>
      <c r="D93" s="945" t="s">
        <v>253</v>
      </c>
      <c r="E93" s="945" t="s">
        <v>3064</v>
      </c>
      <c r="F93" s="946"/>
      <c r="G93" s="946"/>
      <c r="H93" s="946"/>
      <c r="I93" s="946"/>
      <c r="J93" s="945" t="s">
        <v>6769</v>
      </c>
      <c r="K93" s="946"/>
      <c r="L93" s="946"/>
      <c r="M93" s="946"/>
      <c r="N93" s="945" t="s">
        <v>574</v>
      </c>
      <c r="O93" s="948" t="str">
        <f>HYPERLINK("https://youtu.be/fN_8rgua0Xs","36.26")</f>
        <v>36.26</v>
      </c>
      <c r="P93" s="946"/>
      <c r="Q93" s="946"/>
      <c r="R93" s="946"/>
      <c r="S93" s="946"/>
      <c r="T93" s="946"/>
      <c r="U93" s="946"/>
      <c r="V93" s="946"/>
      <c r="W93" s="946"/>
      <c r="X93" s="946"/>
      <c r="Y93" s="946"/>
      <c r="Z93" s="946"/>
      <c r="AA93" s="946"/>
      <c r="AB93" s="946"/>
      <c r="AC93" s="950"/>
      <c r="AD93" s="946"/>
      <c r="AE93" s="946"/>
      <c r="AF93" s="946"/>
      <c r="AG93" s="946"/>
      <c r="AH93" s="946"/>
      <c r="AI93" s="946"/>
      <c r="AJ93" s="946"/>
      <c r="AK93" s="951"/>
      <c r="AL93" s="946"/>
      <c r="AM93" s="946"/>
      <c r="AN93" s="946"/>
      <c r="AO93" s="946"/>
      <c r="AP93" s="946"/>
      <c r="AQ93" s="946"/>
      <c r="AR93" s="946"/>
      <c r="AS93" s="946"/>
      <c r="AT93" s="946"/>
      <c r="AU93" s="946"/>
      <c r="AV93" s="946"/>
      <c r="AW93" s="946"/>
      <c r="AX93" s="946"/>
      <c r="AY93" s="946"/>
      <c r="AZ93" s="946"/>
      <c r="BA93" s="946"/>
    </row>
    <row r="94" ht="15.75" customHeight="1">
      <c r="A94" s="965"/>
      <c r="B94" s="961" t="s">
        <v>6768</v>
      </c>
      <c r="C94" s="883"/>
      <c r="D94" s="954"/>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50"/>
      <c r="AD94" s="946"/>
      <c r="AE94" s="946"/>
      <c r="AF94" s="946"/>
      <c r="AG94" s="946"/>
      <c r="AH94" s="946"/>
      <c r="AI94" s="946"/>
      <c r="AJ94" s="946"/>
      <c r="AK94" s="951"/>
      <c r="AL94" s="946"/>
      <c r="AM94" s="946"/>
      <c r="AN94" s="946"/>
      <c r="AO94" s="946"/>
      <c r="AP94" s="946"/>
      <c r="AQ94" s="946"/>
      <c r="AR94" s="946"/>
      <c r="AS94" s="946"/>
      <c r="AT94" s="946"/>
      <c r="AU94" s="946"/>
      <c r="AV94" s="946"/>
      <c r="AW94" s="946"/>
      <c r="AX94" s="946"/>
      <c r="AY94" s="946"/>
      <c r="AZ94" s="946"/>
      <c r="BA94" s="946"/>
    </row>
    <row r="95" ht="15.75" customHeight="1">
      <c r="A95" s="952" t="s">
        <v>6600</v>
      </c>
      <c r="B95" s="966" t="s">
        <v>6758</v>
      </c>
      <c r="C95" s="883" t="s">
        <v>2701</v>
      </c>
      <c r="D95" s="954"/>
      <c r="E95" s="946"/>
      <c r="F95" s="946"/>
      <c r="G95" s="946"/>
      <c r="H95" s="946"/>
      <c r="I95" s="946"/>
      <c r="J95" s="945" t="s">
        <v>3875</v>
      </c>
      <c r="K95" s="946"/>
      <c r="L95" s="946"/>
      <c r="M95" s="946"/>
      <c r="N95" s="946"/>
      <c r="O95" s="954"/>
      <c r="P95" s="946"/>
      <c r="Q95" s="946"/>
      <c r="R95" s="946"/>
      <c r="S95" s="946"/>
      <c r="T95" s="946"/>
      <c r="U95" s="946"/>
      <c r="V95" s="946"/>
      <c r="W95" s="946"/>
      <c r="X95" s="946"/>
      <c r="Y95" s="946"/>
      <c r="Z95" s="946"/>
      <c r="AA95" s="946"/>
      <c r="AB95" s="946"/>
      <c r="AC95" s="950"/>
      <c r="AD95" s="946"/>
      <c r="AE95" s="946"/>
      <c r="AF95" s="946"/>
      <c r="AG95" s="946"/>
      <c r="AH95" s="946"/>
      <c r="AI95" s="946"/>
      <c r="AJ95" s="946"/>
      <c r="AK95" s="951"/>
      <c r="AL95" s="946"/>
      <c r="AM95" s="946"/>
      <c r="AN95" s="946"/>
      <c r="AO95" s="946"/>
      <c r="AP95" s="946"/>
      <c r="AQ95" s="946"/>
      <c r="AR95" s="946"/>
      <c r="AS95" s="946"/>
      <c r="AT95" s="946"/>
      <c r="AU95" s="946"/>
      <c r="AV95" s="946"/>
      <c r="AW95" s="946"/>
      <c r="AX95" s="946"/>
      <c r="AY95" s="946"/>
      <c r="AZ95" s="946"/>
      <c r="BA95" s="946"/>
    </row>
    <row r="96" ht="15.75" customHeight="1">
      <c r="A96" s="965"/>
      <c r="B96" s="961" t="s">
        <v>6768</v>
      </c>
      <c r="C96" s="883"/>
      <c r="D96" s="954"/>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50"/>
      <c r="AD96" s="946"/>
      <c r="AE96" s="946"/>
      <c r="AF96" s="946"/>
      <c r="AG96" s="946"/>
      <c r="AH96" s="946"/>
      <c r="AI96" s="946"/>
      <c r="AJ96" s="946"/>
      <c r="AK96" s="951"/>
      <c r="AL96" s="946"/>
      <c r="AM96" s="946"/>
      <c r="AN96" s="946"/>
      <c r="AO96" s="946"/>
      <c r="AP96" s="946"/>
      <c r="AQ96" s="946"/>
      <c r="AR96" s="946"/>
      <c r="AS96" s="946"/>
      <c r="AT96" s="946"/>
      <c r="AU96" s="946"/>
      <c r="AV96" s="946"/>
      <c r="AW96" s="946"/>
      <c r="AX96" s="946"/>
      <c r="AY96" s="946"/>
      <c r="AZ96" s="946"/>
      <c r="BA96" s="946"/>
    </row>
    <row r="97" ht="15.75" customHeight="1">
      <c r="A97" s="943" t="s">
        <v>6736</v>
      </c>
      <c r="B97" s="959" t="s">
        <v>6623</v>
      </c>
      <c r="C97" s="883" t="str">
        <f>HYPERLINK("https://youtu.be/v1WXz9d1jVU","1:11.53")</f>
        <v>1:11.53</v>
      </c>
      <c r="D97" s="954"/>
      <c r="E97" s="946"/>
      <c r="F97" s="946"/>
      <c r="G97" s="946"/>
      <c r="H97" s="946"/>
      <c r="I97" s="946"/>
      <c r="J97" s="946"/>
      <c r="K97" s="946"/>
      <c r="L97" s="946"/>
      <c r="M97" s="946"/>
      <c r="N97" s="946"/>
      <c r="O97" s="948" t="str">
        <f>HYPERLINK("https://youtu.be/v1WXz9d1jVU","1:11.53")</f>
        <v>1:11.53</v>
      </c>
      <c r="P97" s="946"/>
      <c r="Q97" s="946"/>
      <c r="R97" s="946"/>
      <c r="S97" s="946"/>
      <c r="T97" s="946"/>
      <c r="U97" s="946"/>
      <c r="V97" s="946"/>
      <c r="W97" s="946"/>
      <c r="X97" s="946"/>
      <c r="Y97" s="946"/>
      <c r="Z97" s="946"/>
      <c r="AA97" s="946"/>
      <c r="AB97" s="946"/>
      <c r="AC97" s="950"/>
      <c r="AD97" s="946"/>
      <c r="AE97" s="946"/>
      <c r="AF97" s="946"/>
      <c r="AG97" s="946"/>
      <c r="AH97" s="946"/>
      <c r="AI97" s="946"/>
      <c r="AJ97" s="946"/>
      <c r="AK97" s="951"/>
      <c r="AL97" s="946"/>
      <c r="AM97" s="946"/>
      <c r="AN97" s="946"/>
      <c r="AO97" s="946"/>
      <c r="AP97" s="946"/>
      <c r="AQ97" s="946"/>
      <c r="AR97" s="946"/>
      <c r="AS97" s="946"/>
      <c r="AT97" s="946"/>
      <c r="AU97" s="946"/>
      <c r="AV97" s="946"/>
      <c r="AW97" s="946"/>
      <c r="AX97" s="946"/>
      <c r="AY97" s="946"/>
      <c r="AZ97" s="946"/>
      <c r="BA97" s="946"/>
    </row>
    <row r="98" ht="15.75" customHeight="1">
      <c r="A98" s="967"/>
      <c r="B98" s="961" t="s">
        <v>6768</v>
      </c>
      <c r="C98" s="962" t="s">
        <v>664</v>
      </c>
      <c r="D98" s="954"/>
      <c r="E98" s="946"/>
      <c r="F98" s="946"/>
      <c r="G98" s="946"/>
      <c r="H98" s="947" t="s">
        <v>1020</v>
      </c>
      <c r="I98" s="946"/>
      <c r="J98" s="945" t="s">
        <v>1301</v>
      </c>
      <c r="K98" s="946" t="s">
        <v>6770</v>
      </c>
      <c r="L98" s="946"/>
      <c r="M98" s="635" t="s">
        <v>664</v>
      </c>
      <c r="N98" s="946"/>
      <c r="O98" s="946"/>
      <c r="P98" s="949" t="s">
        <v>3507</v>
      </c>
      <c r="Q98" s="946"/>
      <c r="R98" s="946"/>
      <c r="S98" s="946"/>
      <c r="T98" s="946"/>
      <c r="U98" s="946"/>
      <c r="V98" s="946"/>
      <c r="W98" s="946"/>
      <c r="X98" s="946"/>
      <c r="Y98" s="946"/>
      <c r="Z98" s="946"/>
      <c r="AA98" s="946"/>
      <c r="AB98" s="946"/>
      <c r="AC98" s="950"/>
      <c r="AD98" s="946"/>
      <c r="AE98" s="946"/>
      <c r="AF98" s="946"/>
      <c r="AG98" s="946"/>
      <c r="AH98" s="946"/>
      <c r="AI98" s="946"/>
      <c r="AJ98" s="946"/>
      <c r="AK98" s="951"/>
      <c r="AL98" s="946"/>
      <c r="AM98" s="946"/>
      <c r="AN98" s="946"/>
      <c r="AO98" s="946"/>
      <c r="AP98" s="946"/>
      <c r="AQ98" s="946"/>
      <c r="AR98" s="946"/>
      <c r="AS98" s="946"/>
      <c r="AT98" s="946"/>
      <c r="AU98" s="946"/>
      <c r="AV98" s="946"/>
      <c r="AW98" s="946"/>
      <c r="AX98" s="946"/>
      <c r="AY98" s="946"/>
      <c r="AZ98" s="946"/>
      <c r="BA98" s="946"/>
    </row>
    <row r="99" ht="15.75" customHeight="1">
      <c r="A99" s="943" t="s">
        <v>6685</v>
      </c>
      <c r="B99" s="959" t="s">
        <v>6686</v>
      </c>
      <c r="C99" s="883" t="s">
        <v>6755</v>
      </c>
      <c r="D99" s="945" t="s">
        <v>6755</v>
      </c>
      <c r="E99" s="945" t="s">
        <v>635</v>
      </c>
      <c r="F99" s="968" t="s">
        <v>2324</v>
      </c>
      <c r="G99" s="946"/>
      <c r="H99" s="946"/>
      <c r="I99" s="945" t="s">
        <v>6755</v>
      </c>
      <c r="J99" s="946"/>
      <c r="K99" s="948" t="str">
        <f>HYPERLINK("https://youtu.be/NIfI1hsvvFQ","19.73")</f>
        <v>19.73</v>
      </c>
      <c r="L99" s="949" t="s">
        <v>2573</v>
      </c>
      <c r="M99" s="946"/>
      <c r="N99" s="946"/>
      <c r="O99" s="948" t="str">
        <f>HYPERLINK("https://youtu.be/vlD8b3WQME8","20.08")</f>
        <v>20.08</v>
      </c>
      <c r="P99" s="945" t="s">
        <v>3693</v>
      </c>
      <c r="Q99" s="946"/>
      <c r="R99" s="946"/>
      <c r="S99" s="946"/>
      <c r="T99" s="946"/>
      <c r="U99" s="946"/>
      <c r="V99" s="946"/>
      <c r="W99" s="946"/>
      <c r="X99" s="946"/>
      <c r="Y99" s="946"/>
      <c r="Z99" s="946"/>
      <c r="AA99" s="946"/>
      <c r="AB99" s="946"/>
      <c r="AC99" s="950"/>
      <c r="AD99" s="946"/>
      <c r="AE99" s="946"/>
      <c r="AF99" s="946"/>
      <c r="AG99" s="946"/>
      <c r="AH99" s="946"/>
      <c r="AI99" s="946"/>
      <c r="AJ99" s="946"/>
      <c r="AK99" s="951"/>
      <c r="AL99" s="946"/>
      <c r="AM99" s="946"/>
      <c r="AN99" s="946"/>
      <c r="AO99" s="946"/>
      <c r="AP99" s="946"/>
      <c r="AQ99" s="946"/>
      <c r="AR99" s="946"/>
      <c r="AS99" s="946"/>
      <c r="AT99" s="946"/>
      <c r="AU99" s="946"/>
      <c r="AV99" s="946"/>
      <c r="AW99" s="946"/>
      <c r="AX99" s="946"/>
      <c r="AY99" s="946"/>
      <c r="AZ99" s="946"/>
      <c r="BA99" s="946"/>
    </row>
    <row r="100" ht="15.75" customHeight="1">
      <c r="A100" s="967"/>
      <c r="B100" s="961" t="s">
        <v>6687</v>
      </c>
      <c r="C100" s="883" t="s">
        <v>576</v>
      </c>
      <c r="D100" s="945" t="s">
        <v>850</v>
      </c>
      <c r="E100" s="946"/>
      <c r="F100" s="945" t="s">
        <v>938</v>
      </c>
      <c r="G100" s="945" t="s">
        <v>2331</v>
      </c>
      <c r="H100" s="947" t="s">
        <v>850</v>
      </c>
      <c r="I100" s="949" t="s">
        <v>938</v>
      </c>
      <c r="J100" s="945" t="s">
        <v>576</v>
      </c>
      <c r="K100" s="946"/>
      <c r="L100" s="945" t="s">
        <v>468</v>
      </c>
      <c r="M100" s="635" t="s">
        <v>2803</v>
      </c>
      <c r="N100" s="946"/>
      <c r="O100" s="946"/>
      <c r="P100" s="946"/>
      <c r="Q100" s="946"/>
      <c r="R100" s="946"/>
      <c r="S100" s="946"/>
      <c r="T100" s="946"/>
      <c r="U100" s="946"/>
      <c r="V100" s="945" t="s">
        <v>576</v>
      </c>
      <c r="W100" s="946"/>
      <c r="X100" s="946"/>
      <c r="Y100" s="946"/>
      <c r="Z100" s="946"/>
      <c r="AA100" s="946"/>
      <c r="AB100" s="946"/>
      <c r="AC100" s="950"/>
      <c r="AD100" s="946"/>
      <c r="AE100" s="946"/>
      <c r="AF100" s="946"/>
      <c r="AG100" s="946"/>
      <c r="AH100" s="946"/>
      <c r="AI100" s="946"/>
      <c r="AJ100" s="946"/>
      <c r="AK100" s="951"/>
      <c r="AL100" s="946"/>
      <c r="AM100" s="946"/>
      <c r="AN100" s="946"/>
      <c r="AO100" s="946"/>
      <c r="AP100" s="946"/>
      <c r="AQ100" s="946"/>
      <c r="AR100" s="946"/>
      <c r="AS100" s="946"/>
      <c r="AT100" s="946"/>
      <c r="AU100" s="946"/>
      <c r="AV100" s="946"/>
      <c r="AW100" s="946"/>
      <c r="AX100" s="946"/>
      <c r="AY100" s="946"/>
      <c r="AZ100" s="946"/>
      <c r="BA100" s="946"/>
    </row>
    <row r="101" ht="15.75" customHeight="1">
      <c r="A101" s="943" t="s">
        <v>6688</v>
      </c>
      <c r="B101" s="959" t="s">
        <v>6771</v>
      </c>
      <c r="C101" s="883" t="s">
        <v>6772</v>
      </c>
      <c r="D101" s="954"/>
      <c r="E101" s="945" t="s">
        <v>6772</v>
      </c>
      <c r="F101" s="946"/>
      <c r="G101" s="946"/>
      <c r="H101" s="946"/>
      <c r="I101" s="946"/>
      <c r="J101" s="945" t="s">
        <v>6773</v>
      </c>
      <c r="K101" s="946"/>
      <c r="L101" s="946"/>
      <c r="M101" s="946"/>
      <c r="N101" s="946"/>
      <c r="O101" s="946" t="s">
        <v>4978</v>
      </c>
      <c r="P101" s="945" t="s">
        <v>3588</v>
      </c>
      <c r="Q101" s="946"/>
      <c r="R101" s="946"/>
      <c r="S101" s="946"/>
      <c r="T101" s="946"/>
      <c r="U101" s="946"/>
      <c r="V101" s="946"/>
      <c r="W101" s="946"/>
      <c r="X101" s="946"/>
      <c r="Y101" s="946"/>
      <c r="Z101" s="946"/>
      <c r="AA101" s="946"/>
      <c r="AB101" s="946"/>
      <c r="AC101" s="950"/>
      <c r="AD101" s="946"/>
      <c r="AE101" s="946"/>
      <c r="AF101" s="946"/>
      <c r="AG101" s="946"/>
      <c r="AH101" s="946"/>
      <c r="AI101" s="946"/>
      <c r="AJ101" s="946"/>
      <c r="AK101" s="951"/>
      <c r="AL101" s="946"/>
      <c r="AM101" s="945" t="s">
        <v>5598</v>
      </c>
      <c r="AN101" s="946"/>
      <c r="AO101" s="946"/>
      <c r="AP101" s="946"/>
      <c r="AQ101" s="946"/>
      <c r="AR101" s="946"/>
      <c r="AS101" s="946"/>
      <c r="AT101" s="946"/>
      <c r="AU101" s="946"/>
      <c r="AV101" s="946"/>
      <c r="AW101" s="946"/>
      <c r="AX101" s="946"/>
      <c r="AY101" s="946"/>
      <c r="AZ101" s="946"/>
      <c r="BA101" s="946"/>
    </row>
    <row r="102" ht="15.75" customHeight="1">
      <c r="A102" s="967"/>
      <c r="B102" s="961" t="s">
        <v>6774</v>
      </c>
      <c r="C102" s="883" t="s">
        <v>1591</v>
      </c>
      <c r="D102" s="954"/>
      <c r="E102" s="945" t="s">
        <v>1591</v>
      </c>
      <c r="F102" s="956"/>
      <c r="G102" s="946"/>
      <c r="H102" s="955" t="s">
        <v>137</v>
      </c>
      <c r="I102" s="946"/>
      <c r="J102" s="635" t="s">
        <v>992</v>
      </c>
      <c r="K102" s="954"/>
      <c r="L102" s="949" t="s">
        <v>2117</v>
      </c>
      <c r="M102" s="945" t="s">
        <v>178</v>
      </c>
      <c r="N102" s="946"/>
      <c r="O102" s="946"/>
      <c r="P102" s="945" t="s">
        <v>988</v>
      </c>
      <c r="Q102" s="946" t="s">
        <v>2443</v>
      </c>
      <c r="R102" s="946"/>
      <c r="S102" s="946"/>
      <c r="T102" s="946"/>
      <c r="U102" s="946" t="s">
        <v>6270</v>
      </c>
      <c r="V102" s="946"/>
      <c r="W102" s="946"/>
      <c r="X102" s="946"/>
      <c r="Y102" s="946"/>
      <c r="Z102" s="946"/>
      <c r="AA102" s="945" t="s">
        <v>4227</v>
      </c>
      <c r="AB102" s="946"/>
      <c r="AC102" s="950"/>
      <c r="AD102" s="946"/>
      <c r="AE102" s="946"/>
      <c r="AF102" s="946"/>
      <c r="AG102" s="946"/>
      <c r="AH102" s="946"/>
      <c r="AI102" s="946"/>
      <c r="AJ102" s="946"/>
      <c r="AK102" s="951"/>
      <c r="AL102" s="946"/>
      <c r="AM102" s="946"/>
      <c r="AN102" s="946"/>
      <c r="AO102" s="946"/>
      <c r="AP102" s="946"/>
      <c r="AQ102" s="946"/>
      <c r="AR102" s="946"/>
      <c r="AS102" s="946"/>
      <c r="AT102" s="946"/>
      <c r="AU102" s="946"/>
      <c r="AV102" s="946"/>
      <c r="AW102" s="946"/>
      <c r="AX102" s="946"/>
      <c r="AY102" s="946"/>
      <c r="AZ102" s="946"/>
      <c r="BA102" s="946"/>
    </row>
    <row r="103" ht="15.75" customHeight="1">
      <c r="A103" s="967"/>
      <c r="B103" s="961" t="s">
        <v>6775</v>
      </c>
      <c r="C103" s="883" t="s">
        <v>6776</v>
      </c>
      <c r="D103" s="945" t="s">
        <v>6776</v>
      </c>
      <c r="E103" s="949" t="s">
        <v>322</v>
      </c>
      <c r="F103" s="945" t="s">
        <v>939</v>
      </c>
      <c r="G103" s="945" t="s">
        <v>6777</v>
      </c>
      <c r="H103" s="946"/>
      <c r="I103" s="946"/>
      <c r="J103" s="946"/>
      <c r="K103" s="945" t="s">
        <v>364</v>
      </c>
      <c r="L103" s="949" t="s">
        <v>5546</v>
      </c>
      <c r="M103" s="635" t="s">
        <v>211</v>
      </c>
      <c r="N103" s="945" t="s">
        <v>6778</v>
      </c>
      <c r="O103" s="946"/>
      <c r="P103" s="946"/>
      <c r="Q103" s="949" t="s">
        <v>2153</v>
      </c>
      <c r="R103" s="946"/>
      <c r="S103" s="946"/>
      <c r="T103" s="946"/>
      <c r="U103" s="946"/>
      <c r="V103" s="946"/>
      <c r="W103" s="946"/>
      <c r="X103" s="946"/>
      <c r="Y103" s="946"/>
      <c r="Z103" s="946"/>
      <c r="AA103" s="946"/>
      <c r="AB103" s="946"/>
      <c r="AC103" s="950"/>
      <c r="AD103" s="946"/>
      <c r="AE103" s="946"/>
      <c r="AF103" s="946"/>
      <c r="AG103" s="946"/>
      <c r="AH103" s="946"/>
      <c r="AI103" s="946"/>
      <c r="AJ103" s="946"/>
      <c r="AK103" s="951"/>
      <c r="AL103" s="946"/>
      <c r="AM103" s="946"/>
      <c r="AN103" s="946"/>
      <c r="AO103" s="946"/>
      <c r="AP103" s="946"/>
      <c r="AQ103" s="946"/>
      <c r="AR103" s="946"/>
      <c r="AS103" s="946"/>
      <c r="AT103" s="946"/>
      <c r="AU103" s="946"/>
      <c r="AV103" s="946"/>
      <c r="AW103" s="946"/>
      <c r="AX103" s="946"/>
      <c r="AY103" s="946"/>
      <c r="AZ103" s="946"/>
      <c r="BA103" s="946"/>
    </row>
    <row r="104" ht="15.75" customHeight="1">
      <c r="A104" s="967"/>
      <c r="B104" s="961" t="s">
        <v>6779</v>
      </c>
      <c r="C104" s="883" t="s">
        <v>6780</v>
      </c>
      <c r="D104" s="954"/>
      <c r="E104" s="946"/>
      <c r="F104" s="946"/>
      <c r="G104" s="946"/>
      <c r="H104" s="946"/>
      <c r="I104" s="946"/>
      <c r="J104" s="946"/>
      <c r="K104" s="946"/>
      <c r="L104" s="946"/>
      <c r="M104" s="946"/>
      <c r="N104" s="946"/>
      <c r="O104" s="946"/>
      <c r="P104" s="946"/>
      <c r="Q104" s="946"/>
      <c r="R104" s="945" t="s">
        <v>2854</v>
      </c>
      <c r="S104" s="946"/>
      <c r="T104" s="946"/>
      <c r="U104" s="946"/>
      <c r="V104" s="946"/>
      <c r="W104" s="946"/>
      <c r="X104" s="946"/>
      <c r="Y104" s="946"/>
      <c r="Z104" s="946"/>
      <c r="AA104" s="946"/>
      <c r="AB104" s="946"/>
      <c r="AC104" s="950"/>
      <c r="AD104" s="946"/>
      <c r="AE104" s="946"/>
      <c r="AF104" s="946"/>
      <c r="AG104" s="946"/>
      <c r="AH104" s="946"/>
      <c r="AI104" s="946"/>
      <c r="AJ104" s="946"/>
      <c r="AK104" s="951"/>
      <c r="AL104" s="946"/>
      <c r="AM104" s="946"/>
      <c r="AN104" s="946"/>
      <c r="AO104" s="946"/>
      <c r="AP104" s="946"/>
      <c r="AQ104" s="946"/>
      <c r="AR104" s="946"/>
      <c r="AS104" s="946"/>
      <c r="AT104" s="946"/>
      <c r="AU104" s="946"/>
      <c r="AV104" s="946"/>
      <c r="AW104" s="946"/>
      <c r="AX104" s="946"/>
      <c r="AY104" s="946"/>
      <c r="AZ104" s="946"/>
      <c r="BA104" s="946"/>
    </row>
    <row r="105" ht="15.75" customHeight="1">
      <c r="A105" s="967"/>
      <c r="B105" s="961" t="s">
        <v>6781</v>
      </c>
      <c r="C105" s="883"/>
      <c r="D105" s="954"/>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50"/>
      <c r="AD105" s="946"/>
      <c r="AE105" s="946"/>
      <c r="AF105" s="946"/>
      <c r="AG105" s="946"/>
      <c r="AH105" s="946"/>
      <c r="AI105" s="946"/>
      <c r="AJ105" s="946"/>
      <c r="AK105" s="951"/>
      <c r="AL105" s="946"/>
      <c r="AM105" s="946"/>
      <c r="AN105" s="946"/>
      <c r="AO105" s="946"/>
      <c r="AP105" s="946"/>
      <c r="AQ105" s="946"/>
      <c r="AR105" s="946"/>
      <c r="AS105" s="946"/>
      <c r="AT105" s="946"/>
      <c r="AU105" s="946"/>
      <c r="AV105" s="946"/>
      <c r="AW105" s="946"/>
      <c r="AX105" s="946"/>
      <c r="AY105" s="946"/>
      <c r="AZ105" s="946"/>
      <c r="BA105" s="946"/>
    </row>
    <row r="106" ht="15.75" customHeight="1">
      <c r="A106" s="943" t="s">
        <v>6782</v>
      </c>
      <c r="B106" s="969" t="s">
        <v>6580</v>
      </c>
      <c r="C106" s="883" t="s">
        <v>470</v>
      </c>
      <c r="D106" s="954"/>
      <c r="E106" s="945" t="s">
        <v>297</v>
      </c>
      <c r="F106" s="945" t="s">
        <v>940</v>
      </c>
      <c r="G106" s="945" t="s">
        <v>2134</v>
      </c>
      <c r="H106" s="949" t="s">
        <v>1488</v>
      </c>
      <c r="I106" s="946"/>
      <c r="J106" s="635" t="s">
        <v>514</v>
      </c>
      <c r="K106" s="948" t="str">
        <f>HYPERLINK("https://youtu.be/JiJPMQx9xwU","31.85")</f>
        <v>31.85</v>
      </c>
      <c r="L106" s="946"/>
      <c r="M106" s="946"/>
      <c r="N106" s="946"/>
      <c r="O106" s="946"/>
      <c r="P106" s="946"/>
      <c r="Q106" s="946"/>
      <c r="R106" s="946"/>
      <c r="S106" s="946"/>
      <c r="T106" s="946"/>
      <c r="U106" s="946"/>
      <c r="V106" s="946"/>
      <c r="W106" s="946"/>
      <c r="X106" s="946"/>
      <c r="Y106" s="946"/>
      <c r="Z106" s="946"/>
      <c r="AA106" s="946"/>
      <c r="AB106" s="946"/>
      <c r="AC106" s="950"/>
      <c r="AD106" s="946"/>
      <c r="AE106" s="946"/>
      <c r="AF106" s="946"/>
      <c r="AG106" s="946"/>
      <c r="AH106" s="946"/>
      <c r="AI106" s="946"/>
      <c r="AJ106" s="946"/>
      <c r="AK106" s="951"/>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9" t="s">
        <v>6758</v>
      </c>
      <c r="C107" s="883" t="s">
        <v>2658</v>
      </c>
      <c r="D107" s="954"/>
      <c r="E107" s="946"/>
      <c r="F107" s="946"/>
      <c r="G107" s="946"/>
      <c r="H107" s="949" t="s">
        <v>1024</v>
      </c>
      <c r="I107" s="946"/>
      <c r="J107" s="946"/>
      <c r="K107" s="945" t="s">
        <v>6783</v>
      </c>
      <c r="L107" s="946"/>
      <c r="M107" s="946"/>
      <c r="N107" s="946"/>
      <c r="O107" s="946"/>
      <c r="P107" s="946"/>
      <c r="Q107" s="946"/>
      <c r="R107" s="946"/>
      <c r="S107" s="946"/>
      <c r="T107" s="946"/>
      <c r="U107" s="946"/>
      <c r="V107" s="946"/>
      <c r="W107" s="946"/>
      <c r="X107" s="946"/>
      <c r="Y107" s="946"/>
      <c r="Z107" s="946"/>
      <c r="AA107" s="946"/>
      <c r="AB107" s="946"/>
      <c r="AC107" s="950"/>
      <c r="AD107" s="946"/>
      <c r="AE107" s="946"/>
      <c r="AF107" s="946"/>
      <c r="AG107" s="946"/>
      <c r="AH107" s="946"/>
      <c r="AI107" s="946"/>
      <c r="AJ107" s="946"/>
      <c r="AK107" s="951"/>
      <c r="AL107" s="946"/>
      <c r="AM107" s="946"/>
      <c r="AN107" s="946"/>
      <c r="AO107" s="946"/>
      <c r="AP107" s="946"/>
      <c r="AQ107" s="946"/>
      <c r="AR107" s="946"/>
      <c r="AS107" s="946"/>
      <c r="AT107" s="946"/>
      <c r="AU107" s="946"/>
      <c r="AV107" s="946"/>
      <c r="AW107" s="946"/>
      <c r="AX107" s="946"/>
      <c r="AY107" s="946"/>
      <c r="AZ107" s="946"/>
      <c r="BA107" s="946"/>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2"/>
      <c r="AD108" s="971"/>
      <c r="AE108" s="971"/>
      <c r="AF108" s="971"/>
      <c r="AG108" s="971"/>
      <c r="AH108" s="971"/>
      <c r="AI108" s="971"/>
      <c r="AJ108" s="971"/>
      <c r="AK108" s="973"/>
      <c r="AL108" s="971"/>
      <c r="AM108" s="971"/>
      <c r="AN108" s="971"/>
      <c r="AO108" s="971"/>
      <c r="AP108" s="971"/>
      <c r="AQ108" s="971"/>
      <c r="AR108" s="971"/>
      <c r="AS108" s="971"/>
      <c r="AT108" s="971"/>
      <c r="AU108" s="971"/>
      <c r="AV108" s="971"/>
      <c r="AW108" s="971"/>
      <c r="AX108" s="971"/>
      <c r="AY108" s="971"/>
      <c r="AZ108" s="971"/>
      <c r="BA108" s="971"/>
    </row>
    <row r="109" ht="15.75" customHeight="1">
      <c r="A109" s="974" t="s">
        <v>6784</v>
      </c>
      <c r="B109" s="975"/>
      <c r="C109" s="871" t="s">
        <v>6785</v>
      </c>
      <c r="D109" s="945" t="s">
        <v>6785</v>
      </c>
      <c r="E109" s="946"/>
      <c r="F109" s="968"/>
      <c r="G109" s="946"/>
      <c r="H109" s="947" t="s">
        <v>6785</v>
      </c>
      <c r="I109" s="945" t="s">
        <v>6785</v>
      </c>
      <c r="J109" s="946"/>
      <c r="K109" s="946"/>
      <c r="L109" s="949" t="s">
        <v>6786</v>
      </c>
      <c r="M109" s="946"/>
      <c r="N109" s="946"/>
      <c r="O109" s="946"/>
      <c r="P109" s="946"/>
      <c r="Q109" s="946"/>
      <c r="R109" s="949" t="s">
        <v>6787</v>
      </c>
      <c r="S109" s="949" t="s">
        <v>6786</v>
      </c>
      <c r="T109" s="949" t="s">
        <v>6788</v>
      </c>
      <c r="U109" s="946"/>
      <c r="V109" s="946"/>
      <c r="W109" s="946"/>
      <c r="X109" s="946"/>
      <c r="Y109" s="946"/>
      <c r="Z109" s="946"/>
      <c r="AA109" s="946"/>
      <c r="AB109" s="946"/>
      <c r="AC109" s="950"/>
      <c r="AD109" s="946"/>
      <c r="AE109" s="946"/>
      <c r="AF109" s="946"/>
      <c r="AG109" s="946"/>
      <c r="AH109" s="946"/>
      <c r="AI109" s="946"/>
      <c r="AJ109" s="946"/>
      <c r="AK109" s="951"/>
      <c r="AL109" s="946"/>
      <c r="AM109" s="946"/>
      <c r="AN109" s="946"/>
      <c r="AO109" s="946"/>
      <c r="AP109" s="946"/>
      <c r="AQ109" s="946"/>
      <c r="AR109" s="946"/>
      <c r="AS109" s="946"/>
      <c r="AT109" s="946"/>
      <c r="AU109" s="946"/>
      <c r="AV109" s="946"/>
      <c r="AW109" s="946"/>
      <c r="AX109" s="946"/>
      <c r="AY109" s="946"/>
      <c r="AZ109" s="946"/>
      <c r="BA109" s="946"/>
    </row>
    <row r="110" ht="15.75" customHeight="1">
      <c r="A110" s="974" t="s">
        <v>6579</v>
      </c>
      <c r="B110" s="976" t="s">
        <v>6789</v>
      </c>
      <c r="D110" s="954"/>
      <c r="E110" s="946"/>
      <c r="F110" s="949"/>
      <c r="H110" s="946"/>
      <c r="I110" s="946"/>
      <c r="J110" s="963"/>
      <c r="K110" s="946"/>
      <c r="L110" s="946"/>
      <c r="N110" s="946"/>
      <c r="O110" s="946"/>
      <c r="Q110" s="946"/>
      <c r="S110" s="946"/>
      <c r="T110" s="946"/>
      <c r="U110" s="946"/>
      <c r="V110" s="946"/>
      <c r="W110" s="946"/>
      <c r="X110" s="946"/>
      <c r="Z110" s="946"/>
      <c r="AA110" s="946"/>
      <c r="AB110" s="946"/>
      <c r="AC110" s="950"/>
      <c r="AD110" s="946"/>
      <c r="AE110" s="946"/>
      <c r="AF110" s="946"/>
      <c r="AG110" s="946"/>
      <c r="AH110" s="946"/>
      <c r="AI110" s="946"/>
      <c r="AJ110" s="946"/>
      <c r="AK110" s="951"/>
      <c r="AL110" s="946"/>
      <c r="AM110" s="946"/>
      <c r="AN110" s="946"/>
      <c r="AO110" s="946"/>
      <c r="AP110" s="946"/>
      <c r="AQ110" s="946"/>
      <c r="AR110" s="946"/>
      <c r="AS110" s="946"/>
      <c r="AT110" s="946"/>
      <c r="AU110" s="946"/>
      <c r="AV110" s="946"/>
      <c r="AW110" s="946"/>
      <c r="AX110" s="946"/>
      <c r="AY110" s="946"/>
      <c r="AZ110" s="946"/>
      <c r="BA110" s="946"/>
    </row>
    <row r="111" ht="15.75" customHeight="1">
      <c r="A111" s="977"/>
      <c r="B111" s="978" t="s">
        <v>6790</v>
      </c>
      <c r="C111" s="883" t="s">
        <v>2442</v>
      </c>
      <c r="D111" s="954"/>
      <c r="E111" s="963"/>
      <c r="F111" s="963"/>
      <c r="G111" s="963"/>
      <c r="H111" s="963"/>
      <c r="I111" s="946"/>
      <c r="J111" s="945" t="s">
        <v>2442</v>
      </c>
      <c r="K111" s="964"/>
      <c r="L111" s="946"/>
      <c r="M111" s="638"/>
      <c r="N111" s="946"/>
      <c r="O111" s="946"/>
      <c r="P111" s="949"/>
      <c r="Q111" s="946"/>
      <c r="R111" s="946"/>
      <c r="S111" s="946"/>
      <c r="T111" s="946"/>
      <c r="U111" s="946"/>
      <c r="V111" s="946"/>
      <c r="W111" s="946"/>
      <c r="X111" s="946"/>
      <c r="Y111" s="946"/>
      <c r="Z111" s="946"/>
      <c r="AA111" s="946"/>
      <c r="AB111" s="946"/>
      <c r="AC111" s="979"/>
      <c r="AD111" s="946"/>
      <c r="AE111" s="946"/>
      <c r="AF111" s="946"/>
      <c r="AG111" s="946"/>
      <c r="AH111" s="946"/>
      <c r="AI111" s="946"/>
      <c r="AJ111" s="946"/>
      <c r="AK111" s="951"/>
      <c r="AL111" s="946"/>
      <c r="AM111" s="946"/>
      <c r="AN111" s="946"/>
      <c r="AO111" s="946"/>
      <c r="AP111" s="946"/>
      <c r="AQ111" s="946"/>
      <c r="AR111" s="946"/>
      <c r="AS111" s="949"/>
      <c r="AT111" s="946"/>
      <c r="AU111" s="946"/>
      <c r="AV111" s="946"/>
      <c r="AW111" s="946"/>
      <c r="AX111" s="946"/>
      <c r="AY111" s="946"/>
      <c r="AZ111" s="946"/>
      <c r="BA111" s="946"/>
    </row>
    <row r="112" ht="15.75" customHeight="1">
      <c r="A112" s="977"/>
      <c r="B112" s="978" t="s">
        <v>6791</v>
      </c>
      <c r="C112" s="883" t="s">
        <v>6792</v>
      </c>
      <c r="D112" s="954"/>
      <c r="E112" s="945" t="s">
        <v>6792</v>
      </c>
      <c r="F112" s="963"/>
      <c r="G112" s="963"/>
      <c r="H112" s="963"/>
      <c r="I112" s="946"/>
      <c r="J112" s="945" t="s">
        <v>1362</v>
      </c>
      <c r="K112" s="964"/>
      <c r="L112" s="949" t="s">
        <v>1584</v>
      </c>
      <c r="M112" s="635" t="s">
        <v>114</v>
      </c>
      <c r="N112" s="946"/>
      <c r="O112" s="946"/>
      <c r="P112" s="945" t="s">
        <v>2141</v>
      </c>
      <c r="Q112" s="946"/>
      <c r="R112" s="946"/>
      <c r="S112" s="946"/>
      <c r="T112" s="946"/>
      <c r="U112" s="946"/>
      <c r="V112" s="946"/>
      <c r="W112" s="946"/>
      <c r="X112" s="946"/>
      <c r="Y112" s="946"/>
      <c r="Z112" s="946"/>
      <c r="AA112" s="946"/>
      <c r="AB112" s="946"/>
      <c r="AC112" s="945" t="s">
        <v>1093</v>
      </c>
      <c r="AD112" s="946"/>
      <c r="AE112" s="946"/>
      <c r="AF112" s="946"/>
      <c r="AG112" s="946"/>
      <c r="AH112" s="946"/>
      <c r="AI112" s="946"/>
      <c r="AJ112" s="946"/>
      <c r="AK112" s="951"/>
      <c r="AL112" s="946"/>
      <c r="AM112" s="946"/>
      <c r="AN112" s="946"/>
      <c r="AO112" s="946"/>
      <c r="AP112" s="946"/>
      <c r="AQ112" s="946"/>
      <c r="AR112" s="946"/>
      <c r="AS112" s="949"/>
      <c r="AT112" s="946"/>
      <c r="AU112" s="946"/>
      <c r="AV112" s="946"/>
      <c r="AW112" s="946"/>
      <c r="AX112" s="946"/>
      <c r="AY112" s="946"/>
      <c r="AZ112" s="946"/>
      <c r="BA112" s="946"/>
    </row>
    <row r="113" ht="15.75" customHeight="1">
      <c r="A113" s="977"/>
      <c r="B113" s="978" t="s">
        <v>6793</v>
      </c>
      <c r="C113" s="883" t="s">
        <v>812</v>
      </c>
      <c r="D113" s="954"/>
      <c r="E113" s="945" t="s">
        <v>474</v>
      </c>
      <c r="F113" s="963"/>
      <c r="G113" s="945" t="s">
        <v>1107</v>
      </c>
      <c r="H113" s="963"/>
      <c r="I113" s="945" t="s">
        <v>1575</v>
      </c>
      <c r="J113" s="945" t="s">
        <v>1304</v>
      </c>
      <c r="K113" s="964"/>
      <c r="L113" s="946"/>
      <c r="M113" s="638"/>
      <c r="N113" s="946"/>
      <c r="O113" s="946"/>
      <c r="P113" s="949"/>
      <c r="Q113" s="946"/>
      <c r="R113" s="945" t="s">
        <v>2856</v>
      </c>
      <c r="S113" s="946"/>
      <c r="T113" s="946"/>
      <c r="U113" s="946"/>
      <c r="V113" s="946"/>
      <c r="W113" s="946"/>
      <c r="X113" s="946"/>
      <c r="Y113" s="945" t="s">
        <v>812</v>
      </c>
      <c r="Z113" s="946"/>
      <c r="AA113" s="946"/>
      <c r="AB113" s="946"/>
      <c r="AC113" s="979"/>
      <c r="AD113" s="946"/>
      <c r="AE113" s="946"/>
      <c r="AF113" s="946"/>
      <c r="AG113" s="946"/>
      <c r="AH113" s="946"/>
      <c r="AI113" s="946"/>
      <c r="AJ113" s="946"/>
      <c r="AK113" s="951"/>
      <c r="AL113" s="946"/>
      <c r="AM113" s="946"/>
      <c r="AN113" s="946"/>
      <c r="AO113" s="946"/>
      <c r="AP113" s="946"/>
      <c r="AQ113" s="946"/>
      <c r="AR113" s="946"/>
      <c r="AS113" s="949"/>
      <c r="AT113" s="946"/>
      <c r="AU113" s="946"/>
      <c r="AV113" s="946"/>
      <c r="AW113" s="946"/>
      <c r="AX113" s="946"/>
      <c r="AY113" s="946"/>
      <c r="AZ113" s="946"/>
      <c r="BA113" s="946"/>
    </row>
    <row r="114" ht="15.75" customHeight="1">
      <c r="A114" s="980" t="s">
        <v>6600</v>
      </c>
      <c r="B114" s="981" t="s">
        <v>6580</v>
      </c>
      <c r="C114" s="871" t="s">
        <v>6794</v>
      </c>
      <c r="D114" s="954"/>
      <c r="E114" s="963"/>
      <c r="F114" s="963"/>
      <c r="G114" s="963"/>
      <c r="H114" s="963"/>
      <c r="I114" s="945" t="s">
        <v>3406</v>
      </c>
      <c r="J114" s="945" t="s">
        <v>6795</v>
      </c>
      <c r="K114" s="964"/>
      <c r="L114" s="946"/>
      <c r="M114" s="638"/>
      <c r="N114" s="946"/>
      <c r="O114" s="946"/>
      <c r="P114" s="949"/>
      <c r="Q114" s="946"/>
      <c r="R114" s="945" t="s">
        <v>6794</v>
      </c>
      <c r="S114" s="946"/>
      <c r="T114" s="946"/>
      <c r="U114" s="946"/>
      <c r="V114" s="946"/>
      <c r="W114" s="946"/>
      <c r="X114" s="946"/>
      <c r="Y114" s="946"/>
      <c r="Z114" s="946"/>
      <c r="AA114" s="946"/>
      <c r="AB114" s="946"/>
      <c r="AC114" s="979"/>
      <c r="AD114" s="946"/>
      <c r="AE114" s="946"/>
      <c r="AF114" s="946"/>
      <c r="AG114" s="946"/>
      <c r="AH114" s="946"/>
      <c r="AI114" s="946"/>
      <c r="AJ114" s="946"/>
      <c r="AK114" s="951"/>
      <c r="AL114" s="946"/>
      <c r="AM114" s="946"/>
      <c r="AN114" s="946"/>
      <c r="AO114" s="946"/>
      <c r="AP114" s="946"/>
      <c r="AQ114" s="946"/>
      <c r="AR114" s="946"/>
      <c r="AS114" s="949"/>
      <c r="AT114" s="946"/>
      <c r="AU114" s="946"/>
      <c r="AV114" s="946"/>
      <c r="AW114" s="946"/>
      <c r="AX114" s="946"/>
      <c r="AY114" s="946"/>
      <c r="AZ114" s="946"/>
      <c r="BA114" s="946"/>
    </row>
    <row r="115" ht="15.75" customHeight="1">
      <c r="A115" s="974" t="s">
        <v>6582</v>
      </c>
      <c r="B115" s="975"/>
      <c r="C115" s="883" t="s">
        <v>943</v>
      </c>
      <c r="D115" s="954"/>
      <c r="E115" s="945" t="s">
        <v>142</v>
      </c>
      <c r="F115" s="945" t="s">
        <v>943</v>
      </c>
      <c r="G115" s="945" t="s">
        <v>1576</v>
      </c>
      <c r="H115" s="947" t="s">
        <v>1026</v>
      </c>
      <c r="I115" s="945" t="s">
        <v>1576</v>
      </c>
      <c r="J115" s="945" t="s">
        <v>142</v>
      </c>
      <c r="K115" s="948" t="str">
        <f>HYPERLINK("https://youtu.be/6f5dBhAmU1g","42.10")</f>
        <v>42.10</v>
      </c>
      <c r="L115" s="949" t="s">
        <v>1234</v>
      </c>
      <c r="M115" s="635" t="s">
        <v>1534</v>
      </c>
      <c r="N115" s="946"/>
      <c r="O115" s="946" t="s">
        <v>6796</v>
      </c>
      <c r="P115" s="949" t="s">
        <v>2178</v>
      </c>
      <c r="Q115" s="946"/>
      <c r="R115" s="946"/>
      <c r="S115" s="946"/>
      <c r="T115" s="946"/>
      <c r="U115" s="946"/>
      <c r="V115" s="946"/>
      <c r="W115" s="946"/>
      <c r="X115" s="946"/>
      <c r="Y115" s="946"/>
      <c r="Z115" s="946"/>
      <c r="AA115" s="946"/>
      <c r="AB115" s="946"/>
      <c r="AC115" s="979"/>
      <c r="AD115" s="946"/>
      <c r="AE115" s="946"/>
      <c r="AF115" s="946"/>
      <c r="AG115" s="946"/>
      <c r="AH115" s="946"/>
      <c r="AI115" s="946"/>
      <c r="AJ115" s="946"/>
      <c r="AK115" s="951"/>
      <c r="AL115" s="946"/>
      <c r="AM115" s="946"/>
      <c r="AN115" s="946"/>
      <c r="AO115" s="946"/>
      <c r="AP115" s="946"/>
      <c r="AQ115" s="946"/>
      <c r="AR115" s="946"/>
      <c r="AS115" s="949" t="s">
        <v>5435</v>
      </c>
      <c r="AT115" s="946"/>
      <c r="AU115" s="946"/>
      <c r="AV115" s="946"/>
      <c r="AW115" s="946"/>
      <c r="AX115" s="946"/>
      <c r="AY115" s="946"/>
      <c r="AZ115" s="946"/>
      <c r="BA115" s="946"/>
    </row>
    <row r="116" ht="15.75" customHeight="1">
      <c r="A116" s="980" t="s">
        <v>6594</v>
      </c>
      <c r="B116" s="981" t="s">
        <v>6580</v>
      </c>
      <c r="C116" s="883" t="str">
        <f>HYPERLINK("https://youtu.be/BhEMFzn21Zg","28.57")</f>
        <v>28.57</v>
      </c>
      <c r="D116" s="954"/>
      <c r="E116" s="945" t="s">
        <v>5000</v>
      </c>
      <c r="F116" s="945" t="s">
        <v>263</v>
      </c>
      <c r="G116" s="945" t="s">
        <v>364</v>
      </c>
      <c r="H116" s="947" t="s">
        <v>143</v>
      </c>
      <c r="I116" s="945" t="s">
        <v>476</v>
      </c>
      <c r="J116" s="945" t="s">
        <v>263</v>
      </c>
      <c r="K116" s="946" t="s">
        <v>1459</v>
      </c>
      <c r="L116" s="949" t="s">
        <v>766</v>
      </c>
      <c r="M116" s="635" t="s">
        <v>2265</v>
      </c>
      <c r="N116" s="946"/>
      <c r="O116" s="946" t="s">
        <v>3720</v>
      </c>
      <c r="P116" s="949" t="s">
        <v>297</v>
      </c>
      <c r="Q116" s="946"/>
      <c r="R116" s="945" t="s">
        <v>1329</v>
      </c>
      <c r="S116" s="946"/>
      <c r="T116" s="946"/>
      <c r="U116" s="946" t="s">
        <v>612</v>
      </c>
      <c r="V116" s="946"/>
      <c r="W116" s="946"/>
      <c r="X116" s="946"/>
      <c r="Y116" s="946"/>
      <c r="Z116" s="946"/>
      <c r="AA116" s="946"/>
      <c r="AB116" s="946"/>
      <c r="AC116" s="950"/>
      <c r="AD116" s="946"/>
      <c r="AE116" s="946"/>
      <c r="AF116" s="946"/>
      <c r="AG116" s="946"/>
      <c r="AH116" s="946"/>
      <c r="AI116" s="946"/>
      <c r="AJ116" s="946"/>
      <c r="AK116" s="951"/>
      <c r="AL116" s="946"/>
      <c r="AM116" s="946"/>
      <c r="AN116" s="946"/>
      <c r="AO116" s="946"/>
      <c r="AP116" s="946"/>
      <c r="AQ116" s="946"/>
      <c r="AR116" s="946"/>
      <c r="AS116" s="946"/>
      <c r="AT116" s="946"/>
      <c r="AU116" s="946"/>
      <c r="AV116" s="946"/>
      <c r="AW116" s="946"/>
      <c r="AX116" s="946"/>
      <c r="AY116" s="946"/>
      <c r="AZ116" s="946"/>
      <c r="BA116" s="946"/>
    </row>
    <row r="117" ht="15.75" customHeight="1">
      <c r="A117" s="980" t="s">
        <v>6600</v>
      </c>
      <c r="B117" s="981" t="s">
        <v>6580</v>
      </c>
      <c r="C117" s="883" t="s">
        <v>1950</v>
      </c>
      <c r="D117" s="945" t="s">
        <v>6797</v>
      </c>
      <c r="E117" s="945" t="s">
        <v>1550</v>
      </c>
      <c r="F117" s="945" t="s">
        <v>6798</v>
      </c>
      <c r="G117" s="945" t="s">
        <v>1950</v>
      </c>
      <c r="H117" s="955" t="s">
        <v>2930</v>
      </c>
      <c r="I117" s="949" t="s">
        <v>1550</v>
      </c>
      <c r="J117" s="945" t="s">
        <v>6798</v>
      </c>
      <c r="K117" s="946"/>
      <c r="L117" s="949" t="s">
        <v>6797</v>
      </c>
      <c r="M117" s="946"/>
      <c r="N117" s="946"/>
      <c r="O117" s="954"/>
      <c r="P117" s="946"/>
      <c r="Q117" s="949" t="s">
        <v>588</v>
      </c>
      <c r="R117" s="945" t="s">
        <v>6799</v>
      </c>
      <c r="S117" s="946"/>
      <c r="T117" s="946"/>
      <c r="U117" s="946"/>
      <c r="V117" s="946"/>
      <c r="W117" s="945" t="s">
        <v>6800</v>
      </c>
      <c r="X117" s="946"/>
      <c r="Y117" s="945" t="s">
        <v>6801</v>
      </c>
      <c r="Z117" s="946"/>
      <c r="AA117" s="946"/>
      <c r="AB117" s="946"/>
      <c r="AC117" s="950"/>
      <c r="AD117" s="946"/>
      <c r="AE117" s="946"/>
      <c r="AF117" s="946"/>
      <c r="AG117" s="946"/>
      <c r="AH117" s="946"/>
      <c r="AI117" s="946"/>
      <c r="AJ117" s="946"/>
      <c r="AK117" s="951"/>
      <c r="AL117" s="946"/>
      <c r="AM117" s="946"/>
      <c r="AN117" s="946"/>
      <c r="AO117" s="946"/>
      <c r="AP117" s="946"/>
      <c r="AQ117" s="946"/>
      <c r="AR117" s="946"/>
      <c r="AS117" s="946"/>
      <c r="AT117" s="946"/>
      <c r="AU117" s="946"/>
      <c r="AV117" s="946"/>
      <c r="AW117" s="946"/>
      <c r="AX117" s="946"/>
      <c r="AY117" s="946"/>
      <c r="AZ117" s="946"/>
      <c r="BA117" s="946"/>
    </row>
    <row r="118" ht="15.75" customHeight="1">
      <c r="A118" s="980" t="s">
        <v>6622</v>
      </c>
      <c r="B118" s="982" t="s">
        <v>6802</v>
      </c>
      <c r="C118" s="883" t="s">
        <v>6803</v>
      </c>
      <c r="D118" s="954"/>
      <c r="E118" s="945" t="s">
        <v>6803</v>
      </c>
      <c r="F118" s="946"/>
      <c r="G118" s="946"/>
      <c r="H118" s="946"/>
      <c r="I118" s="946"/>
      <c r="J118" s="946"/>
      <c r="K118" s="946"/>
      <c r="L118" s="946"/>
      <c r="M118" s="946"/>
      <c r="N118" s="946"/>
      <c r="O118" s="948" t="str">
        <f>HYPERLINK("https://youtu.be/tXG5xCfHZ2E","35.72")</f>
        <v>35.72</v>
      </c>
      <c r="P118" s="949" t="s">
        <v>6804</v>
      </c>
      <c r="Q118" s="946"/>
      <c r="R118" s="946"/>
      <c r="S118" s="946"/>
      <c r="T118" s="946"/>
      <c r="U118" s="946"/>
      <c r="V118" s="946"/>
      <c r="W118" s="946"/>
      <c r="X118" s="946"/>
      <c r="Y118" s="946"/>
      <c r="Z118" s="946"/>
      <c r="AA118" s="946"/>
      <c r="AB118" s="946"/>
      <c r="AC118" s="950"/>
      <c r="AD118" s="946"/>
      <c r="AE118" s="946"/>
      <c r="AF118" s="946"/>
      <c r="AG118" s="946"/>
      <c r="AH118" s="946"/>
      <c r="AI118" s="946"/>
      <c r="AJ118" s="946"/>
      <c r="AK118" s="951"/>
      <c r="AL118" s="946"/>
      <c r="AM118" s="946"/>
      <c r="AN118" s="946"/>
      <c r="AO118" s="946"/>
      <c r="AP118" s="946"/>
      <c r="AQ118" s="946"/>
      <c r="AR118" s="946"/>
      <c r="AS118" s="946"/>
      <c r="AT118" s="946"/>
      <c r="AU118" s="946"/>
      <c r="AV118" s="946"/>
      <c r="AW118" s="946"/>
      <c r="AX118" s="946"/>
      <c r="AY118" s="946"/>
      <c r="AZ118" s="946"/>
      <c r="BA118" s="946"/>
    </row>
    <row r="119" ht="15.75" customHeight="1">
      <c r="A119" s="977"/>
      <c r="B119" s="978" t="s">
        <v>6805</v>
      </c>
      <c r="C119" s="871" t="s">
        <v>1033</v>
      </c>
      <c r="D119" s="954"/>
      <c r="E119" s="946"/>
      <c r="F119" s="963"/>
      <c r="G119" s="946"/>
      <c r="H119" s="947" t="s">
        <v>1033</v>
      </c>
      <c r="I119" s="946"/>
      <c r="J119" s="946"/>
      <c r="K119" s="964"/>
      <c r="L119" s="946"/>
      <c r="M119" s="946"/>
      <c r="N119" s="946"/>
      <c r="O119" s="946"/>
      <c r="P119" s="946"/>
      <c r="Q119" s="946"/>
      <c r="R119" s="946"/>
      <c r="S119" s="946"/>
      <c r="T119" s="946"/>
      <c r="U119" s="946"/>
      <c r="V119" s="946"/>
      <c r="W119" s="946"/>
      <c r="X119" s="946"/>
      <c r="Y119" s="946"/>
      <c r="Z119" s="946"/>
      <c r="AA119" s="946"/>
      <c r="AB119" s="946"/>
      <c r="AC119" s="950"/>
      <c r="AD119" s="946"/>
      <c r="AE119" s="946"/>
      <c r="AF119" s="946"/>
      <c r="AG119" s="946"/>
      <c r="AH119" s="946"/>
      <c r="AI119" s="946"/>
      <c r="AJ119" s="946"/>
      <c r="AK119" s="951"/>
      <c r="AL119" s="946"/>
      <c r="AM119" s="946"/>
      <c r="AN119" s="946"/>
      <c r="AO119" s="946"/>
      <c r="AP119" s="946"/>
      <c r="AQ119" s="946"/>
      <c r="AR119" s="946"/>
      <c r="AS119" s="946"/>
      <c r="AT119" s="946"/>
      <c r="AU119" s="946"/>
      <c r="AV119" s="946"/>
      <c r="AW119" s="946"/>
      <c r="AX119" s="946"/>
      <c r="AY119" s="946"/>
      <c r="AZ119" s="946"/>
      <c r="BA119" s="946"/>
    </row>
    <row r="120" ht="15.75" customHeight="1">
      <c r="A120" s="974" t="s">
        <v>6706</v>
      </c>
      <c r="B120" s="976" t="s">
        <v>6806</v>
      </c>
      <c r="C120" s="883" t="s">
        <v>6807</v>
      </c>
      <c r="D120" s="954"/>
      <c r="E120" s="946"/>
      <c r="F120" s="946"/>
      <c r="G120" s="946"/>
      <c r="H120" s="946"/>
      <c r="I120" s="946"/>
      <c r="J120" s="945" t="s">
        <v>4246</v>
      </c>
      <c r="K120" s="954"/>
      <c r="L120" s="946"/>
      <c r="M120" s="946"/>
      <c r="N120" s="946"/>
      <c r="O120" s="946"/>
      <c r="P120" s="945" t="s">
        <v>4995</v>
      </c>
      <c r="Q120" s="946"/>
      <c r="R120" s="946"/>
      <c r="S120" s="946"/>
      <c r="T120" s="946"/>
      <c r="U120" s="946"/>
      <c r="V120" s="946"/>
      <c r="W120" s="946"/>
      <c r="X120" s="946"/>
      <c r="Y120" s="946"/>
      <c r="Z120" s="946"/>
      <c r="AA120" s="946"/>
      <c r="AB120" s="946"/>
      <c r="AC120" s="950"/>
      <c r="AD120" s="949" t="s">
        <v>2678</v>
      </c>
      <c r="AE120" s="946"/>
      <c r="AF120" s="946"/>
      <c r="AG120" s="946"/>
      <c r="AH120" s="946"/>
      <c r="AI120" s="946"/>
      <c r="AJ120" s="946"/>
      <c r="AK120" s="951"/>
      <c r="AL120" s="946"/>
      <c r="AM120" s="946"/>
      <c r="AN120" s="946"/>
      <c r="AO120" s="946"/>
      <c r="AP120" s="946"/>
      <c r="AQ120" s="946"/>
      <c r="AR120" s="946"/>
      <c r="AS120" s="946"/>
      <c r="AT120" s="946"/>
      <c r="AU120" s="946"/>
      <c r="AV120" s="946"/>
      <c r="AW120" s="946"/>
      <c r="AX120" s="946"/>
      <c r="AY120" s="946"/>
      <c r="AZ120" s="946"/>
      <c r="BA120" s="946"/>
    </row>
    <row r="121" ht="15.75" customHeight="1">
      <c r="A121" s="977"/>
      <c r="B121" s="978" t="s">
        <v>6808</v>
      </c>
      <c r="C121" s="883" t="s">
        <v>1779</v>
      </c>
      <c r="D121" s="954"/>
      <c r="E121" s="945" t="s">
        <v>3458</v>
      </c>
      <c r="F121" s="946"/>
      <c r="G121" s="946"/>
      <c r="H121" s="946"/>
      <c r="I121" s="946"/>
      <c r="J121" s="946"/>
      <c r="K121" s="946"/>
      <c r="L121" s="946"/>
      <c r="M121" s="946"/>
      <c r="N121" s="946"/>
      <c r="O121" s="954"/>
      <c r="P121" s="983" t="s">
        <v>2975</v>
      </c>
      <c r="Q121" s="946"/>
      <c r="R121" s="946"/>
      <c r="S121" s="946"/>
      <c r="T121" s="945" t="s">
        <v>5764</v>
      </c>
      <c r="U121" s="946"/>
      <c r="V121" s="946"/>
      <c r="W121" s="946"/>
      <c r="X121" s="946"/>
      <c r="Y121" s="946"/>
      <c r="Z121" s="946"/>
      <c r="AA121" s="946"/>
      <c r="AB121" s="946"/>
      <c r="AC121" s="945" t="s">
        <v>1779</v>
      </c>
      <c r="AD121" s="945" t="s">
        <v>3019</v>
      </c>
      <c r="AE121" s="946"/>
      <c r="AF121" s="946"/>
      <c r="AG121" s="946"/>
      <c r="AH121" s="946"/>
      <c r="AI121" s="946"/>
      <c r="AJ121" s="946"/>
      <c r="AK121" s="951"/>
      <c r="AL121" s="946"/>
      <c r="AM121" s="946"/>
      <c r="AN121" s="946"/>
      <c r="AO121" s="946"/>
      <c r="AP121" s="946"/>
      <c r="AQ121" s="946"/>
      <c r="AR121" s="946"/>
      <c r="AS121" s="946"/>
      <c r="AT121" s="946"/>
      <c r="AU121" s="946"/>
      <c r="AV121" s="946"/>
      <c r="AW121" s="946"/>
      <c r="AX121" s="946"/>
      <c r="AY121" s="946"/>
      <c r="AZ121" s="946"/>
      <c r="BA121" s="946"/>
    </row>
    <row r="122" ht="15.75" customHeight="1">
      <c r="A122" s="977"/>
      <c r="B122" s="978" t="s">
        <v>6809</v>
      </c>
      <c r="C122" s="883" t="s">
        <v>3062</v>
      </c>
      <c r="D122" s="954"/>
      <c r="E122" s="946"/>
      <c r="F122" s="949"/>
      <c r="G122" s="963"/>
      <c r="H122" s="946"/>
      <c r="I122" s="946"/>
      <c r="J122" s="946"/>
      <c r="K122" s="946"/>
      <c r="L122" s="946"/>
      <c r="M122" s="946"/>
      <c r="N122" s="946"/>
      <c r="O122" s="954"/>
      <c r="P122" s="946"/>
      <c r="Q122" s="946"/>
      <c r="R122" s="946"/>
      <c r="S122" s="946"/>
      <c r="T122" s="955"/>
      <c r="U122" s="946"/>
      <c r="V122" s="946"/>
      <c r="W122" s="946"/>
      <c r="X122" s="946"/>
      <c r="Y122" s="946"/>
      <c r="Z122" s="945" t="s">
        <v>3062</v>
      </c>
      <c r="AA122" s="946"/>
      <c r="AB122" s="946"/>
      <c r="AC122" s="950"/>
      <c r="AD122" s="946"/>
      <c r="AE122" s="946"/>
      <c r="AF122" s="946"/>
      <c r="AG122" s="946"/>
      <c r="AH122" s="946"/>
      <c r="AI122" s="946"/>
      <c r="AJ122" s="946"/>
      <c r="AK122" s="951"/>
      <c r="AL122" s="946"/>
      <c r="AM122" s="946"/>
      <c r="AN122" s="946"/>
      <c r="AO122" s="946"/>
      <c r="AP122" s="946"/>
      <c r="AQ122" s="946"/>
      <c r="AR122" s="949" t="s">
        <v>5747</v>
      </c>
      <c r="AS122" s="946"/>
      <c r="AT122" s="946"/>
      <c r="AU122" s="946"/>
      <c r="AV122" s="946"/>
      <c r="AW122" s="946"/>
      <c r="AX122" s="946"/>
      <c r="AY122" s="946"/>
      <c r="AZ122" s="946"/>
      <c r="BA122" s="946"/>
    </row>
    <row r="123" ht="15.75" customHeight="1">
      <c r="A123" s="977"/>
      <c r="B123" s="978" t="s">
        <v>6810</v>
      </c>
      <c r="C123" s="871" t="s">
        <v>264</v>
      </c>
      <c r="D123" s="947" t="s">
        <v>264</v>
      </c>
      <c r="E123" s="946"/>
      <c r="F123" s="945" t="s">
        <v>4465</v>
      </c>
      <c r="G123" s="945" t="s">
        <v>4050</v>
      </c>
      <c r="H123" s="947" t="s">
        <v>144</v>
      </c>
      <c r="I123" s="945" t="s">
        <v>1577</v>
      </c>
      <c r="J123" s="945" t="s">
        <v>1305</v>
      </c>
      <c r="K123" s="945" t="s">
        <v>5021</v>
      </c>
      <c r="L123" s="949" t="s">
        <v>1899</v>
      </c>
      <c r="M123" s="946"/>
      <c r="N123" s="946"/>
      <c r="O123" s="954"/>
      <c r="P123" s="946"/>
      <c r="Q123" s="946"/>
      <c r="R123" s="946"/>
      <c r="S123" s="946"/>
      <c r="T123" s="945" t="s">
        <v>1520</v>
      </c>
      <c r="U123" s="946"/>
      <c r="V123" s="946"/>
      <c r="W123" s="946"/>
      <c r="X123" s="946"/>
      <c r="Y123" s="946"/>
      <c r="Z123" s="946"/>
      <c r="AA123" s="946"/>
      <c r="AB123" s="946"/>
      <c r="AC123" s="950"/>
      <c r="AD123" s="946"/>
      <c r="AE123" s="946"/>
      <c r="AF123" s="946"/>
      <c r="AG123" s="946"/>
      <c r="AH123" s="946"/>
      <c r="AI123" s="946"/>
      <c r="AJ123" s="946"/>
      <c r="AK123" s="951"/>
      <c r="AL123" s="946"/>
      <c r="AM123" s="946"/>
      <c r="AN123" s="946"/>
      <c r="AO123" s="946"/>
      <c r="AP123" s="946"/>
      <c r="AQ123" s="946"/>
      <c r="AR123" s="968" t="s">
        <v>6811</v>
      </c>
      <c r="AS123" s="946"/>
      <c r="AT123" s="946"/>
      <c r="AU123" s="946"/>
      <c r="AV123" s="946"/>
      <c r="AW123" s="946"/>
      <c r="AX123" s="946"/>
      <c r="AY123" s="946"/>
      <c r="AZ123" s="946"/>
      <c r="BA123" s="946"/>
    </row>
    <row r="124" ht="15.75" customHeight="1">
      <c r="A124" s="974" t="s">
        <v>6625</v>
      </c>
      <c r="B124" s="976" t="s">
        <v>6812</v>
      </c>
      <c r="C124" s="883" t="s">
        <v>2282</v>
      </c>
      <c r="D124" s="954"/>
      <c r="E124" s="945" t="s">
        <v>2282</v>
      </c>
      <c r="F124" s="946"/>
      <c r="G124" s="945" t="s">
        <v>6813</v>
      </c>
      <c r="H124" s="946"/>
      <c r="I124" s="946"/>
      <c r="J124" s="946"/>
      <c r="K124" s="946"/>
      <c r="L124" s="946"/>
      <c r="M124" s="945" t="s">
        <v>2171</v>
      </c>
      <c r="N124" s="946"/>
      <c r="O124" s="948" t="str">
        <f>HYPERLINK("https://youtu.be/wzsts4r5VHY","56.24")</f>
        <v>56.24</v>
      </c>
      <c r="P124" s="945" t="s">
        <v>3374</v>
      </c>
      <c r="Q124" s="946"/>
      <c r="R124" s="945" t="s">
        <v>2858</v>
      </c>
      <c r="S124" s="946"/>
      <c r="T124" s="946"/>
      <c r="U124" s="946"/>
      <c r="V124" s="946"/>
      <c r="W124" s="946"/>
      <c r="X124" s="946"/>
      <c r="Y124" s="946"/>
      <c r="Z124" s="946"/>
      <c r="AA124" s="946"/>
      <c r="AB124" s="946"/>
      <c r="AC124" s="950"/>
      <c r="AD124" s="946"/>
      <c r="AE124" s="946"/>
      <c r="AF124" s="946"/>
      <c r="AG124" s="946"/>
      <c r="AH124" s="946"/>
      <c r="AI124" s="946"/>
      <c r="AJ124" s="946"/>
      <c r="AK124" s="951"/>
      <c r="AL124" s="946"/>
      <c r="AM124" s="946"/>
      <c r="AN124" s="946"/>
      <c r="AO124" s="946"/>
      <c r="AP124" s="946"/>
      <c r="AQ124" s="946"/>
      <c r="AR124" s="946"/>
      <c r="AS124" s="946"/>
      <c r="AT124" s="946"/>
      <c r="AU124" s="946"/>
      <c r="AV124" s="946"/>
      <c r="AW124" s="946"/>
      <c r="AX124" s="946"/>
      <c r="AY124" s="946"/>
      <c r="AZ124" s="946"/>
      <c r="BA124" s="946"/>
    </row>
    <row r="125" ht="15.75" customHeight="1">
      <c r="A125" s="977"/>
      <c r="B125" s="978" t="s">
        <v>6814</v>
      </c>
      <c r="C125" s="883" t="s">
        <v>4127</v>
      </c>
      <c r="D125" s="963"/>
      <c r="E125" s="946"/>
      <c r="F125" s="963"/>
      <c r="G125" s="963"/>
      <c r="H125" s="963"/>
      <c r="I125" s="946"/>
      <c r="J125" s="963"/>
      <c r="K125" s="946"/>
      <c r="L125" s="946"/>
      <c r="M125" s="945" t="s">
        <v>4127</v>
      </c>
      <c r="N125" s="946"/>
      <c r="O125" s="946"/>
      <c r="P125" s="946"/>
      <c r="Q125" s="946"/>
      <c r="R125" s="946"/>
      <c r="S125" s="946"/>
      <c r="T125" s="946"/>
      <c r="U125" s="946"/>
      <c r="V125" s="946"/>
      <c r="W125" s="946"/>
      <c r="X125" s="946"/>
      <c r="Y125" s="946"/>
      <c r="Z125" s="946"/>
      <c r="AA125" s="946"/>
      <c r="AB125" s="946"/>
      <c r="AC125" s="950"/>
      <c r="AD125" s="946"/>
      <c r="AE125" s="946"/>
      <c r="AF125" s="946"/>
      <c r="AG125" s="946"/>
      <c r="AH125" s="946"/>
      <c r="AI125" s="946"/>
      <c r="AJ125" s="946"/>
      <c r="AK125" s="951"/>
      <c r="AL125" s="946"/>
      <c r="AM125" s="946"/>
      <c r="AN125" s="946"/>
      <c r="AO125" s="946"/>
      <c r="AP125" s="946"/>
      <c r="AQ125" s="946"/>
      <c r="AR125" s="946"/>
      <c r="AS125" s="946"/>
      <c r="AT125" s="946"/>
      <c r="AU125" s="946"/>
      <c r="AV125" s="946"/>
      <c r="AW125" s="946"/>
      <c r="AX125" s="946"/>
      <c r="AY125" s="946"/>
      <c r="AZ125" s="946"/>
      <c r="BA125" s="946"/>
    </row>
    <row r="126" ht="15.75" customHeight="1">
      <c r="A126" s="977"/>
      <c r="B126" s="978" t="s">
        <v>6815</v>
      </c>
      <c r="C126" s="883" t="s">
        <v>6816</v>
      </c>
      <c r="D126" s="945" t="s">
        <v>945</v>
      </c>
      <c r="E126" s="946"/>
      <c r="F126" s="945" t="s">
        <v>3936</v>
      </c>
      <c r="G126" s="945" t="s">
        <v>134</v>
      </c>
      <c r="H126" s="947" t="s">
        <v>1027</v>
      </c>
      <c r="I126" s="945" t="s">
        <v>945</v>
      </c>
      <c r="J126" s="945" t="s">
        <v>1018</v>
      </c>
      <c r="K126" s="946" t="s">
        <v>605</v>
      </c>
      <c r="L126" s="946"/>
      <c r="M126" s="946"/>
      <c r="N126" s="946"/>
      <c r="O126" s="946"/>
      <c r="P126" s="946"/>
      <c r="Q126" s="946"/>
      <c r="R126" s="946"/>
      <c r="S126" s="946"/>
      <c r="T126" s="946"/>
      <c r="U126" s="946"/>
      <c r="V126" s="946"/>
      <c r="W126" s="946"/>
      <c r="X126" s="946"/>
      <c r="Y126" s="946"/>
      <c r="Z126" s="946"/>
      <c r="AA126" s="946"/>
      <c r="AB126" s="946"/>
      <c r="AC126" s="950"/>
      <c r="AD126" s="946"/>
      <c r="AE126" s="946"/>
      <c r="AF126" s="946"/>
      <c r="AG126" s="946"/>
      <c r="AH126" s="946"/>
      <c r="AI126" s="946"/>
      <c r="AJ126" s="946"/>
      <c r="AK126" s="951"/>
      <c r="AL126" s="946"/>
      <c r="AM126" s="946"/>
      <c r="AN126" s="946"/>
      <c r="AO126" s="946"/>
      <c r="AP126" s="946"/>
      <c r="AQ126" s="946"/>
      <c r="AR126" s="946"/>
      <c r="AS126" s="946"/>
      <c r="AT126" s="946"/>
      <c r="AU126" s="946"/>
      <c r="AV126" s="946"/>
      <c r="AW126" s="946"/>
      <c r="AX126" s="946"/>
      <c r="AY126" s="946"/>
      <c r="AZ126" s="946"/>
      <c r="BA126" s="946"/>
    </row>
    <row r="127" ht="15.75" customHeight="1">
      <c r="A127" s="974" t="s">
        <v>6634</v>
      </c>
      <c r="B127" s="976" t="s">
        <v>6817</v>
      </c>
      <c r="C127" s="883" t="s">
        <v>6818</v>
      </c>
      <c r="D127" s="954"/>
      <c r="E127" s="945" t="s">
        <v>6818</v>
      </c>
      <c r="F127" s="946"/>
      <c r="G127" s="963"/>
      <c r="H127" s="946"/>
      <c r="I127" s="946"/>
      <c r="J127" s="946"/>
      <c r="K127" s="946"/>
      <c r="L127" s="946"/>
      <c r="M127" s="949"/>
      <c r="N127" s="946"/>
      <c r="O127" s="946"/>
      <c r="P127" s="949" t="s">
        <v>3120</v>
      </c>
      <c r="Q127" s="946"/>
      <c r="R127" s="946"/>
      <c r="S127" s="946"/>
      <c r="T127" s="946"/>
      <c r="U127" s="946"/>
      <c r="V127" s="946"/>
      <c r="W127" s="946"/>
      <c r="X127" s="946"/>
      <c r="Y127" s="946"/>
      <c r="Z127" s="946"/>
      <c r="AA127" s="946"/>
      <c r="AB127" s="946"/>
      <c r="AC127" s="950"/>
      <c r="AD127" s="946"/>
      <c r="AE127" s="946"/>
      <c r="AF127" s="946"/>
      <c r="AG127" s="946"/>
      <c r="AH127" s="946"/>
      <c r="AI127" s="946"/>
      <c r="AJ127" s="946"/>
      <c r="AK127" s="951"/>
      <c r="AL127" s="946"/>
      <c r="AM127" s="946"/>
      <c r="AN127" s="946"/>
      <c r="AO127" s="946"/>
      <c r="AP127" s="946"/>
      <c r="AQ127" s="946"/>
      <c r="AR127" s="946"/>
      <c r="AS127" s="946"/>
      <c r="AT127" s="946"/>
      <c r="AU127" s="946"/>
      <c r="AV127" s="946"/>
      <c r="AW127" s="946"/>
      <c r="AX127" s="946"/>
      <c r="AY127" s="946"/>
      <c r="AZ127" s="946"/>
      <c r="BA127" s="946"/>
    </row>
    <row r="128" ht="15.75" customHeight="1">
      <c r="A128" s="977"/>
      <c r="B128" s="978" t="s">
        <v>6819</v>
      </c>
      <c r="C128" s="883" t="s">
        <v>6633</v>
      </c>
      <c r="D128" s="954"/>
      <c r="E128" s="945" t="s">
        <v>6633</v>
      </c>
      <c r="F128" s="946"/>
      <c r="G128" s="945" t="s">
        <v>2225</v>
      </c>
      <c r="H128" s="949" t="s">
        <v>1028</v>
      </c>
      <c r="I128" s="946"/>
      <c r="J128" s="635" t="s">
        <v>1307</v>
      </c>
      <c r="K128" s="946"/>
      <c r="L128" s="949" t="s">
        <v>2172</v>
      </c>
      <c r="M128" s="635" t="s">
        <v>1444</v>
      </c>
      <c r="N128" s="946"/>
      <c r="O128" s="946"/>
      <c r="P128" s="946"/>
      <c r="Q128" s="946"/>
      <c r="R128" s="946"/>
      <c r="S128" s="946"/>
      <c r="T128" s="946"/>
      <c r="U128" s="946"/>
      <c r="V128" s="946"/>
      <c r="W128" s="946"/>
      <c r="X128" s="946"/>
      <c r="Y128" s="946"/>
      <c r="Z128" s="946"/>
      <c r="AA128" s="946"/>
      <c r="AB128" s="946"/>
      <c r="AC128" s="950"/>
      <c r="AD128" s="946"/>
      <c r="AE128" s="946"/>
      <c r="AF128" s="946"/>
      <c r="AG128" s="946"/>
      <c r="AH128" s="946"/>
      <c r="AI128" s="946"/>
      <c r="AJ128" s="946"/>
      <c r="AK128" s="951"/>
      <c r="AL128" s="946"/>
      <c r="AM128" s="946"/>
      <c r="AN128" s="946"/>
      <c r="AO128" s="946"/>
      <c r="AP128" s="946"/>
      <c r="AQ128" s="946"/>
      <c r="AR128" s="946"/>
      <c r="AS128" s="946"/>
      <c r="AT128" s="946"/>
      <c r="AU128" s="946"/>
      <c r="AV128" s="946"/>
      <c r="AW128" s="946"/>
      <c r="AX128" s="946"/>
      <c r="AY128" s="946"/>
      <c r="AZ128" s="946"/>
      <c r="BA128" s="946"/>
    </row>
    <row r="129" ht="15.75" customHeight="1">
      <c r="A129" s="974" t="s">
        <v>6641</v>
      </c>
      <c r="B129" s="976" t="s">
        <v>6820</v>
      </c>
      <c r="C129" s="883" t="str">
        <f>HYPERLINK("https://youtu.be/KomZysL4CgE","1:10.59")</f>
        <v>1:10.59</v>
      </c>
      <c r="D129" s="954"/>
      <c r="E129" s="946"/>
      <c r="F129" s="946"/>
      <c r="G129" s="946"/>
      <c r="H129" s="946"/>
      <c r="I129" s="946"/>
      <c r="J129" s="946"/>
      <c r="K129" s="946"/>
      <c r="L129" s="946"/>
      <c r="M129" s="946"/>
      <c r="N129" s="946"/>
      <c r="O129" s="948" t="str">
        <f>HYPERLINK("https://youtu.be/KomZysL4CgE","1:10.59")</f>
        <v>1:10.59</v>
      </c>
      <c r="P129" s="946"/>
      <c r="Q129" s="946"/>
      <c r="R129" s="946"/>
      <c r="S129" s="946"/>
      <c r="T129" s="946"/>
      <c r="U129" s="946"/>
      <c r="V129" s="946"/>
      <c r="W129" s="946"/>
      <c r="X129" s="946"/>
      <c r="Y129" s="946"/>
      <c r="Z129" s="946"/>
      <c r="AA129" s="946"/>
      <c r="AB129" s="946"/>
      <c r="AC129" s="950"/>
      <c r="AD129" s="946"/>
      <c r="AE129" s="946"/>
      <c r="AF129" s="946"/>
      <c r="AG129" s="946"/>
      <c r="AH129" s="946"/>
      <c r="AI129" s="946"/>
      <c r="AJ129" s="946"/>
      <c r="AK129" s="951"/>
      <c r="AL129" s="946"/>
      <c r="AM129" s="946"/>
      <c r="AN129" s="946"/>
      <c r="AO129" s="946"/>
      <c r="AP129" s="946"/>
      <c r="AQ129" s="946"/>
      <c r="AR129" s="946"/>
      <c r="AS129" s="946"/>
      <c r="AT129" s="946"/>
      <c r="AU129" s="946"/>
      <c r="AV129" s="946"/>
      <c r="AW129" s="946"/>
      <c r="AX129" s="946"/>
      <c r="AY129" s="946"/>
      <c r="AZ129" s="946"/>
      <c r="BA129" s="946"/>
    </row>
    <row r="130" ht="15.75" customHeight="1">
      <c r="A130" s="977"/>
      <c r="B130" s="978" t="s">
        <v>6821</v>
      </c>
      <c r="C130" s="883"/>
      <c r="D130" s="954"/>
      <c r="E130" s="946"/>
      <c r="F130" s="946"/>
      <c r="G130" s="946"/>
      <c r="H130" s="946"/>
      <c r="I130" s="946"/>
      <c r="J130" s="945" t="s">
        <v>1308</v>
      </c>
      <c r="K130" s="946"/>
      <c r="L130" s="946"/>
      <c r="M130" s="946"/>
      <c r="N130" s="946"/>
      <c r="O130" s="946"/>
      <c r="P130" s="946"/>
      <c r="Q130" s="946"/>
      <c r="R130" s="946"/>
      <c r="S130" s="946"/>
      <c r="T130" s="946"/>
      <c r="U130" s="946"/>
      <c r="V130" s="946"/>
      <c r="W130" s="946"/>
      <c r="X130" s="946"/>
      <c r="Y130" s="946"/>
      <c r="Z130" s="946"/>
      <c r="AA130" s="946"/>
      <c r="AB130" s="946"/>
      <c r="AC130" s="950"/>
      <c r="AD130" s="946"/>
      <c r="AE130" s="946"/>
      <c r="AF130" s="946"/>
      <c r="AG130" s="946"/>
      <c r="AH130" s="946"/>
      <c r="AI130" s="946"/>
      <c r="AJ130" s="946"/>
      <c r="AK130" s="951"/>
      <c r="AL130" s="946"/>
      <c r="AM130" s="946"/>
      <c r="AN130" s="946"/>
      <c r="AO130" s="946"/>
      <c r="AP130" s="946"/>
      <c r="AQ130" s="946"/>
      <c r="AR130" s="946"/>
      <c r="AS130" s="946"/>
      <c r="AT130" s="946"/>
      <c r="AU130" s="946"/>
      <c r="AV130" s="946"/>
      <c r="AW130" s="946"/>
      <c r="AX130" s="946"/>
      <c r="AY130" s="946"/>
      <c r="AZ130" s="946"/>
      <c r="BA130" s="946"/>
    </row>
    <row r="131" ht="15.75" customHeight="1">
      <c r="A131" s="980" t="s">
        <v>6594</v>
      </c>
      <c r="B131" s="982" t="s">
        <v>6820</v>
      </c>
      <c r="C131" s="883" t="s">
        <v>6822</v>
      </c>
      <c r="D131" s="945" t="s">
        <v>6822</v>
      </c>
      <c r="E131" s="945" t="s">
        <v>2754</v>
      </c>
      <c r="F131" s="945" t="s">
        <v>2280</v>
      </c>
      <c r="G131" s="946"/>
      <c r="H131" s="946"/>
      <c r="I131" s="963"/>
      <c r="J131" s="945" t="s">
        <v>2647</v>
      </c>
      <c r="K131" s="946"/>
      <c r="L131" s="946"/>
      <c r="M131" s="946"/>
      <c r="N131" s="946"/>
      <c r="O131" s="946" t="s">
        <v>1331</v>
      </c>
      <c r="P131" s="945" t="s">
        <v>578</v>
      </c>
      <c r="Q131" s="946"/>
      <c r="R131" s="946"/>
      <c r="S131" s="946"/>
      <c r="T131" s="946"/>
      <c r="U131" s="946"/>
      <c r="V131" s="946"/>
      <c r="W131" s="946"/>
      <c r="X131" s="946"/>
      <c r="Y131" s="945" t="s">
        <v>137</v>
      </c>
      <c r="Z131" s="946"/>
      <c r="AA131" s="946"/>
      <c r="AB131" s="946"/>
      <c r="AC131" s="950"/>
      <c r="AD131" s="949" t="s">
        <v>2526</v>
      </c>
      <c r="AE131" s="946"/>
      <c r="AF131" s="946"/>
      <c r="AG131" s="946"/>
      <c r="AH131" s="946"/>
      <c r="AI131" s="946"/>
      <c r="AJ131" s="946"/>
      <c r="AK131" s="951"/>
      <c r="AL131" s="946"/>
      <c r="AM131" s="946"/>
      <c r="AN131" s="946"/>
      <c r="AO131" s="946"/>
      <c r="AP131" s="946"/>
      <c r="AQ131" s="946"/>
      <c r="AR131" s="946"/>
      <c r="AS131" s="946"/>
      <c r="AT131" s="946"/>
      <c r="AU131" s="946"/>
      <c r="AV131" s="946"/>
      <c r="AW131" s="946"/>
      <c r="AX131" s="946"/>
      <c r="AY131" s="946"/>
      <c r="AZ131" s="946"/>
      <c r="BA131" s="946"/>
    </row>
    <row r="132" ht="15.75" customHeight="1">
      <c r="A132" s="977"/>
      <c r="B132" s="978" t="s">
        <v>6821</v>
      </c>
      <c r="C132" s="883" t="s">
        <v>673</v>
      </c>
      <c r="D132" s="945" t="s">
        <v>673</v>
      </c>
      <c r="E132" s="945" t="s">
        <v>481</v>
      </c>
      <c r="F132" s="945" t="s">
        <v>673</v>
      </c>
      <c r="G132" s="945" t="s">
        <v>147</v>
      </c>
      <c r="H132" s="946"/>
      <c r="I132" s="945" t="s">
        <v>136</v>
      </c>
      <c r="J132" s="649" t="s">
        <v>6823</v>
      </c>
      <c r="K132" s="948" t="str">
        <f>HYPERLINK("https://youtu.be/NPrbRwZDn1I","27.54")</f>
        <v>27.54</v>
      </c>
      <c r="L132" s="949" t="s">
        <v>322</v>
      </c>
      <c r="M132" s="635" t="s">
        <v>606</v>
      </c>
      <c r="N132" s="946"/>
      <c r="O132" s="948" t="str">
        <f>HYPERLINK("https://youtu.be/gwRV1gD1ndo","27.79")</f>
        <v>27.79</v>
      </c>
      <c r="P132" s="945" t="s">
        <v>2153</v>
      </c>
      <c r="Q132" s="946" t="s">
        <v>302</v>
      </c>
      <c r="R132" s="945" t="s">
        <v>2135</v>
      </c>
      <c r="S132" s="946"/>
      <c r="T132" s="946"/>
      <c r="U132" s="946" t="s">
        <v>1797</v>
      </c>
      <c r="V132" s="968" t="s">
        <v>3874</v>
      </c>
      <c r="W132" s="946"/>
      <c r="X132" s="946"/>
      <c r="Y132" s="946"/>
      <c r="Z132" s="946"/>
      <c r="AA132" s="946"/>
      <c r="AB132" s="946"/>
      <c r="AC132" s="950"/>
      <c r="AD132" s="949" t="s">
        <v>1329</v>
      </c>
      <c r="AE132" s="946"/>
      <c r="AF132" s="946"/>
      <c r="AG132" s="946"/>
      <c r="AH132" s="946"/>
      <c r="AI132" s="946"/>
      <c r="AJ132" s="946"/>
      <c r="AK132" s="951"/>
      <c r="AL132" s="946"/>
      <c r="AM132" s="946"/>
      <c r="AN132" s="946"/>
      <c r="AO132" s="946"/>
      <c r="AP132" s="946"/>
      <c r="AQ132" s="946"/>
      <c r="AR132" s="946"/>
      <c r="AS132" s="946"/>
      <c r="AT132" s="946"/>
      <c r="AU132" s="946"/>
      <c r="AV132" s="946"/>
      <c r="AW132" s="946"/>
      <c r="AX132" s="946"/>
      <c r="AY132" s="946"/>
      <c r="AZ132" s="946"/>
      <c r="BA132" s="946"/>
    </row>
    <row r="133" ht="15.75" customHeight="1">
      <c r="A133" s="980" t="s">
        <v>6600</v>
      </c>
      <c r="B133" s="982" t="s">
        <v>6580</v>
      </c>
      <c r="C133" s="883" t="s">
        <v>1713</v>
      </c>
      <c r="D133" s="963"/>
      <c r="E133" s="968"/>
      <c r="F133" s="946"/>
      <c r="G133" s="945" t="s">
        <v>1713</v>
      </c>
      <c r="H133" s="963"/>
      <c r="I133" s="946"/>
      <c r="J133" s="945" t="s">
        <v>2631</v>
      </c>
      <c r="K133" s="968"/>
      <c r="L133" s="946"/>
      <c r="M133" s="638"/>
      <c r="N133" s="946"/>
      <c r="O133" s="968"/>
      <c r="P133" s="946"/>
      <c r="Q133" s="946"/>
      <c r="R133" s="946"/>
      <c r="S133" s="946"/>
      <c r="T133" s="946"/>
      <c r="U133" s="946"/>
      <c r="V133" s="946"/>
      <c r="W133" s="946"/>
      <c r="X133" s="946"/>
      <c r="Y133" s="946"/>
      <c r="Z133" s="946"/>
      <c r="AA133" s="946"/>
      <c r="AB133" s="946"/>
      <c r="AC133" s="950"/>
      <c r="AD133" s="946"/>
      <c r="AE133" s="946"/>
      <c r="AF133" s="946"/>
      <c r="AG133" s="946"/>
      <c r="AH133" s="946"/>
      <c r="AI133" s="946"/>
      <c r="AJ133" s="963"/>
      <c r="AK133" s="951"/>
      <c r="AL133" s="946"/>
      <c r="AM133" s="946"/>
      <c r="AN133" s="946"/>
      <c r="AO133" s="946"/>
      <c r="AP133" s="968"/>
      <c r="AQ133" s="946"/>
      <c r="AR133" s="946"/>
      <c r="AS133" s="946"/>
      <c r="AT133" s="946"/>
      <c r="AU133" s="946"/>
      <c r="AV133" s="946"/>
      <c r="AW133" s="946"/>
      <c r="AX133" s="946"/>
      <c r="AY133" s="946"/>
      <c r="AZ133" s="946"/>
      <c r="BA133" s="946"/>
    </row>
    <row r="134" ht="15.75" customHeight="1">
      <c r="A134" s="980" t="s">
        <v>6824</v>
      </c>
      <c r="B134" s="981" t="s">
        <v>6825</v>
      </c>
      <c r="C134" s="883" t="s">
        <v>1858</v>
      </c>
      <c r="D134" s="945" t="s">
        <v>6826</v>
      </c>
      <c r="E134" s="968"/>
      <c r="F134" s="946"/>
      <c r="G134" s="958"/>
      <c r="H134" s="947" t="s">
        <v>1031</v>
      </c>
      <c r="I134" s="946"/>
      <c r="J134" s="946"/>
      <c r="K134" s="968" t="s">
        <v>6827</v>
      </c>
      <c r="L134" s="946"/>
      <c r="M134" s="635" t="s">
        <v>3273</v>
      </c>
      <c r="N134" s="946" t="s">
        <v>6828</v>
      </c>
      <c r="O134" s="968" t="s">
        <v>6829</v>
      </c>
      <c r="P134" s="946"/>
      <c r="Q134" s="946"/>
      <c r="R134" s="946"/>
      <c r="S134" s="946"/>
      <c r="T134" s="946"/>
      <c r="U134" s="946" t="s">
        <v>4558</v>
      </c>
      <c r="V134" s="946"/>
      <c r="W134" s="946"/>
      <c r="X134" s="946"/>
      <c r="Y134" s="946"/>
      <c r="Z134" s="946"/>
      <c r="AA134" s="946"/>
      <c r="AB134" s="946"/>
      <c r="AC134" s="950"/>
      <c r="AD134" s="946"/>
      <c r="AE134" s="946"/>
      <c r="AF134" s="946"/>
      <c r="AG134" s="946"/>
      <c r="AH134" s="946"/>
      <c r="AI134" s="946"/>
      <c r="AJ134" s="945" t="s">
        <v>6055</v>
      </c>
      <c r="AK134" s="951"/>
      <c r="AL134" s="946"/>
      <c r="AM134" s="946"/>
      <c r="AN134" s="946"/>
      <c r="AO134" s="946"/>
      <c r="AP134" s="968" t="s">
        <v>6830</v>
      </c>
      <c r="AQ134" s="946"/>
      <c r="AR134" s="946"/>
      <c r="AS134" s="946"/>
      <c r="AT134" s="946"/>
      <c r="AU134" s="946"/>
      <c r="AV134" s="946"/>
      <c r="AW134" s="946"/>
      <c r="AX134" s="946"/>
      <c r="AY134" s="946"/>
      <c r="AZ134" s="946"/>
      <c r="BA134" s="946"/>
    </row>
    <row r="135" ht="15.75" customHeight="1">
      <c r="A135" s="977"/>
      <c r="B135" s="978" t="s">
        <v>6831</v>
      </c>
      <c r="C135" s="883" t="s">
        <v>6832</v>
      </c>
      <c r="D135" s="954"/>
      <c r="E135" s="945" t="s">
        <v>482</v>
      </c>
      <c r="F135" s="955"/>
      <c r="G135" s="945" t="s">
        <v>6832</v>
      </c>
      <c r="H135" s="946"/>
      <c r="I135" s="946"/>
      <c r="J135" s="955"/>
      <c r="K135" s="955"/>
      <c r="L135" s="946"/>
      <c r="M135" s="946"/>
      <c r="N135" s="946"/>
      <c r="O135" s="946"/>
      <c r="P135" s="949" t="s">
        <v>3513</v>
      </c>
      <c r="Q135" s="946"/>
      <c r="R135" s="955"/>
      <c r="S135" s="946"/>
      <c r="T135" s="946"/>
      <c r="U135" s="946"/>
      <c r="V135" s="946"/>
      <c r="W135" s="946"/>
      <c r="X135" s="946"/>
      <c r="Y135" s="946"/>
      <c r="Z135" s="946"/>
      <c r="AA135" s="946"/>
      <c r="AB135" s="946"/>
      <c r="AC135" s="950"/>
      <c r="AD135" s="946"/>
      <c r="AE135" s="946"/>
      <c r="AF135" s="946"/>
      <c r="AG135" s="946"/>
      <c r="AH135" s="946"/>
      <c r="AI135" s="954"/>
      <c r="AJ135" s="946"/>
      <c r="AK135" s="951"/>
      <c r="AL135" s="946"/>
      <c r="AM135" s="946"/>
      <c r="AN135" s="946"/>
      <c r="AO135" s="946"/>
      <c r="AP135" s="946"/>
      <c r="AQ135" s="946"/>
      <c r="AR135" s="946"/>
      <c r="AS135" s="946"/>
      <c r="AT135" s="946"/>
      <c r="AU135" s="946"/>
      <c r="AV135" s="946"/>
      <c r="AW135" s="946"/>
      <c r="AX135" s="946"/>
      <c r="AY135" s="946"/>
      <c r="AZ135" s="946"/>
      <c r="BA135" s="946"/>
    </row>
    <row r="136" ht="15.75" customHeight="1">
      <c r="A136" s="977"/>
      <c r="B136" s="978" t="s">
        <v>6833</v>
      </c>
      <c r="C136" s="883" t="s">
        <v>6350</v>
      </c>
      <c r="D136" s="947" t="s">
        <v>270</v>
      </c>
      <c r="E136" s="946"/>
      <c r="F136" s="955"/>
      <c r="G136" s="958"/>
      <c r="H136" s="946"/>
      <c r="I136" s="945" t="s">
        <v>149</v>
      </c>
      <c r="J136" s="946"/>
      <c r="K136" s="945" t="s">
        <v>770</v>
      </c>
      <c r="L136" s="946"/>
      <c r="M136" s="946"/>
      <c r="N136" s="946"/>
      <c r="O136" s="946"/>
      <c r="P136" s="946"/>
      <c r="Q136" s="946"/>
      <c r="R136" s="946"/>
      <c r="S136" s="946"/>
      <c r="T136" s="946"/>
      <c r="U136" s="946"/>
      <c r="V136" s="946"/>
      <c r="W136" s="946"/>
      <c r="X136" s="946"/>
      <c r="Y136" s="946"/>
      <c r="Z136" s="946"/>
      <c r="AA136" s="946"/>
      <c r="AB136" s="946"/>
      <c r="AC136" s="950"/>
      <c r="AD136" s="946"/>
      <c r="AE136" s="946"/>
      <c r="AF136" s="946"/>
      <c r="AG136" s="946"/>
      <c r="AH136" s="946"/>
      <c r="AI136" s="948" t="str">
        <f>HYPERLINK("https://youtu.be/_0JbK5D6GCQ","1:25.92")</f>
        <v>1:25.92</v>
      </c>
      <c r="AJ136" s="946"/>
      <c r="AK136" s="951"/>
      <c r="AL136" s="946"/>
      <c r="AM136" s="946"/>
      <c r="AN136" s="946"/>
      <c r="AO136" s="946"/>
      <c r="AP136" s="946"/>
      <c r="AQ136" s="946"/>
      <c r="AR136" s="946"/>
      <c r="AS136" s="946"/>
      <c r="AT136" s="946"/>
      <c r="AU136" s="946"/>
      <c r="AV136" s="946"/>
      <c r="AW136" s="946"/>
      <c r="AX136" s="946"/>
      <c r="AY136" s="946"/>
      <c r="AZ136" s="946"/>
      <c r="BA136" s="946"/>
    </row>
    <row r="137" ht="15.75" customHeight="1">
      <c r="A137" s="977"/>
      <c r="B137" s="978" t="s">
        <v>6834</v>
      </c>
      <c r="C137" s="883" t="s">
        <v>2861</v>
      </c>
      <c r="D137" s="954"/>
      <c r="E137" s="946"/>
      <c r="F137" s="945" t="s">
        <v>6835</v>
      </c>
      <c r="G137" s="945" t="s">
        <v>1112</v>
      </c>
      <c r="H137" s="946"/>
      <c r="I137" s="946"/>
      <c r="J137" s="945" t="s">
        <v>1309</v>
      </c>
      <c r="K137" s="955"/>
      <c r="L137" s="946"/>
      <c r="M137" s="946"/>
      <c r="N137" s="946"/>
      <c r="O137" s="946"/>
      <c r="P137" s="946"/>
      <c r="Q137" s="946"/>
      <c r="R137" s="945" t="s">
        <v>2861</v>
      </c>
      <c r="S137" s="946"/>
      <c r="T137" s="946"/>
      <c r="U137" s="946"/>
      <c r="V137" s="946"/>
      <c r="W137" s="946"/>
      <c r="X137" s="946"/>
      <c r="Y137" s="946"/>
      <c r="Z137" s="946"/>
      <c r="AA137" s="946"/>
      <c r="AB137" s="946"/>
      <c r="AC137" s="950"/>
      <c r="AD137" s="946"/>
      <c r="AE137" s="946"/>
      <c r="AF137" s="946"/>
      <c r="AG137" s="946"/>
      <c r="AH137" s="946"/>
      <c r="AI137" s="954"/>
      <c r="AJ137" s="946"/>
      <c r="AK137" s="951"/>
      <c r="AL137" s="946"/>
      <c r="AM137" s="946"/>
      <c r="AN137" s="946"/>
      <c r="AO137" s="946"/>
      <c r="AP137" s="946"/>
      <c r="AQ137" s="946"/>
      <c r="AR137" s="946"/>
      <c r="AS137" s="946"/>
      <c r="AT137" s="946"/>
      <c r="AU137" s="946"/>
      <c r="AV137" s="946"/>
      <c r="AW137" s="946"/>
      <c r="AX137" s="946"/>
      <c r="AY137" s="946"/>
      <c r="AZ137" s="946"/>
      <c r="BA137" s="946"/>
    </row>
    <row r="138" ht="15.75" customHeight="1">
      <c r="A138" s="980" t="s">
        <v>6836</v>
      </c>
      <c r="B138" s="981" t="s">
        <v>6825</v>
      </c>
      <c r="C138" s="883" t="s">
        <v>1595</v>
      </c>
      <c r="D138" s="955" t="s">
        <v>2543</v>
      </c>
      <c r="E138" s="955"/>
      <c r="F138" s="946"/>
      <c r="G138" s="946"/>
      <c r="H138" s="946"/>
      <c r="I138" s="946"/>
      <c r="J138" s="946"/>
      <c r="K138" s="945" t="s">
        <v>945</v>
      </c>
      <c r="L138" s="946"/>
      <c r="M138" s="946"/>
      <c r="N138" s="955"/>
      <c r="O138" s="946"/>
      <c r="P138" s="946"/>
      <c r="Q138" s="946"/>
      <c r="R138" s="946"/>
      <c r="S138" s="946"/>
      <c r="T138" s="946"/>
      <c r="U138" s="946"/>
      <c r="V138" s="946"/>
      <c r="W138" s="946"/>
      <c r="X138" s="946"/>
      <c r="Y138" s="946"/>
      <c r="Z138" s="946"/>
      <c r="AA138" s="946"/>
      <c r="AB138" s="946"/>
      <c r="AC138" s="950"/>
      <c r="AD138" s="946"/>
      <c r="AE138" s="946"/>
      <c r="AF138" s="946"/>
      <c r="AG138" s="946"/>
      <c r="AH138" s="946"/>
      <c r="AI138" s="946"/>
      <c r="AJ138" s="946"/>
      <c r="AK138" s="951"/>
      <c r="AL138" s="946"/>
      <c r="AM138" s="946"/>
      <c r="AN138" s="946"/>
      <c r="AO138" s="946"/>
      <c r="AP138" s="946"/>
      <c r="AQ138" s="946"/>
      <c r="AR138" s="946"/>
      <c r="AS138" s="946"/>
      <c r="AT138" s="946"/>
      <c r="AU138" s="946"/>
      <c r="AV138" s="946"/>
      <c r="AW138" s="946"/>
      <c r="AX138" s="946"/>
      <c r="AY138" s="946"/>
      <c r="AZ138" s="946"/>
      <c r="BA138" s="946"/>
    </row>
    <row r="139" ht="15.75" customHeight="1">
      <c r="A139" s="977"/>
      <c r="B139" s="978" t="s">
        <v>6831</v>
      </c>
      <c r="C139" s="883"/>
      <c r="D139" s="955"/>
      <c r="E139" s="955"/>
      <c r="F139" s="946"/>
      <c r="G139" s="946"/>
      <c r="H139" s="946"/>
      <c r="I139" s="946"/>
      <c r="J139" s="946"/>
      <c r="K139" s="946"/>
      <c r="L139" s="946"/>
      <c r="M139" s="946"/>
      <c r="N139" s="955"/>
      <c r="O139" s="946"/>
      <c r="P139" s="946"/>
      <c r="Q139" s="946"/>
      <c r="R139" s="946"/>
      <c r="S139" s="946"/>
      <c r="T139" s="946"/>
      <c r="U139" s="946"/>
      <c r="V139" s="946"/>
      <c r="W139" s="946"/>
      <c r="X139" s="946"/>
      <c r="Y139" s="946"/>
      <c r="Z139" s="946"/>
      <c r="AA139" s="946"/>
      <c r="AB139" s="946"/>
      <c r="AC139" s="950"/>
      <c r="AD139" s="946"/>
      <c r="AE139" s="946"/>
      <c r="AF139" s="946"/>
      <c r="AG139" s="946"/>
      <c r="AH139" s="946"/>
      <c r="AI139" s="946"/>
      <c r="AJ139" s="946"/>
      <c r="AK139" s="951"/>
      <c r="AL139" s="946"/>
      <c r="AM139" s="946"/>
      <c r="AN139" s="946"/>
      <c r="AO139" s="946"/>
      <c r="AP139" s="946"/>
      <c r="AQ139" s="946"/>
      <c r="AR139" s="946"/>
      <c r="AS139" s="946"/>
      <c r="AT139" s="946"/>
      <c r="AU139" s="946"/>
      <c r="AV139" s="946"/>
      <c r="AW139" s="946"/>
      <c r="AX139" s="946"/>
      <c r="AY139" s="946"/>
      <c r="AZ139" s="946"/>
      <c r="BA139" s="946"/>
    </row>
    <row r="140" ht="15.75" customHeight="1">
      <c r="A140" s="977"/>
      <c r="B140" s="978" t="s">
        <v>6833</v>
      </c>
      <c r="C140" s="883" t="s">
        <v>1057</v>
      </c>
      <c r="D140" s="955"/>
      <c r="E140" s="955"/>
      <c r="F140" s="946"/>
      <c r="G140" s="946"/>
      <c r="H140" s="946"/>
      <c r="I140" s="946"/>
      <c r="J140" s="946"/>
      <c r="K140" s="963"/>
      <c r="L140" s="946"/>
      <c r="M140" s="946"/>
      <c r="N140" s="955"/>
      <c r="O140" s="946"/>
      <c r="P140" s="946"/>
      <c r="Q140" s="946"/>
      <c r="R140" s="946"/>
      <c r="S140" s="945" t="s">
        <v>1057</v>
      </c>
      <c r="T140" s="946"/>
      <c r="U140" s="946"/>
      <c r="V140" s="946"/>
      <c r="W140" s="946"/>
      <c r="X140" s="946"/>
      <c r="Y140" s="946"/>
      <c r="Z140" s="946"/>
      <c r="AA140" s="946"/>
      <c r="AB140" s="946"/>
      <c r="AC140" s="950"/>
      <c r="AD140" s="946"/>
      <c r="AE140" s="946"/>
      <c r="AF140" s="946"/>
      <c r="AG140" s="946"/>
      <c r="AH140" s="946"/>
      <c r="AI140" s="946"/>
      <c r="AJ140" s="946"/>
      <c r="AK140" s="951"/>
      <c r="AL140" s="946"/>
      <c r="AM140" s="946"/>
      <c r="AN140" s="946"/>
      <c r="AO140" s="946"/>
      <c r="AP140" s="946"/>
      <c r="AQ140" s="946"/>
      <c r="AR140" s="946"/>
      <c r="AS140" s="946"/>
      <c r="AT140" s="946"/>
      <c r="AU140" s="946"/>
      <c r="AV140" s="946"/>
      <c r="AW140" s="946"/>
      <c r="AX140" s="946"/>
      <c r="AY140" s="946"/>
      <c r="AZ140" s="946"/>
      <c r="BA140" s="946"/>
    </row>
    <row r="141" ht="15.75" customHeight="1">
      <c r="A141" s="977"/>
      <c r="B141" s="978" t="s">
        <v>6834</v>
      </c>
      <c r="C141" s="883" t="s">
        <v>4262</v>
      </c>
      <c r="D141" s="955"/>
      <c r="E141" s="955"/>
      <c r="F141" s="945" t="s">
        <v>1564</v>
      </c>
      <c r="G141" s="946"/>
      <c r="H141" s="946"/>
      <c r="I141" s="946"/>
      <c r="J141" s="945" t="s">
        <v>6186</v>
      </c>
      <c r="K141" s="945" t="s">
        <v>390</v>
      </c>
      <c r="L141" s="946"/>
      <c r="M141" s="946"/>
      <c r="N141" s="955"/>
      <c r="O141" s="946"/>
      <c r="P141" s="946"/>
      <c r="Q141" s="946"/>
      <c r="R141" s="945" t="s">
        <v>4262</v>
      </c>
      <c r="S141" s="946"/>
      <c r="T141" s="946"/>
      <c r="U141" s="946"/>
      <c r="V141" s="946"/>
      <c r="W141" s="946"/>
      <c r="X141" s="946"/>
      <c r="Y141" s="946"/>
      <c r="Z141" s="946"/>
      <c r="AA141" s="946"/>
      <c r="AB141" s="946"/>
      <c r="AC141" s="950"/>
      <c r="AD141" s="946"/>
      <c r="AE141" s="946"/>
      <c r="AF141" s="946"/>
      <c r="AG141" s="946"/>
      <c r="AH141" s="946"/>
      <c r="AI141" s="946"/>
      <c r="AJ141" s="946"/>
      <c r="AK141" s="951"/>
      <c r="AL141" s="946"/>
      <c r="AM141" s="946"/>
      <c r="AN141" s="946"/>
      <c r="AO141" s="946"/>
      <c r="AP141" s="946"/>
      <c r="AQ141" s="946"/>
      <c r="AR141" s="946"/>
      <c r="AS141" s="946"/>
      <c r="AT141" s="946"/>
      <c r="AU141" s="946"/>
      <c r="AV141" s="946"/>
      <c r="AW141" s="946"/>
      <c r="AX141" s="946"/>
      <c r="AY141" s="946"/>
      <c r="AZ141" s="946"/>
      <c r="BA141" s="946"/>
    </row>
    <row r="142" ht="15.75" customHeight="1">
      <c r="A142" s="980" t="s">
        <v>6837</v>
      </c>
      <c r="B142" s="981" t="s">
        <v>6838</v>
      </c>
      <c r="C142" s="883" t="s">
        <v>6839</v>
      </c>
      <c r="D142" s="955"/>
      <c r="E142" s="945" t="s">
        <v>6839</v>
      </c>
      <c r="F142" s="946"/>
      <c r="G142" s="946"/>
      <c r="H142" s="946"/>
      <c r="I142" s="946"/>
      <c r="J142" s="946"/>
      <c r="K142" s="946"/>
      <c r="L142" s="946"/>
      <c r="M142" s="946"/>
      <c r="N142" s="955"/>
      <c r="O142" s="946"/>
      <c r="P142" s="946"/>
      <c r="Q142" s="946"/>
      <c r="R142" s="946"/>
      <c r="S142" s="946"/>
      <c r="T142" s="946"/>
      <c r="U142" s="946"/>
      <c r="V142" s="946"/>
      <c r="W142" s="946"/>
      <c r="X142" s="946"/>
      <c r="Y142" s="946"/>
      <c r="Z142" s="946"/>
      <c r="AA142" s="946"/>
      <c r="AB142" s="946"/>
      <c r="AC142" s="950"/>
      <c r="AD142" s="946"/>
      <c r="AE142" s="946"/>
      <c r="AF142" s="946"/>
      <c r="AG142" s="946"/>
      <c r="AH142" s="946"/>
      <c r="AI142" s="946"/>
      <c r="AJ142" s="946"/>
      <c r="AK142" s="951"/>
      <c r="AL142" s="946"/>
      <c r="AM142" s="946"/>
      <c r="AN142" s="946"/>
      <c r="AO142" s="946"/>
      <c r="AP142" s="946"/>
      <c r="AQ142" s="946"/>
      <c r="AR142" s="946"/>
      <c r="AS142" s="946"/>
      <c r="AT142" s="946"/>
      <c r="AU142" s="946"/>
      <c r="AV142" s="946"/>
      <c r="AW142" s="946"/>
      <c r="AX142" s="946"/>
      <c r="AY142" s="946"/>
      <c r="AZ142" s="946"/>
      <c r="BA142" s="946"/>
    </row>
    <row r="143" ht="15.75" customHeight="1">
      <c r="A143" s="977"/>
      <c r="B143" s="978" t="s">
        <v>6840</v>
      </c>
      <c r="C143" s="883"/>
      <c r="D143" s="955"/>
      <c r="E143" s="955"/>
      <c r="F143" s="946"/>
      <c r="G143" s="946"/>
      <c r="H143" s="946"/>
      <c r="I143" s="946"/>
      <c r="J143" s="946"/>
      <c r="K143" s="946"/>
      <c r="L143" s="946"/>
      <c r="M143" s="946"/>
      <c r="N143" s="955"/>
      <c r="O143" s="946"/>
      <c r="P143" s="946"/>
      <c r="Q143" s="946"/>
      <c r="R143" s="946"/>
      <c r="S143" s="946"/>
      <c r="T143" s="946"/>
      <c r="U143" s="946"/>
      <c r="V143" s="946"/>
      <c r="W143" s="946"/>
      <c r="X143" s="946"/>
      <c r="Y143" s="946"/>
      <c r="Z143" s="946"/>
      <c r="AA143" s="946"/>
      <c r="AB143" s="946"/>
      <c r="AC143" s="950"/>
      <c r="AD143" s="946"/>
      <c r="AE143" s="946"/>
      <c r="AF143" s="946"/>
      <c r="AG143" s="946"/>
      <c r="AH143" s="946"/>
      <c r="AI143" s="946"/>
      <c r="AJ143" s="946"/>
      <c r="AK143" s="951"/>
      <c r="AL143" s="946"/>
      <c r="AM143" s="946"/>
      <c r="AN143" s="946"/>
      <c r="AO143" s="946"/>
      <c r="AP143" s="946"/>
      <c r="AQ143" s="946"/>
      <c r="AR143" s="946"/>
      <c r="AS143" s="946"/>
      <c r="AT143" s="946"/>
      <c r="AU143" s="946"/>
      <c r="AV143" s="946"/>
      <c r="AW143" s="946"/>
      <c r="AX143" s="946"/>
      <c r="AY143" s="946"/>
      <c r="AZ143" s="946"/>
      <c r="BA143" s="946"/>
    </row>
    <row r="144" ht="15.75" customHeight="1">
      <c r="A144" s="980" t="s">
        <v>6841</v>
      </c>
      <c r="B144" s="981" t="s">
        <v>6842</v>
      </c>
      <c r="C144" s="871" t="s">
        <v>6843</v>
      </c>
      <c r="D144" s="955"/>
      <c r="E144" s="955"/>
      <c r="F144" s="945" t="s">
        <v>1335</v>
      </c>
      <c r="G144" s="946"/>
      <c r="H144" s="946"/>
      <c r="I144" s="945" t="s">
        <v>6844</v>
      </c>
      <c r="J144" s="945" t="s">
        <v>6845</v>
      </c>
      <c r="K144" s="945" t="s">
        <v>6846</v>
      </c>
      <c r="L144" s="946"/>
      <c r="M144" s="946"/>
      <c r="N144" s="955"/>
      <c r="O144" s="946"/>
      <c r="P144" s="946"/>
      <c r="Q144" s="946"/>
      <c r="R144" s="945" t="s">
        <v>6847</v>
      </c>
      <c r="S144" s="946"/>
      <c r="T144" s="946"/>
      <c r="U144" s="946"/>
      <c r="V144" s="946"/>
      <c r="W144" s="946"/>
      <c r="X144" s="946"/>
      <c r="Y144" s="946"/>
      <c r="Z144" s="946"/>
      <c r="AA144" s="946"/>
      <c r="AB144" s="946"/>
      <c r="AC144" s="945" t="s">
        <v>6843</v>
      </c>
      <c r="AD144" s="946"/>
      <c r="AE144" s="946"/>
      <c r="AF144" s="946"/>
      <c r="AG144" s="946"/>
      <c r="AH144" s="946"/>
      <c r="AI144" s="946"/>
      <c r="AJ144" s="946"/>
      <c r="AK144" s="951"/>
      <c r="AL144" s="946"/>
      <c r="AM144" s="946"/>
      <c r="AN144" s="946"/>
      <c r="AO144" s="946"/>
      <c r="AP144" s="946"/>
      <c r="AQ144" s="946"/>
      <c r="AR144" s="946"/>
      <c r="AS144" s="946"/>
      <c r="AT144" s="946"/>
      <c r="AU144" s="946"/>
      <c r="AV144" s="946"/>
      <c r="AW144" s="946"/>
      <c r="AX144" s="946"/>
      <c r="AY144" s="946"/>
      <c r="AZ144" s="946"/>
      <c r="BA144" s="946"/>
    </row>
    <row r="145" ht="15.75" customHeight="1">
      <c r="A145" s="977"/>
      <c r="B145" s="978" t="s">
        <v>6848</v>
      </c>
      <c r="C145" s="871" t="s">
        <v>6849</v>
      </c>
      <c r="D145" s="955"/>
      <c r="E145" s="955"/>
      <c r="F145" s="946"/>
      <c r="G145" s="946"/>
      <c r="H145" s="946"/>
      <c r="I145" s="945" t="s">
        <v>6850</v>
      </c>
      <c r="J145" s="946"/>
      <c r="K145" s="946"/>
      <c r="L145" s="946"/>
      <c r="M145" s="946"/>
      <c r="N145" s="955"/>
      <c r="O145" s="946"/>
      <c r="P145" s="946"/>
      <c r="Q145" s="946"/>
      <c r="R145" s="946"/>
      <c r="S145" s="946"/>
      <c r="T145" s="946"/>
      <c r="U145" s="946"/>
      <c r="V145" s="946"/>
      <c r="W145" s="946"/>
      <c r="X145" s="946"/>
      <c r="Y145" s="946"/>
      <c r="Z145" s="946"/>
      <c r="AA145" s="946"/>
      <c r="AB145" s="946"/>
      <c r="AC145" s="945" t="s">
        <v>6849</v>
      </c>
      <c r="AD145" s="946"/>
      <c r="AE145" s="946"/>
      <c r="AF145" s="946"/>
      <c r="AG145" s="946"/>
      <c r="AH145" s="946"/>
      <c r="AI145" s="946"/>
      <c r="AJ145" s="946"/>
      <c r="AK145" s="951"/>
      <c r="AL145" s="946"/>
      <c r="AM145" s="946"/>
      <c r="AN145" s="946"/>
      <c r="AO145" s="946"/>
      <c r="AP145" s="946"/>
      <c r="AQ145" s="946"/>
      <c r="AR145" s="946"/>
      <c r="AS145" s="946"/>
      <c r="AT145" s="946"/>
      <c r="AU145" s="946"/>
      <c r="AV145" s="946"/>
      <c r="AW145" s="946"/>
      <c r="AX145" s="946"/>
      <c r="AY145" s="946"/>
      <c r="AZ145" s="946"/>
      <c r="BA145" s="946"/>
    </row>
    <row r="146" ht="15.75" customHeight="1">
      <c r="A146" s="977"/>
      <c r="B146" s="978" t="s">
        <v>6851</v>
      </c>
      <c r="C146" s="871" t="s">
        <v>6844</v>
      </c>
      <c r="D146" s="955"/>
      <c r="E146" s="955"/>
      <c r="F146" s="946"/>
      <c r="G146" s="946"/>
      <c r="H146" s="946"/>
      <c r="I146" s="984" t="s">
        <v>6843</v>
      </c>
      <c r="J146" s="946"/>
      <c r="K146" s="945" t="s">
        <v>5885</v>
      </c>
      <c r="L146" s="946"/>
      <c r="M146" s="946"/>
      <c r="N146" s="955"/>
      <c r="O146" s="946"/>
      <c r="P146" s="946"/>
      <c r="Q146" s="946"/>
      <c r="R146" s="946"/>
      <c r="S146" s="946"/>
      <c r="T146" s="946"/>
      <c r="U146" s="946"/>
      <c r="V146" s="946"/>
      <c r="W146" s="945" t="s">
        <v>1069</v>
      </c>
      <c r="X146" s="946"/>
      <c r="Y146" s="946"/>
      <c r="Z146" s="946"/>
      <c r="AA146" s="946"/>
      <c r="AB146" s="946"/>
      <c r="AC146" s="949" t="s">
        <v>6852</v>
      </c>
      <c r="AD146" s="946"/>
      <c r="AE146" s="946"/>
      <c r="AF146" s="946"/>
      <c r="AG146" s="946"/>
      <c r="AH146" s="946"/>
      <c r="AI146" s="946"/>
      <c r="AJ146" s="946"/>
      <c r="AK146" s="951"/>
      <c r="AL146" s="946"/>
      <c r="AM146" s="946"/>
      <c r="AN146" s="946"/>
      <c r="AO146" s="946"/>
      <c r="AP146" s="946"/>
      <c r="AQ146" s="946"/>
      <c r="AR146" s="946"/>
      <c r="AS146" s="946"/>
      <c r="AT146" s="946"/>
      <c r="AU146" s="946"/>
      <c r="AV146" s="946"/>
      <c r="AW146" s="946"/>
      <c r="AX146" s="946"/>
      <c r="AY146" s="946"/>
      <c r="AZ146" s="946"/>
      <c r="BA146" s="946"/>
    </row>
    <row r="147" ht="15.75" customHeight="1">
      <c r="A147" s="977"/>
      <c r="B147" s="978" t="s">
        <v>6853</v>
      </c>
      <c r="C147" s="871" t="s">
        <v>1973</v>
      </c>
      <c r="D147" s="955"/>
      <c r="E147" s="955"/>
      <c r="F147" s="945" t="s">
        <v>6394</v>
      </c>
      <c r="G147" s="963"/>
      <c r="H147" s="946"/>
      <c r="I147" s="945" t="s">
        <v>6854</v>
      </c>
      <c r="J147" s="946"/>
      <c r="K147" s="946"/>
      <c r="L147" s="963"/>
      <c r="M147" s="946"/>
      <c r="N147" s="955"/>
      <c r="O147" s="946"/>
      <c r="P147" s="946"/>
      <c r="Q147" s="946"/>
      <c r="R147" s="946"/>
      <c r="S147" s="945" t="s">
        <v>5770</v>
      </c>
      <c r="T147" s="946"/>
      <c r="U147" s="946"/>
      <c r="V147" s="946"/>
      <c r="W147" s="946"/>
      <c r="X147" s="946"/>
      <c r="Y147" s="946"/>
      <c r="Z147" s="946"/>
      <c r="AA147" s="963"/>
      <c r="AB147" s="946"/>
      <c r="AC147" s="963"/>
      <c r="AD147" s="946"/>
      <c r="AE147" s="963"/>
      <c r="AF147" s="963"/>
      <c r="AG147" s="946"/>
      <c r="AH147" s="963"/>
      <c r="AI147" s="946"/>
      <c r="AJ147" s="946"/>
      <c r="AK147" s="985"/>
      <c r="AL147" s="946"/>
      <c r="AM147" s="963"/>
      <c r="AN147" s="963"/>
      <c r="AO147" s="946"/>
      <c r="AP147" s="946"/>
      <c r="AQ147" s="946"/>
      <c r="AR147" s="946"/>
      <c r="AS147" s="963"/>
      <c r="AT147" s="945"/>
      <c r="AU147" s="945"/>
      <c r="AV147" s="945"/>
      <c r="AW147" s="945"/>
      <c r="AX147" s="945"/>
      <c r="AY147" s="945"/>
      <c r="AZ147" s="945"/>
      <c r="BA147" s="945"/>
    </row>
    <row r="148" ht="15.75" customHeight="1">
      <c r="A148" s="980" t="s">
        <v>6622</v>
      </c>
      <c r="B148" s="981"/>
      <c r="C148" s="883" t="s">
        <v>1526</v>
      </c>
      <c r="D148" s="945" t="s">
        <v>6855</v>
      </c>
      <c r="E148" s="945" t="s">
        <v>6856</v>
      </c>
      <c r="F148" s="946"/>
      <c r="G148" s="946"/>
      <c r="H148" s="946"/>
      <c r="I148" s="946"/>
      <c r="J148" s="946"/>
      <c r="K148" s="946"/>
      <c r="L148" s="946"/>
      <c r="M148" s="946"/>
      <c r="N148" s="955"/>
      <c r="O148" s="946"/>
      <c r="P148" s="949" t="s">
        <v>3514</v>
      </c>
      <c r="Q148" s="946"/>
      <c r="R148" s="946"/>
      <c r="S148" s="946"/>
      <c r="T148" s="945" t="s">
        <v>1526</v>
      </c>
      <c r="U148" s="946"/>
      <c r="V148" s="946"/>
      <c r="W148" s="946"/>
      <c r="X148" s="946"/>
      <c r="Y148" s="946"/>
      <c r="Z148" s="946"/>
      <c r="AA148" s="946"/>
      <c r="AB148" s="946"/>
      <c r="AC148" s="950"/>
      <c r="AD148" s="946"/>
      <c r="AE148" s="946"/>
      <c r="AF148" s="946"/>
      <c r="AG148" s="946"/>
      <c r="AH148" s="946"/>
      <c r="AI148" s="946"/>
      <c r="AJ148" s="946"/>
      <c r="AK148" s="951"/>
      <c r="AL148" s="946"/>
      <c r="AM148" s="946"/>
      <c r="AN148" s="946"/>
      <c r="AO148" s="946"/>
      <c r="AP148" s="946"/>
      <c r="AQ148" s="946"/>
      <c r="AR148" s="946"/>
      <c r="AS148" s="946"/>
      <c r="AT148" s="946"/>
      <c r="AU148" s="946"/>
      <c r="AV148" s="946"/>
      <c r="AW148" s="946"/>
      <c r="AX148" s="946"/>
      <c r="AY148" s="946"/>
      <c r="AZ148" s="946"/>
      <c r="BA148" s="946"/>
    </row>
    <row r="149" ht="15.75" customHeight="1">
      <c r="A149" s="974" t="s">
        <v>6685</v>
      </c>
      <c r="B149" s="986" t="s">
        <v>6857</v>
      </c>
      <c r="C149" s="883" t="s">
        <v>1921</v>
      </c>
      <c r="D149" s="954"/>
      <c r="E149" s="945" t="s">
        <v>1921</v>
      </c>
      <c r="F149" s="946"/>
      <c r="G149" s="945" t="s">
        <v>1921</v>
      </c>
      <c r="H149" s="946"/>
      <c r="I149" s="984" t="s">
        <v>1921</v>
      </c>
      <c r="J149" s="945" t="s">
        <v>4584</v>
      </c>
      <c r="K149" s="946"/>
      <c r="L149" s="949" t="s">
        <v>2674</v>
      </c>
      <c r="M149" s="946"/>
      <c r="N149" s="946"/>
      <c r="O149" s="946"/>
      <c r="P149" s="968" t="s">
        <v>6858</v>
      </c>
      <c r="Q149" s="946"/>
      <c r="R149" s="945" t="s">
        <v>1921</v>
      </c>
      <c r="S149" s="946"/>
      <c r="T149" s="946"/>
      <c r="U149" s="946"/>
      <c r="V149" s="946"/>
      <c r="W149" s="946"/>
      <c r="X149" s="946"/>
      <c r="Y149" s="945" t="s">
        <v>1921</v>
      </c>
      <c r="Z149" s="946"/>
      <c r="AA149" s="946"/>
      <c r="AB149" s="946"/>
      <c r="AC149" s="950"/>
      <c r="AD149" s="946"/>
      <c r="AE149" s="946"/>
      <c r="AF149" s="946"/>
      <c r="AG149" s="946"/>
      <c r="AH149" s="945" t="s">
        <v>5226</v>
      </c>
      <c r="AI149" s="946"/>
      <c r="AJ149" s="946"/>
      <c r="AK149" s="951"/>
      <c r="AL149" s="946"/>
      <c r="AM149" s="946"/>
      <c r="AN149" s="946"/>
      <c r="AO149" s="946"/>
      <c r="AP149" s="946"/>
      <c r="AQ149" s="946"/>
      <c r="AR149" s="946"/>
      <c r="AS149" s="946"/>
      <c r="AT149" s="946"/>
      <c r="AU149" s="946"/>
      <c r="AV149" s="946"/>
      <c r="AW149" s="946"/>
      <c r="AX149" s="946"/>
      <c r="AY149" s="946"/>
      <c r="AZ149" s="946"/>
      <c r="BA149" s="946"/>
    </row>
    <row r="150" ht="15.75" customHeight="1">
      <c r="A150" s="977"/>
      <c r="B150" s="978" t="s">
        <v>6859</v>
      </c>
      <c r="C150" s="883" t="s">
        <v>1950</v>
      </c>
      <c r="D150" s="945" t="s">
        <v>6860</v>
      </c>
      <c r="E150" s="945" t="s">
        <v>513</v>
      </c>
      <c r="F150" s="946"/>
      <c r="G150" s="945" t="s">
        <v>1870</v>
      </c>
      <c r="H150" s="946"/>
      <c r="I150" s="987" t="s">
        <v>6861</v>
      </c>
      <c r="J150" s="946"/>
      <c r="K150" s="946"/>
      <c r="L150" s="949" t="s">
        <v>971</v>
      </c>
      <c r="M150" s="635" t="s">
        <v>404</v>
      </c>
      <c r="N150" s="946"/>
      <c r="O150" s="946"/>
      <c r="P150" s="946"/>
      <c r="Q150" s="946"/>
      <c r="R150" s="946"/>
      <c r="S150" s="946"/>
      <c r="T150" s="946"/>
      <c r="U150" s="946"/>
      <c r="V150" s="946"/>
      <c r="W150" s="946"/>
      <c r="X150" s="946"/>
      <c r="Y150" s="946"/>
      <c r="Z150" s="946"/>
      <c r="AA150" s="946"/>
      <c r="AB150" s="946"/>
      <c r="AC150" s="950"/>
      <c r="AD150" s="946"/>
      <c r="AE150" s="946"/>
      <c r="AF150" s="946"/>
      <c r="AG150" s="946"/>
      <c r="AH150" s="946"/>
      <c r="AI150" s="946"/>
      <c r="AJ150" s="946"/>
      <c r="AK150" s="951"/>
      <c r="AL150" s="946"/>
      <c r="AM150" s="946"/>
      <c r="AN150" s="946"/>
      <c r="AO150" s="946"/>
      <c r="AP150" s="946"/>
      <c r="AQ150" s="946"/>
      <c r="AR150" s="946"/>
      <c r="AS150" s="946"/>
      <c r="AT150" s="946"/>
      <c r="AU150" s="946"/>
      <c r="AV150" s="946"/>
      <c r="AW150" s="946"/>
      <c r="AX150" s="946"/>
      <c r="AY150" s="946"/>
      <c r="AZ150" s="946"/>
      <c r="BA150" s="946"/>
    </row>
    <row r="151" ht="15.75" customHeight="1">
      <c r="A151" s="974" t="s">
        <v>6688</v>
      </c>
      <c r="B151" s="986" t="s">
        <v>6862</v>
      </c>
      <c r="C151" s="883" t="s">
        <v>4665</v>
      </c>
      <c r="D151" s="954"/>
      <c r="E151" s="946"/>
      <c r="F151" s="946"/>
      <c r="G151" s="946"/>
      <c r="H151" s="949" t="s">
        <v>1032</v>
      </c>
      <c r="I151" s="946"/>
      <c r="J151" s="945" t="s">
        <v>151</v>
      </c>
      <c r="K151" s="963"/>
      <c r="L151" s="946"/>
      <c r="M151" s="945" t="s">
        <v>4665</v>
      </c>
      <c r="N151" s="946"/>
      <c r="O151" s="946"/>
      <c r="P151" s="946"/>
      <c r="Q151" s="946"/>
      <c r="R151" s="946"/>
      <c r="S151" s="946"/>
      <c r="T151" s="946"/>
      <c r="U151" s="946"/>
      <c r="V151" s="946"/>
      <c r="W151" s="946"/>
      <c r="X151" s="946"/>
      <c r="Y151" s="946"/>
      <c r="Z151" s="946"/>
      <c r="AA151" s="946"/>
      <c r="AB151" s="946"/>
      <c r="AC151" s="950"/>
      <c r="AD151" s="946"/>
      <c r="AE151" s="946"/>
      <c r="AF151" s="946"/>
      <c r="AG151" s="946"/>
      <c r="AH151" s="946"/>
      <c r="AI151" s="946"/>
      <c r="AJ151" s="946"/>
      <c r="AK151" s="951"/>
      <c r="AL151" s="946"/>
      <c r="AM151" s="946"/>
      <c r="AN151" s="946"/>
      <c r="AO151" s="946"/>
      <c r="AP151" s="946"/>
      <c r="AQ151" s="946"/>
      <c r="AR151" s="946"/>
      <c r="AS151" s="946"/>
      <c r="AT151" s="946"/>
      <c r="AU151" s="946"/>
      <c r="AV151" s="946"/>
      <c r="AW151" s="946"/>
      <c r="AX151" s="946"/>
      <c r="AY151" s="946"/>
      <c r="AZ151" s="946"/>
      <c r="BA151" s="946"/>
    </row>
    <row r="152" ht="15.75" customHeight="1">
      <c r="A152" s="980" t="s">
        <v>6600</v>
      </c>
      <c r="B152" s="981" t="s">
        <v>6580</v>
      </c>
      <c r="C152" s="883" t="s">
        <v>6863</v>
      </c>
      <c r="D152" s="954"/>
      <c r="E152" s="946"/>
      <c r="F152" s="946"/>
      <c r="G152" s="946"/>
      <c r="H152" s="963"/>
      <c r="I152" s="946"/>
      <c r="J152" s="945" t="s">
        <v>863</v>
      </c>
      <c r="K152" s="963"/>
      <c r="L152" s="946"/>
      <c r="M152" s="946"/>
      <c r="N152" s="946"/>
      <c r="O152" s="946"/>
      <c r="P152" s="946"/>
      <c r="Q152" s="946"/>
      <c r="R152" s="946"/>
      <c r="S152" s="946"/>
      <c r="T152" s="946"/>
      <c r="U152" s="946"/>
      <c r="V152" s="946"/>
      <c r="W152" s="946"/>
      <c r="X152" s="946"/>
      <c r="Y152" s="946"/>
      <c r="Z152" s="946"/>
      <c r="AA152" s="946"/>
      <c r="AB152" s="946"/>
      <c r="AC152" s="950"/>
      <c r="AD152" s="946"/>
      <c r="AE152" s="946"/>
      <c r="AF152" s="946"/>
      <c r="AG152" s="946"/>
      <c r="AH152" s="946"/>
      <c r="AI152" s="946"/>
      <c r="AJ152" s="946"/>
      <c r="AK152" s="951"/>
      <c r="AL152" s="946"/>
      <c r="AM152" s="946"/>
      <c r="AN152" s="946"/>
      <c r="AO152" s="946"/>
      <c r="AP152" s="946"/>
      <c r="AQ152" s="946"/>
      <c r="AR152" s="946"/>
      <c r="AS152" s="946"/>
      <c r="AT152" s="946"/>
      <c r="AU152" s="946"/>
      <c r="AV152" s="946"/>
      <c r="AW152" s="946"/>
      <c r="AX152" s="946"/>
      <c r="AY152" s="946"/>
      <c r="AZ152" s="946"/>
      <c r="BA152" s="946"/>
    </row>
    <row r="153" ht="15.75" customHeight="1">
      <c r="A153" s="974" t="s">
        <v>57</v>
      </c>
      <c r="B153" s="976" t="s">
        <v>6864</v>
      </c>
      <c r="C153" s="883" t="s">
        <v>1466</v>
      </c>
      <c r="D153" s="954"/>
      <c r="E153" s="946"/>
      <c r="F153" s="946"/>
      <c r="G153" s="946"/>
      <c r="H153" s="947" t="s">
        <v>1035</v>
      </c>
      <c r="I153" s="946"/>
      <c r="J153" s="945" t="s">
        <v>1312</v>
      </c>
      <c r="K153" s="945" t="s">
        <v>1466</v>
      </c>
      <c r="L153" s="946"/>
      <c r="M153" s="946"/>
      <c r="N153" s="946"/>
      <c r="O153" s="946"/>
      <c r="P153" s="946"/>
      <c r="Q153" s="946"/>
      <c r="R153" s="946"/>
      <c r="S153" s="946"/>
      <c r="T153" s="946"/>
      <c r="U153" s="946"/>
      <c r="V153" s="946"/>
      <c r="W153" s="946"/>
      <c r="X153" s="946"/>
      <c r="Y153" s="946"/>
      <c r="Z153" s="946"/>
      <c r="AA153" s="946"/>
      <c r="AB153" s="946"/>
      <c r="AC153" s="950"/>
      <c r="AD153" s="946"/>
      <c r="AE153" s="946"/>
      <c r="AF153" s="946"/>
      <c r="AG153" s="946"/>
      <c r="AH153" s="946"/>
      <c r="AI153" s="946"/>
      <c r="AJ153" s="946"/>
      <c r="AK153" s="951"/>
      <c r="AL153" s="946"/>
      <c r="AM153" s="946"/>
      <c r="AN153" s="946"/>
      <c r="AO153" s="946"/>
      <c r="AP153" s="946"/>
      <c r="AQ153" s="946"/>
      <c r="AR153" s="946"/>
      <c r="AS153" s="946"/>
      <c r="AT153" s="946"/>
      <c r="AU153" s="946"/>
      <c r="AV153" s="946"/>
      <c r="AW153" s="946"/>
      <c r="AX153" s="946"/>
      <c r="AY153" s="946"/>
      <c r="AZ153" s="946"/>
      <c r="BA153" s="946"/>
    </row>
    <row r="154" ht="15.75" customHeight="1">
      <c r="A154" s="977"/>
      <c r="B154" s="978" t="s">
        <v>6865</v>
      </c>
      <c r="C154" s="988"/>
      <c r="D154" s="954"/>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50"/>
      <c r="AD154" s="946"/>
      <c r="AE154" s="946"/>
      <c r="AF154" s="946"/>
      <c r="AG154" s="946"/>
      <c r="AH154" s="946"/>
      <c r="AI154" s="946"/>
      <c r="AJ154" s="946"/>
      <c r="AK154" s="951"/>
      <c r="AL154" s="946"/>
      <c r="AM154" s="946"/>
      <c r="AN154" s="946"/>
      <c r="AO154" s="946"/>
      <c r="AP154" s="946"/>
      <c r="AQ154" s="946"/>
      <c r="AR154" s="946"/>
      <c r="AS154" s="946"/>
      <c r="AT154" s="946"/>
      <c r="AU154" s="946"/>
      <c r="AV154" s="946"/>
      <c r="AW154" s="946"/>
      <c r="AX154" s="946"/>
      <c r="AY154" s="946"/>
      <c r="AZ154" s="946"/>
      <c r="BA154" s="946"/>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1"/>
      <c r="AD155" s="990"/>
      <c r="AE155" s="990"/>
      <c r="AF155" s="990"/>
      <c r="AG155" s="990"/>
      <c r="AH155" s="990"/>
      <c r="AI155" s="990"/>
      <c r="AJ155" s="990"/>
      <c r="AK155" s="992"/>
      <c r="AL155" s="990"/>
      <c r="AM155" s="990"/>
      <c r="AN155" s="990"/>
      <c r="AO155" s="990"/>
      <c r="AP155" s="990"/>
      <c r="AQ155" s="990"/>
      <c r="AR155" s="990"/>
      <c r="AS155" s="990"/>
      <c r="AT155" s="990"/>
      <c r="AU155" s="990"/>
      <c r="AV155" s="990"/>
      <c r="AW155" s="990"/>
      <c r="AX155" s="990"/>
      <c r="AY155" s="990"/>
      <c r="AZ155" s="990"/>
      <c r="BA155" s="990"/>
    </row>
    <row r="156" ht="15.75" customHeight="1">
      <c r="A156" s="993" t="s">
        <v>6866</v>
      </c>
      <c r="B156" s="994" t="s">
        <v>6867</v>
      </c>
      <c r="C156" s="883" t="s">
        <v>6868</v>
      </c>
      <c r="D156" s="875" t="s">
        <v>6869</v>
      </c>
      <c r="E156" s="875" t="s">
        <v>6870</v>
      </c>
      <c r="F156" s="875" t="s">
        <v>6870</v>
      </c>
      <c r="G156" s="922"/>
      <c r="H156" s="877" t="s">
        <v>6870</v>
      </c>
      <c r="I156" s="897" t="s">
        <v>6869</v>
      </c>
      <c r="J156" s="875" t="s">
        <v>6871</v>
      </c>
      <c r="K156" s="922"/>
      <c r="L156" s="877" t="s">
        <v>6869</v>
      </c>
      <c r="M156" s="875" t="s">
        <v>6870</v>
      </c>
      <c r="N156" s="922"/>
      <c r="O156" s="923"/>
      <c r="P156" s="875" t="s">
        <v>6872</v>
      </c>
      <c r="Q156" s="922"/>
      <c r="R156" s="875" t="s">
        <v>6873</v>
      </c>
      <c r="S156" s="922"/>
      <c r="T156" s="922"/>
      <c r="U156" s="922"/>
      <c r="V156" s="922"/>
      <c r="W156" s="922"/>
      <c r="X156" s="875" t="s">
        <v>6844</v>
      </c>
      <c r="Y156" s="922"/>
      <c r="Z156" s="875" t="s">
        <v>6868</v>
      </c>
      <c r="AA156" s="922"/>
      <c r="AB156" s="922"/>
      <c r="AC156" s="924"/>
      <c r="AD156" s="922"/>
      <c r="AE156" s="922"/>
      <c r="AF156" s="897" t="s">
        <v>6871</v>
      </c>
      <c r="AG156" s="897" t="s">
        <v>6872</v>
      </c>
      <c r="AH156" s="922"/>
      <c r="AI156" s="922"/>
      <c r="AJ156" s="922"/>
      <c r="AK156" s="925"/>
      <c r="AL156" s="928"/>
      <c r="AM156" s="922"/>
      <c r="AN156" s="922"/>
      <c r="AO156" s="922"/>
      <c r="AP156" s="922"/>
      <c r="AQ156" s="922"/>
      <c r="AR156" s="922"/>
      <c r="AS156" s="922"/>
      <c r="AT156" s="922"/>
      <c r="AU156" s="922"/>
      <c r="AV156" s="922"/>
      <c r="AW156" s="922"/>
      <c r="AX156" s="922"/>
      <c r="AY156" s="922"/>
      <c r="AZ156" s="922"/>
      <c r="BA156" s="922"/>
    </row>
    <row r="157" ht="15.75" customHeight="1">
      <c r="A157" s="995"/>
      <c r="B157" s="996" t="s">
        <v>6874</v>
      </c>
      <c r="C157" s="883" t="s">
        <v>6875</v>
      </c>
      <c r="D157" s="875" t="s">
        <v>6875</v>
      </c>
      <c r="E157" s="922"/>
      <c r="F157" s="922"/>
      <c r="G157" s="922"/>
      <c r="H157" s="922"/>
      <c r="I157" s="897" t="s">
        <v>6869</v>
      </c>
      <c r="J157" s="877"/>
      <c r="K157" s="922"/>
      <c r="L157" s="875" t="s">
        <v>2918</v>
      </c>
      <c r="M157" s="922"/>
      <c r="N157" s="877" t="s">
        <v>6875</v>
      </c>
      <c r="O157" s="923"/>
      <c r="P157" s="922"/>
      <c r="Q157" s="922"/>
      <c r="R157" s="922"/>
      <c r="S157" s="922"/>
      <c r="T157" s="875" t="s">
        <v>6869</v>
      </c>
      <c r="U157" s="922"/>
      <c r="V157" s="922"/>
      <c r="W157" s="922"/>
      <c r="X157" s="922"/>
      <c r="Y157" s="922"/>
      <c r="Z157" s="922"/>
      <c r="AA157" s="922"/>
      <c r="AB157" s="922"/>
      <c r="AC157" s="924"/>
      <c r="AD157" s="922"/>
      <c r="AE157" s="922"/>
      <c r="AF157" s="922"/>
      <c r="AG157" s="922"/>
      <c r="AH157" s="922"/>
      <c r="AI157" s="922"/>
      <c r="AJ157" s="922"/>
      <c r="AK157" s="925"/>
      <c r="AL157" s="922"/>
      <c r="AM157" s="922"/>
      <c r="AN157" s="922"/>
      <c r="AO157" s="922"/>
      <c r="AP157" s="922"/>
      <c r="AQ157" s="922"/>
      <c r="AR157" s="922"/>
      <c r="AS157" s="922"/>
      <c r="AT157" s="922"/>
      <c r="AU157" s="922"/>
      <c r="AV157" s="922"/>
      <c r="AW157" s="922"/>
      <c r="AX157" s="922"/>
      <c r="AY157" s="922"/>
      <c r="AZ157" s="922"/>
      <c r="BA157" s="922"/>
    </row>
    <row r="158" ht="15.75" customHeight="1">
      <c r="A158" s="993" t="s">
        <v>6876</v>
      </c>
      <c r="B158" s="994" t="s">
        <v>6580</v>
      </c>
      <c r="C158" s="883" t="s">
        <v>1820</v>
      </c>
      <c r="D158" s="875" t="s">
        <v>6877</v>
      </c>
      <c r="E158" s="922"/>
      <c r="F158" s="922"/>
      <c r="G158" s="922"/>
      <c r="H158" s="877" t="s">
        <v>4540</v>
      </c>
      <c r="I158" s="897" t="s">
        <v>2245</v>
      </c>
      <c r="J158" s="875" t="s">
        <v>2245</v>
      </c>
      <c r="K158" s="922"/>
      <c r="L158" s="922"/>
      <c r="M158" s="922"/>
      <c r="N158" s="877" t="s">
        <v>2641</v>
      </c>
      <c r="O158" s="923"/>
      <c r="P158" s="922"/>
      <c r="Q158" s="922"/>
      <c r="R158" s="875" t="s">
        <v>3641</v>
      </c>
      <c r="S158" s="922"/>
      <c r="T158" s="922"/>
      <c r="U158" s="922"/>
      <c r="V158" s="922"/>
      <c r="W158" s="922"/>
      <c r="X158" s="875" t="s">
        <v>1820</v>
      </c>
      <c r="Y158" s="922"/>
      <c r="Z158" s="922"/>
      <c r="AA158" s="922"/>
      <c r="AB158" s="922"/>
      <c r="AC158" s="924"/>
      <c r="AD158" s="922"/>
      <c r="AE158" s="922"/>
      <c r="AF158" s="922"/>
      <c r="AG158" s="922"/>
      <c r="AH158" s="922"/>
      <c r="AI158" s="922"/>
      <c r="AJ158" s="922"/>
      <c r="AK158" s="925"/>
      <c r="AL158" s="922"/>
      <c r="AM158" s="922"/>
      <c r="AN158" s="922"/>
      <c r="AO158" s="922"/>
      <c r="AP158" s="922"/>
      <c r="AQ158" s="922"/>
      <c r="AR158" s="922"/>
      <c r="AS158" s="922"/>
      <c r="AT158" s="922"/>
      <c r="AU158" s="922"/>
      <c r="AV158" s="922"/>
      <c r="AW158" s="922"/>
      <c r="AX158" s="922"/>
      <c r="AY158" s="922"/>
      <c r="AZ158" s="922"/>
      <c r="BA158" s="922"/>
    </row>
    <row r="159" ht="15.75" customHeight="1">
      <c r="A159" s="997" t="s">
        <v>6878</v>
      </c>
      <c r="B159" s="998" t="s">
        <v>6580</v>
      </c>
      <c r="C159" s="883" t="s">
        <v>6879</v>
      </c>
      <c r="D159" s="875" t="s">
        <v>5888</v>
      </c>
      <c r="E159" s="875" t="s">
        <v>6879</v>
      </c>
      <c r="F159" s="922"/>
      <c r="G159" s="922"/>
      <c r="H159" s="894"/>
      <c r="I159" s="897" t="s">
        <v>6880</v>
      </c>
      <c r="J159" s="894"/>
      <c r="K159" s="922"/>
      <c r="L159" s="922"/>
      <c r="M159" s="922"/>
      <c r="N159" s="894"/>
      <c r="O159" s="923"/>
      <c r="P159" s="922"/>
      <c r="Q159" s="922"/>
      <c r="R159" s="894"/>
      <c r="S159" s="922"/>
      <c r="T159" s="922"/>
      <c r="U159" s="922"/>
      <c r="V159" s="922"/>
      <c r="W159" s="922"/>
      <c r="X159" s="897"/>
      <c r="Y159" s="922"/>
      <c r="Z159" s="922"/>
      <c r="AA159" s="922"/>
      <c r="AB159" s="922"/>
      <c r="AC159" s="924"/>
      <c r="AD159" s="922"/>
      <c r="AE159" s="922"/>
      <c r="AF159" s="922"/>
      <c r="AG159" s="922"/>
      <c r="AH159" s="922"/>
      <c r="AI159" s="922"/>
      <c r="AJ159" s="922"/>
      <c r="AK159" s="925"/>
      <c r="AL159" s="922"/>
      <c r="AM159" s="922"/>
      <c r="AN159" s="922"/>
      <c r="AO159" s="922"/>
      <c r="AP159" s="922"/>
      <c r="AQ159" s="922"/>
      <c r="AR159" s="922"/>
      <c r="AS159" s="922"/>
      <c r="AT159" s="922"/>
      <c r="AU159" s="922"/>
      <c r="AV159" s="922"/>
      <c r="AW159" s="922"/>
      <c r="AX159" s="922"/>
      <c r="AY159" s="922"/>
      <c r="AZ159" s="922"/>
      <c r="BA159" s="922"/>
    </row>
    <row r="160" ht="15.75" customHeight="1">
      <c r="A160" s="993" t="s">
        <v>6582</v>
      </c>
      <c r="B160" s="999" t="s">
        <v>6881</v>
      </c>
      <c r="C160" s="883" t="s">
        <v>4688</v>
      </c>
      <c r="D160" s="928"/>
      <c r="E160" s="922"/>
      <c r="F160" s="922"/>
      <c r="G160" s="897"/>
      <c r="H160" s="877"/>
      <c r="I160" s="922"/>
      <c r="J160" s="922"/>
      <c r="K160" s="922"/>
      <c r="L160" s="922"/>
      <c r="M160" s="875" t="s">
        <v>4688</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2"/>
      <c r="AK160" s="925"/>
      <c r="AL160" s="922"/>
      <c r="AM160" s="922"/>
      <c r="AN160" s="922"/>
      <c r="AO160" s="922"/>
      <c r="AP160" s="922"/>
      <c r="AQ160" s="922"/>
      <c r="AR160" s="922"/>
      <c r="AS160" s="922"/>
      <c r="AT160" s="922"/>
      <c r="AU160" s="922"/>
      <c r="AV160" s="922"/>
      <c r="AW160" s="922"/>
      <c r="AX160" s="922"/>
      <c r="AY160" s="922"/>
      <c r="AZ160" s="922"/>
      <c r="BA160" s="922"/>
    </row>
    <row r="161" ht="15.75" customHeight="1">
      <c r="A161" s="995"/>
      <c r="B161" s="996" t="s">
        <v>6882</v>
      </c>
      <c r="C161" s="883" t="s">
        <v>4433</v>
      </c>
      <c r="D161" s="875" t="s">
        <v>4433</v>
      </c>
      <c r="E161" s="875" t="s">
        <v>6883</v>
      </c>
      <c r="F161" s="922"/>
      <c r="G161" s="875" t="s">
        <v>6884</v>
      </c>
      <c r="H161" s="922"/>
      <c r="I161" s="875" t="s">
        <v>1582</v>
      </c>
      <c r="J161" s="635" t="s">
        <v>1314</v>
      </c>
      <c r="K161" s="922"/>
      <c r="L161" s="922"/>
      <c r="M161" s="635" t="s">
        <v>789</v>
      </c>
      <c r="N161" s="922"/>
      <c r="O161" s="923" t="s">
        <v>2094</v>
      </c>
      <c r="P161" s="875" t="s">
        <v>241</v>
      </c>
      <c r="Q161" s="922"/>
      <c r="R161" s="875" t="s">
        <v>2867</v>
      </c>
      <c r="S161" s="922"/>
      <c r="T161" s="922"/>
      <c r="U161" s="922"/>
      <c r="V161" s="922"/>
      <c r="W161" s="922"/>
      <c r="X161" s="922"/>
      <c r="Y161" s="922"/>
      <c r="Z161" s="922"/>
      <c r="AA161" s="922"/>
      <c r="AB161" s="922"/>
      <c r="AC161" s="924"/>
      <c r="AD161" s="922"/>
      <c r="AE161" s="922"/>
      <c r="AF161" s="922"/>
      <c r="AG161" s="922"/>
      <c r="AH161" s="922"/>
      <c r="AI161" s="922"/>
      <c r="AJ161" s="922"/>
      <c r="AK161" s="925"/>
      <c r="AL161" s="922"/>
      <c r="AM161" s="922"/>
      <c r="AN161" s="922"/>
      <c r="AO161" s="922"/>
      <c r="AP161" s="922"/>
      <c r="AQ161" s="922"/>
      <c r="AR161" s="922"/>
      <c r="AS161" s="922"/>
      <c r="AT161" s="922"/>
      <c r="AU161" s="922"/>
      <c r="AV161" s="922"/>
      <c r="AW161" s="922"/>
      <c r="AX161" s="922"/>
      <c r="AY161" s="922"/>
      <c r="AZ161" s="922"/>
      <c r="BA161" s="922"/>
    </row>
    <row r="162" ht="15.75" customHeight="1">
      <c r="A162" s="1000" t="s">
        <v>6594</v>
      </c>
      <c r="B162" s="1001" t="s">
        <v>6885</v>
      </c>
      <c r="C162" s="883" t="s">
        <v>6886</v>
      </c>
      <c r="D162" s="877"/>
      <c r="E162" s="875" t="s">
        <v>6886</v>
      </c>
      <c r="F162" s="922"/>
      <c r="G162" s="922"/>
      <c r="H162" s="922"/>
      <c r="I162" s="922"/>
      <c r="J162" s="877"/>
      <c r="K162" s="922"/>
      <c r="L162" s="922"/>
      <c r="M162" s="875" t="s">
        <v>4099</v>
      </c>
      <c r="N162" s="922"/>
      <c r="O162" s="922"/>
      <c r="P162" s="922"/>
      <c r="Q162" s="922"/>
      <c r="R162" s="922"/>
      <c r="S162" s="922"/>
      <c r="T162" s="922"/>
      <c r="U162" s="922"/>
      <c r="V162" s="922"/>
      <c r="W162" s="922"/>
      <c r="X162" s="922"/>
      <c r="Y162" s="922"/>
      <c r="Z162" s="922"/>
      <c r="AA162" s="922"/>
      <c r="AB162" s="922"/>
      <c r="AC162" s="924"/>
      <c r="AD162" s="897" t="s">
        <v>6887</v>
      </c>
      <c r="AE162" s="922"/>
      <c r="AF162" s="922"/>
      <c r="AG162" s="922"/>
      <c r="AH162" s="922"/>
      <c r="AI162" s="922"/>
      <c r="AJ162" s="922"/>
      <c r="AK162" s="925"/>
      <c r="AL162" s="922"/>
      <c r="AM162" s="922"/>
      <c r="AN162" s="922"/>
      <c r="AO162" s="922"/>
      <c r="AP162" s="922"/>
      <c r="AQ162" s="922"/>
      <c r="AR162" s="922"/>
      <c r="AS162" s="922"/>
      <c r="AT162" s="922"/>
      <c r="AU162" s="922"/>
      <c r="AV162" s="922"/>
      <c r="AW162" s="922"/>
      <c r="AX162" s="922"/>
      <c r="AY162" s="922"/>
      <c r="AZ162" s="922"/>
      <c r="BA162" s="922"/>
    </row>
    <row r="163" ht="15.75" customHeight="1">
      <c r="A163" s="995"/>
      <c r="B163" s="996" t="s">
        <v>6888</v>
      </c>
      <c r="C163" s="871" t="s">
        <v>2805</v>
      </c>
      <c r="D163" s="875" t="s">
        <v>2805</v>
      </c>
      <c r="E163" s="875" t="s">
        <v>489</v>
      </c>
      <c r="F163" s="875" t="s">
        <v>4709</v>
      </c>
      <c r="G163" s="875" t="s">
        <v>6889</v>
      </c>
      <c r="H163" s="872" t="s">
        <v>1038</v>
      </c>
      <c r="I163" s="922"/>
      <c r="J163" s="635" t="s">
        <v>1315</v>
      </c>
      <c r="K163" s="922" t="s">
        <v>1469</v>
      </c>
      <c r="L163" s="897" t="s">
        <v>1645</v>
      </c>
      <c r="M163" s="635" t="s">
        <v>3572</v>
      </c>
      <c r="N163" s="922"/>
      <c r="O163" s="922" t="s">
        <v>1645</v>
      </c>
      <c r="P163" s="875" t="s">
        <v>2246</v>
      </c>
      <c r="Q163" s="922"/>
      <c r="R163" s="922"/>
      <c r="S163" s="922"/>
      <c r="T163" s="922"/>
      <c r="U163" s="922" t="s">
        <v>6890</v>
      </c>
      <c r="V163" s="922"/>
      <c r="W163" s="922"/>
      <c r="X163" s="922"/>
      <c r="Y163" s="922"/>
      <c r="Z163" s="922"/>
      <c r="AA163" s="922"/>
      <c r="AB163" s="922"/>
      <c r="AC163" s="924"/>
      <c r="AD163" s="922"/>
      <c r="AE163" s="922"/>
      <c r="AF163" s="922"/>
      <c r="AG163" s="922"/>
      <c r="AH163" s="922"/>
      <c r="AI163" s="922"/>
      <c r="AJ163" s="922"/>
      <c r="AK163" s="925"/>
      <c r="AL163" s="922"/>
      <c r="AM163" s="922"/>
      <c r="AN163" s="922"/>
      <c r="AO163" s="922"/>
      <c r="AP163" s="922"/>
      <c r="AQ163" s="922"/>
      <c r="AR163" s="922"/>
      <c r="AS163" s="922"/>
      <c r="AT163" s="922"/>
      <c r="AU163" s="922"/>
      <c r="AV163" s="922"/>
      <c r="AW163" s="922"/>
      <c r="AX163" s="922"/>
      <c r="AY163" s="922"/>
      <c r="AZ163" s="922"/>
      <c r="BA163" s="922"/>
    </row>
    <row r="164" ht="15.75" customHeight="1">
      <c r="A164" s="995"/>
      <c r="B164" s="996" t="s">
        <v>6891</v>
      </c>
      <c r="C164" s="883" t="s">
        <v>2855</v>
      </c>
      <c r="D164" s="875" t="s">
        <v>3590</v>
      </c>
      <c r="E164" s="922"/>
      <c r="F164" s="875" t="s">
        <v>1118</v>
      </c>
      <c r="G164" s="635" t="s">
        <v>1118</v>
      </c>
      <c r="H164" s="922"/>
      <c r="I164" s="875" t="s">
        <v>1583</v>
      </c>
      <c r="J164" s="922"/>
      <c r="K164" s="922" t="s">
        <v>4899</v>
      </c>
      <c r="L164" s="922"/>
      <c r="M164" s="922"/>
      <c r="N164" s="922"/>
      <c r="O164" s="922" t="s">
        <v>2544</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2"/>
      <c r="AK164" s="925"/>
      <c r="AL164" s="922"/>
      <c r="AM164" s="922"/>
      <c r="AN164" s="922"/>
      <c r="AO164" s="922"/>
      <c r="AP164" s="922"/>
      <c r="AQ164" s="922"/>
      <c r="AR164" s="922"/>
      <c r="AS164" s="922"/>
      <c r="AT164" s="922"/>
      <c r="AU164" s="922"/>
      <c r="AV164" s="922"/>
      <c r="AW164" s="922"/>
      <c r="AX164" s="922"/>
      <c r="AY164" s="922"/>
      <c r="AZ164" s="922"/>
      <c r="BA164" s="922"/>
    </row>
    <row r="165" ht="15.75" customHeight="1">
      <c r="A165" s="1000" t="s">
        <v>6892</v>
      </c>
      <c r="B165" s="1001" t="s">
        <v>6707</v>
      </c>
      <c r="C165" s="883" t="s">
        <v>4042</v>
      </c>
      <c r="D165" s="928"/>
      <c r="E165" s="875" t="s">
        <v>4042</v>
      </c>
      <c r="F165" s="923"/>
      <c r="G165" s="922"/>
      <c r="H165" s="877" t="s">
        <v>3476</v>
      </c>
      <c r="I165" s="922"/>
      <c r="J165" s="922"/>
      <c r="K165" s="923"/>
      <c r="L165" s="922"/>
      <c r="M165" s="922"/>
      <c r="N165" s="922"/>
      <c r="O165" s="922"/>
      <c r="P165" s="922"/>
      <c r="Q165" s="922"/>
      <c r="R165" s="922"/>
      <c r="S165" s="922"/>
      <c r="T165" s="922"/>
      <c r="U165" s="922"/>
      <c r="V165" s="922"/>
      <c r="W165" s="922"/>
      <c r="X165" s="922"/>
      <c r="Y165" s="922"/>
      <c r="Z165" s="922"/>
      <c r="AA165" s="897" t="s">
        <v>2976</v>
      </c>
      <c r="AB165" s="922"/>
      <c r="AC165" s="924"/>
      <c r="AD165" s="922"/>
      <c r="AE165" s="922"/>
      <c r="AF165" s="922"/>
      <c r="AG165" s="922"/>
      <c r="AH165" s="922"/>
      <c r="AI165" s="922"/>
      <c r="AJ165" s="922"/>
      <c r="AK165" s="925"/>
      <c r="AL165" s="922"/>
      <c r="AM165" s="922"/>
      <c r="AN165" s="922"/>
      <c r="AO165" s="922"/>
      <c r="AP165" s="922"/>
      <c r="AQ165" s="922"/>
      <c r="AR165" s="922"/>
      <c r="AS165" s="922"/>
      <c r="AT165" s="922"/>
      <c r="AU165" s="922"/>
      <c r="AV165" s="922"/>
      <c r="AW165" s="922"/>
      <c r="AX165" s="922"/>
      <c r="AY165" s="922"/>
      <c r="AZ165" s="922"/>
      <c r="BA165" s="922"/>
    </row>
    <row r="166" ht="15.75" customHeight="1">
      <c r="A166" s="995"/>
      <c r="B166" s="996" t="s">
        <v>6893</v>
      </c>
      <c r="C166" s="883" t="s">
        <v>6894</v>
      </c>
      <c r="D166" s="875" t="s">
        <v>6894</v>
      </c>
      <c r="E166" s="922"/>
      <c r="F166" s="923"/>
      <c r="G166" s="922"/>
      <c r="H166" s="922"/>
      <c r="I166" s="922"/>
      <c r="J166" s="875" t="s">
        <v>198</v>
      </c>
      <c r="K166" s="923"/>
      <c r="L166" s="922"/>
      <c r="M166" s="922"/>
      <c r="N166" s="922"/>
      <c r="O166" s="922"/>
      <c r="P166" s="922"/>
      <c r="Q166" s="922"/>
      <c r="R166" s="875" t="s">
        <v>1734</v>
      </c>
      <c r="S166" s="922"/>
      <c r="T166" s="897" t="s">
        <v>1592</v>
      </c>
      <c r="U166" s="922"/>
      <c r="V166" s="922"/>
      <c r="W166" s="875" t="s">
        <v>1130</v>
      </c>
      <c r="X166" s="922"/>
      <c r="Y166" s="922"/>
      <c r="Z166" s="922"/>
      <c r="AA166" s="922"/>
      <c r="AB166" s="922"/>
      <c r="AC166" s="924"/>
      <c r="AD166" s="922"/>
      <c r="AE166" s="922"/>
      <c r="AF166" s="922"/>
      <c r="AG166" s="922"/>
      <c r="AH166" s="922"/>
      <c r="AI166" s="922"/>
      <c r="AJ166" s="922"/>
      <c r="AK166" s="925"/>
      <c r="AL166" s="922"/>
      <c r="AM166" s="922"/>
      <c r="AN166" s="922"/>
      <c r="AO166" s="922"/>
      <c r="AP166" s="922"/>
      <c r="AQ166" s="922"/>
      <c r="AR166" s="922"/>
      <c r="AS166" s="922"/>
      <c r="AT166" s="922"/>
      <c r="AU166" s="922"/>
      <c r="AV166" s="922"/>
      <c r="AW166" s="922"/>
      <c r="AX166" s="922"/>
      <c r="AY166" s="922"/>
      <c r="AZ166" s="922"/>
      <c r="BA166" s="922"/>
    </row>
    <row r="167" ht="15.75" customHeight="1">
      <c r="A167" s="1000" t="s">
        <v>6895</v>
      </c>
      <c r="B167" s="1001" t="s">
        <v>6707</v>
      </c>
      <c r="C167" s="883" t="s">
        <v>6896</v>
      </c>
      <c r="D167" s="928"/>
      <c r="E167" s="875" t="s">
        <v>6896</v>
      </c>
      <c r="F167" s="923"/>
      <c r="G167" s="922"/>
      <c r="H167" s="894"/>
      <c r="I167" s="875" t="s">
        <v>6897</v>
      </c>
      <c r="J167" s="922"/>
      <c r="K167" s="923"/>
      <c r="L167" s="922"/>
      <c r="M167" s="875" t="s">
        <v>6898</v>
      </c>
      <c r="N167" s="922"/>
      <c r="O167" s="922"/>
      <c r="P167" s="922"/>
      <c r="Q167" s="922"/>
      <c r="R167" s="922"/>
      <c r="S167" s="922"/>
      <c r="T167" s="922"/>
      <c r="U167" s="922"/>
      <c r="V167" s="922"/>
      <c r="W167" s="922"/>
      <c r="X167" s="922"/>
      <c r="Y167" s="922"/>
      <c r="Z167" s="922"/>
      <c r="AA167" s="922"/>
      <c r="AB167" s="922"/>
      <c r="AC167" s="924"/>
      <c r="AD167" s="897" t="s">
        <v>6899</v>
      </c>
      <c r="AE167" s="922"/>
      <c r="AF167" s="922"/>
      <c r="AG167" s="922"/>
      <c r="AH167" s="922"/>
      <c r="AI167" s="922"/>
      <c r="AJ167" s="922"/>
      <c r="AK167" s="925"/>
      <c r="AL167" s="922"/>
      <c r="AM167" s="922"/>
      <c r="AN167" s="922"/>
      <c r="AO167" s="922"/>
      <c r="AP167" s="922"/>
      <c r="AQ167" s="922"/>
      <c r="AR167" s="922"/>
      <c r="AS167" s="922"/>
      <c r="AT167" s="922"/>
      <c r="AU167" s="922"/>
      <c r="AV167" s="922"/>
      <c r="AW167" s="922"/>
      <c r="AX167" s="922"/>
      <c r="AY167" s="922"/>
      <c r="AZ167" s="922"/>
      <c r="BA167" s="922"/>
    </row>
    <row r="168" ht="15.75" customHeight="1">
      <c r="A168" s="1002"/>
      <c r="B168" s="1003" t="s">
        <v>6893</v>
      </c>
      <c r="C168" s="871" t="s">
        <v>6900</v>
      </c>
      <c r="D168" s="872" t="s">
        <v>6900</v>
      </c>
      <c r="E168" s="881"/>
      <c r="F168" s="1004"/>
      <c r="G168" s="881"/>
      <c r="H168" s="881"/>
      <c r="I168" s="897" t="s">
        <v>6901</v>
      </c>
      <c r="J168" s="874"/>
      <c r="K168" s="1004"/>
      <c r="L168" s="881"/>
      <c r="M168" s="881"/>
      <c r="N168" s="881"/>
      <c r="O168" s="881"/>
      <c r="P168" s="881"/>
      <c r="Q168" s="881"/>
      <c r="R168" s="881"/>
      <c r="S168" s="881"/>
      <c r="T168" s="913"/>
      <c r="U168" s="881"/>
      <c r="V168" s="881"/>
      <c r="W168" s="875" t="s">
        <v>6900</v>
      </c>
      <c r="X168" s="881"/>
      <c r="Y168" s="881"/>
      <c r="Z168" s="881"/>
      <c r="AA168" s="881"/>
      <c r="AB168" s="881"/>
      <c r="AC168" s="898"/>
      <c r="AD168" s="881"/>
      <c r="AE168" s="881"/>
      <c r="AF168" s="881"/>
      <c r="AG168" s="881"/>
      <c r="AH168" s="881"/>
      <c r="AI168" s="881"/>
      <c r="AJ168" s="881"/>
      <c r="AK168" s="936"/>
      <c r="AL168" s="881"/>
      <c r="AM168" s="881"/>
      <c r="AN168" s="881"/>
      <c r="AO168" s="881"/>
      <c r="AP168" s="881"/>
      <c r="AQ168" s="881"/>
      <c r="AR168" s="881"/>
      <c r="AS168" s="881"/>
      <c r="AT168" s="881"/>
      <c r="AU168" s="881"/>
      <c r="AV168" s="881"/>
      <c r="AW168" s="881"/>
      <c r="AX168" s="881"/>
      <c r="AY168" s="881"/>
      <c r="AZ168" s="881"/>
      <c r="BA168" s="881"/>
    </row>
    <row r="169" ht="15.75" customHeight="1">
      <c r="A169" s="1000" t="s">
        <v>6622</v>
      </c>
      <c r="B169" s="1001" t="s">
        <v>6580</v>
      </c>
      <c r="C169" s="883" t="str">
        <f>HYPERLINK("https://www.youtube.com/watch?v=_HQgQjbTLjM","1:11.32")</f>
        <v>1:11.32</v>
      </c>
      <c r="D169" s="928"/>
      <c r="E169" s="922"/>
      <c r="F169" s="1005" t="str">
        <f>HYPERLINK("https://www.youtube.com/watch?v=_HQgQjbTLjM","1:11.32")</f>
        <v>1:11.32</v>
      </c>
      <c r="G169" s="922"/>
      <c r="H169" s="897" t="s">
        <v>1046</v>
      </c>
      <c r="I169" s="922"/>
      <c r="J169" s="635" t="s">
        <v>1322</v>
      </c>
      <c r="K169" s="923" t="s">
        <v>180</v>
      </c>
      <c r="L169" s="922"/>
      <c r="M169" s="635" t="s">
        <v>6902</v>
      </c>
      <c r="N169" s="922"/>
      <c r="O169" s="922"/>
      <c r="P169" s="875" t="s">
        <v>3519</v>
      </c>
      <c r="Q169" s="922"/>
      <c r="R169" s="922"/>
      <c r="S169" s="922"/>
      <c r="T169" s="922"/>
      <c r="U169" s="922"/>
      <c r="V169" s="922"/>
      <c r="W169" s="922"/>
      <c r="X169" s="922"/>
      <c r="Y169" s="922"/>
      <c r="Z169" s="922"/>
      <c r="AA169" s="922"/>
      <c r="AB169" s="922"/>
      <c r="AC169" s="924"/>
      <c r="AD169" s="922"/>
      <c r="AE169" s="922"/>
      <c r="AF169" s="922"/>
      <c r="AG169" s="922"/>
      <c r="AH169" s="922"/>
      <c r="AI169" s="922"/>
      <c r="AJ169" s="922"/>
      <c r="AK169" s="925"/>
      <c r="AL169" s="922"/>
      <c r="AM169" s="922"/>
      <c r="AN169" s="922"/>
      <c r="AO169" s="922"/>
      <c r="AP169" s="922"/>
      <c r="AQ169" s="922"/>
      <c r="AR169" s="922"/>
      <c r="AS169" s="922"/>
      <c r="AT169" s="922"/>
      <c r="AU169" s="922"/>
      <c r="AV169" s="922"/>
      <c r="AW169" s="922"/>
      <c r="AX169" s="922"/>
      <c r="AY169" s="922"/>
      <c r="AZ169" s="922"/>
      <c r="BA169" s="922"/>
    </row>
    <row r="170" ht="15.75" customHeight="1">
      <c r="A170" s="993" t="s">
        <v>6604</v>
      </c>
      <c r="B170" s="999" t="s">
        <v>6903</v>
      </c>
      <c r="C170" s="883"/>
      <c r="D170" s="928"/>
      <c r="E170" s="922"/>
      <c r="F170" s="922"/>
      <c r="G170" s="922"/>
      <c r="H170" s="922"/>
      <c r="I170" s="922"/>
      <c r="J170" s="922"/>
      <c r="K170" s="922"/>
      <c r="L170" s="922"/>
      <c r="M170" s="922"/>
      <c r="N170" s="922"/>
      <c r="O170" s="923" t="s">
        <v>4114</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2"/>
      <c r="AK170" s="925"/>
      <c r="AL170" s="922"/>
      <c r="AM170" s="922"/>
      <c r="AN170" s="922"/>
      <c r="AO170" s="922"/>
      <c r="AP170" s="922"/>
      <c r="AQ170" s="922"/>
      <c r="AR170" s="922"/>
      <c r="AS170" s="922"/>
      <c r="AT170" s="922"/>
      <c r="AU170" s="922"/>
      <c r="AV170" s="922"/>
      <c r="AW170" s="922"/>
      <c r="AX170" s="922"/>
      <c r="AY170" s="922"/>
      <c r="AZ170" s="922"/>
      <c r="BA170" s="922"/>
    </row>
    <row r="171" ht="15.75" customHeight="1">
      <c r="A171" s="995"/>
      <c r="B171" s="996" t="s">
        <v>6904</v>
      </c>
      <c r="C171" s="883" t="s">
        <v>6905</v>
      </c>
      <c r="D171" s="928"/>
      <c r="E171" s="922"/>
      <c r="F171" s="922"/>
      <c r="G171" s="922"/>
      <c r="H171" s="922"/>
      <c r="I171" s="922"/>
      <c r="J171" s="875" t="s">
        <v>5428</v>
      </c>
      <c r="K171" s="877"/>
      <c r="L171" s="922"/>
      <c r="M171" s="922"/>
      <c r="N171" s="922"/>
      <c r="O171" s="923"/>
      <c r="P171" s="923"/>
      <c r="Q171" s="922"/>
      <c r="R171" s="922"/>
      <c r="S171" s="922"/>
      <c r="T171" s="922"/>
      <c r="U171" s="922"/>
      <c r="V171" s="922"/>
      <c r="W171" s="922"/>
      <c r="X171" s="922"/>
      <c r="Y171" s="922"/>
      <c r="Z171" s="922"/>
      <c r="AA171" s="922"/>
      <c r="AB171" s="922"/>
      <c r="AC171" s="924"/>
      <c r="AD171" s="922"/>
      <c r="AE171" s="922"/>
      <c r="AF171" s="922"/>
      <c r="AG171" s="922"/>
      <c r="AH171" s="922"/>
      <c r="AI171" s="922"/>
      <c r="AJ171" s="922"/>
      <c r="AK171" s="925"/>
      <c r="AL171" s="922"/>
      <c r="AM171" s="922"/>
      <c r="AN171" s="922"/>
      <c r="AO171" s="922"/>
      <c r="AP171" s="922"/>
      <c r="AQ171" s="922"/>
      <c r="AR171" s="922"/>
      <c r="AS171" s="922"/>
      <c r="AT171" s="922"/>
      <c r="AU171" s="922"/>
      <c r="AV171" s="922"/>
      <c r="AW171" s="922"/>
      <c r="AX171" s="922"/>
      <c r="AY171" s="922"/>
      <c r="AZ171" s="922"/>
      <c r="BA171" s="922"/>
    </row>
    <row r="172" ht="15.75" customHeight="1">
      <c r="A172" s="995"/>
      <c r="B172" s="996" t="s">
        <v>6906</v>
      </c>
      <c r="C172" s="883" t="s">
        <v>200</v>
      </c>
      <c r="D172" s="928"/>
      <c r="E172" s="875" t="s">
        <v>200</v>
      </c>
      <c r="F172" s="922"/>
      <c r="G172" s="922"/>
      <c r="H172" s="922"/>
      <c r="I172" s="922"/>
      <c r="J172" s="922"/>
      <c r="K172" s="875" t="str">
        <f>HYPERLINK("https://clips.twitch.tv/WealthyNiceSalamanderOpieOP","24.62")</f>
        <v>24.62</v>
      </c>
      <c r="L172" s="922"/>
      <c r="M172" s="922"/>
      <c r="N172" s="922"/>
      <c r="O172" s="923" t="s">
        <v>6907</v>
      </c>
      <c r="P172" s="875" t="s">
        <v>3290</v>
      </c>
      <c r="Q172" s="922"/>
      <c r="R172" s="922"/>
      <c r="S172" s="922"/>
      <c r="T172" s="922"/>
      <c r="U172" s="922"/>
      <c r="V172" s="922"/>
      <c r="W172" s="922"/>
      <c r="X172" s="922"/>
      <c r="Y172" s="922"/>
      <c r="Z172" s="922"/>
      <c r="AA172" s="922"/>
      <c r="AB172" s="922"/>
      <c r="AC172" s="924"/>
      <c r="AD172" s="922"/>
      <c r="AE172" s="922"/>
      <c r="AF172" s="922"/>
      <c r="AG172" s="922"/>
      <c r="AH172" s="922"/>
      <c r="AI172" s="922"/>
      <c r="AJ172" s="922"/>
      <c r="AK172" s="925"/>
      <c r="AL172" s="922"/>
      <c r="AM172" s="922"/>
      <c r="AN172" s="897" t="s">
        <v>3014</v>
      </c>
      <c r="AO172" s="922"/>
      <c r="AP172" s="922"/>
      <c r="AQ172" s="922"/>
      <c r="AR172" s="922"/>
      <c r="AS172" s="922"/>
      <c r="AT172" s="922"/>
      <c r="AU172" s="922"/>
      <c r="AV172" s="922"/>
      <c r="AW172" s="922"/>
      <c r="AX172" s="922"/>
      <c r="AY172" s="922"/>
      <c r="AZ172" s="922"/>
      <c r="BA172" s="922"/>
    </row>
    <row r="173" ht="15.75" customHeight="1">
      <c r="A173" s="995"/>
      <c r="B173" s="996" t="s">
        <v>6908</v>
      </c>
      <c r="C173" s="871" t="s">
        <v>595</v>
      </c>
      <c r="D173" s="928"/>
      <c r="E173" s="922"/>
      <c r="F173" s="922"/>
      <c r="G173" s="875" t="s">
        <v>1119</v>
      </c>
      <c r="H173" s="872" t="s">
        <v>1039</v>
      </c>
      <c r="I173" s="875" t="s">
        <v>314</v>
      </c>
      <c r="J173" s="635" t="s">
        <v>806</v>
      </c>
      <c r="K173" s="922"/>
      <c r="L173" s="922"/>
      <c r="M173" s="635" t="s">
        <v>5198</v>
      </c>
      <c r="N173" s="872" t="s">
        <v>595</v>
      </c>
      <c r="O173" s="922"/>
      <c r="P173" s="922"/>
      <c r="Q173" s="897" t="s">
        <v>5838</v>
      </c>
      <c r="R173" s="922"/>
      <c r="S173" s="922"/>
      <c r="T173" s="875" t="s">
        <v>1528</v>
      </c>
      <c r="U173" s="922" t="s">
        <v>769</v>
      </c>
      <c r="V173" s="922"/>
      <c r="W173" s="922"/>
      <c r="X173" s="922"/>
      <c r="Y173" s="922"/>
      <c r="Z173" s="922"/>
      <c r="AA173" s="922"/>
      <c r="AB173" s="922"/>
      <c r="AC173" s="924"/>
      <c r="AD173" s="922"/>
      <c r="AE173" s="922"/>
      <c r="AF173" s="922"/>
      <c r="AG173" s="922"/>
      <c r="AH173" s="922"/>
      <c r="AI173" s="922"/>
      <c r="AJ173" s="922"/>
      <c r="AK173" s="925"/>
      <c r="AL173" s="922"/>
      <c r="AM173" s="922"/>
      <c r="AN173" s="922"/>
      <c r="AO173" s="922"/>
      <c r="AP173" s="922"/>
      <c r="AQ173" s="922"/>
      <c r="AR173" s="922"/>
      <c r="AS173" s="922"/>
      <c r="AT173" s="922"/>
      <c r="AU173" s="922"/>
      <c r="AV173" s="922"/>
      <c r="AW173" s="922"/>
      <c r="AX173" s="922"/>
      <c r="AY173" s="922"/>
      <c r="AZ173" s="922"/>
      <c r="BA173" s="922"/>
    </row>
    <row r="174" ht="15.75" customHeight="1">
      <c r="A174" s="1000" t="s">
        <v>6594</v>
      </c>
      <c r="B174" s="1001" t="s">
        <v>6903</v>
      </c>
      <c r="C174" s="883"/>
      <c r="D174" s="928"/>
      <c r="E174" s="922"/>
      <c r="F174" s="922"/>
      <c r="G174" s="922"/>
      <c r="H174" s="875"/>
      <c r="I174" s="922"/>
      <c r="J174" s="922"/>
      <c r="K174" s="922"/>
      <c r="L174" s="922"/>
      <c r="M174" s="922"/>
      <c r="N174" s="875"/>
      <c r="O174" s="922"/>
      <c r="P174" s="922"/>
      <c r="Q174" s="922"/>
      <c r="R174" s="922"/>
      <c r="S174" s="922"/>
      <c r="T174" s="875"/>
      <c r="U174" s="922"/>
      <c r="V174" s="922"/>
      <c r="W174" s="922"/>
      <c r="X174" s="922"/>
      <c r="Y174" s="922"/>
      <c r="Z174" s="922"/>
      <c r="AA174" s="922"/>
      <c r="AB174" s="922"/>
      <c r="AC174" s="924"/>
      <c r="AD174" s="922"/>
      <c r="AE174" s="922"/>
      <c r="AF174" s="922"/>
      <c r="AG174" s="922"/>
      <c r="AH174" s="922"/>
      <c r="AI174" s="922"/>
      <c r="AJ174" s="922"/>
      <c r="AK174" s="925"/>
      <c r="AL174" s="922"/>
      <c r="AM174" s="922"/>
      <c r="AN174" s="922"/>
      <c r="AO174" s="922"/>
      <c r="AP174" s="922"/>
      <c r="AQ174" s="922"/>
      <c r="AR174" s="922"/>
      <c r="AS174" s="922"/>
      <c r="AT174" s="922"/>
      <c r="AU174" s="922"/>
      <c r="AV174" s="922"/>
      <c r="AW174" s="922"/>
      <c r="AX174" s="922"/>
      <c r="AY174" s="922"/>
      <c r="AZ174" s="922"/>
      <c r="BA174" s="922"/>
    </row>
    <row r="175" ht="15.75" customHeight="1">
      <c r="A175" s="995"/>
      <c r="B175" s="996" t="s">
        <v>6904</v>
      </c>
      <c r="C175" s="883"/>
      <c r="D175" s="928"/>
      <c r="E175" s="922"/>
      <c r="F175" s="922"/>
      <c r="G175" s="922"/>
      <c r="H175" s="875"/>
      <c r="I175" s="922"/>
      <c r="J175" s="922"/>
      <c r="K175" s="922"/>
      <c r="L175" s="922"/>
      <c r="M175" s="922"/>
      <c r="N175" s="875"/>
      <c r="O175" s="922"/>
      <c r="P175" s="922"/>
      <c r="Q175" s="922"/>
      <c r="R175" s="922"/>
      <c r="S175" s="922"/>
      <c r="T175" s="875"/>
      <c r="U175" s="922"/>
      <c r="V175" s="922"/>
      <c r="W175" s="922"/>
      <c r="X175" s="922"/>
      <c r="Y175" s="922"/>
      <c r="Z175" s="922"/>
      <c r="AA175" s="922"/>
      <c r="AB175" s="922"/>
      <c r="AC175" s="924"/>
      <c r="AD175" s="922"/>
      <c r="AE175" s="922"/>
      <c r="AF175" s="922"/>
      <c r="AG175" s="922"/>
      <c r="AH175" s="922"/>
      <c r="AI175" s="922"/>
      <c r="AJ175" s="922"/>
      <c r="AK175" s="925"/>
      <c r="AL175" s="922"/>
      <c r="AM175" s="922"/>
      <c r="AN175" s="922"/>
      <c r="AO175" s="922"/>
      <c r="AP175" s="922"/>
      <c r="AQ175" s="922"/>
      <c r="AR175" s="922"/>
      <c r="AS175" s="922"/>
      <c r="AT175" s="922"/>
      <c r="AU175" s="922"/>
      <c r="AV175" s="922"/>
      <c r="AW175" s="922"/>
      <c r="AX175" s="922"/>
      <c r="AY175" s="922"/>
      <c r="AZ175" s="922"/>
      <c r="BA175" s="922"/>
    </row>
    <row r="176" ht="15.75" customHeight="1">
      <c r="A176" s="995"/>
      <c r="B176" s="996" t="s">
        <v>6906</v>
      </c>
      <c r="C176" s="883" t="s">
        <v>150</v>
      </c>
      <c r="D176" s="928"/>
      <c r="E176" s="875" t="s">
        <v>150</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922"/>
      <c r="AF176" s="897" t="s">
        <v>1719</v>
      </c>
      <c r="AG176" s="922"/>
      <c r="AH176" s="922"/>
      <c r="AI176" s="922"/>
      <c r="AJ176" s="922"/>
      <c r="AK176" s="925"/>
      <c r="AL176" s="922"/>
      <c r="AM176" s="922"/>
      <c r="AN176" s="922"/>
      <c r="AO176" s="922"/>
      <c r="AP176" s="922"/>
      <c r="AQ176" s="922"/>
      <c r="AR176" s="922"/>
      <c r="AS176" s="922"/>
      <c r="AT176" s="922"/>
      <c r="AU176" s="922"/>
      <c r="AV176" s="922"/>
      <c r="AW176" s="922"/>
      <c r="AX176" s="922"/>
      <c r="AY176" s="922"/>
      <c r="AZ176" s="922"/>
      <c r="BA176" s="922"/>
    </row>
    <row r="177" ht="15.75" customHeight="1">
      <c r="A177" s="995"/>
      <c r="B177" s="996" t="s">
        <v>6908</v>
      </c>
      <c r="C177" s="871" t="s">
        <v>6909</v>
      </c>
      <c r="D177" s="928"/>
      <c r="E177" s="897" t="s">
        <v>6871</v>
      </c>
      <c r="F177" s="922"/>
      <c r="G177" s="922"/>
      <c r="H177" s="894"/>
      <c r="I177" s="897" t="s">
        <v>771</v>
      </c>
      <c r="J177" s="922"/>
      <c r="K177" s="922"/>
      <c r="L177" s="922"/>
      <c r="M177" s="922"/>
      <c r="N177" s="875" t="s">
        <v>6909</v>
      </c>
      <c r="O177" s="922"/>
      <c r="P177" s="922"/>
      <c r="Q177" s="922"/>
      <c r="R177" s="922"/>
      <c r="S177" s="922"/>
      <c r="T177" s="877" t="s">
        <v>863</v>
      </c>
      <c r="U177" s="922"/>
      <c r="V177" s="922"/>
      <c r="W177" s="922"/>
      <c r="X177" s="875" t="s">
        <v>6909</v>
      </c>
      <c r="Y177" s="922"/>
      <c r="Z177" s="922"/>
      <c r="AA177" s="922"/>
      <c r="AB177" s="922"/>
      <c r="AC177" s="924"/>
      <c r="AD177" s="922"/>
      <c r="AE177" s="922"/>
      <c r="AF177" s="922"/>
      <c r="AG177" s="922"/>
      <c r="AH177" s="922"/>
      <c r="AI177" s="922"/>
      <c r="AJ177" s="922"/>
      <c r="AK177" s="925"/>
      <c r="AL177" s="922"/>
      <c r="AM177" s="922"/>
      <c r="AN177" s="922"/>
      <c r="AO177" s="922"/>
      <c r="AP177" s="922"/>
      <c r="AQ177" s="922"/>
      <c r="AR177" s="922"/>
      <c r="AS177" s="922"/>
      <c r="AT177" s="922"/>
      <c r="AU177" s="922"/>
      <c r="AV177" s="922"/>
      <c r="AW177" s="922"/>
      <c r="AX177" s="922"/>
      <c r="AY177" s="922"/>
      <c r="AZ177" s="922"/>
      <c r="BA177" s="922"/>
    </row>
    <row r="178" ht="15.75" customHeight="1">
      <c r="A178" s="993" t="s">
        <v>6713</v>
      </c>
      <c r="B178" s="1006" t="s">
        <v>6910</v>
      </c>
      <c r="C178" s="883" t="s">
        <v>3468</v>
      </c>
      <c r="D178" s="928"/>
      <c r="E178" s="922"/>
      <c r="F178" s="922"/>
      <c r="G178" s="922"/>
      <c r="H178" s="938"/>
      <c r="I178" s="922"/>
      <c r="J178" s="875" t="s">
        <v>3468</v>
      </c>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2"/>
      <c r="AK178" s="925"/>
      <c r="AL178" s="922"/>
      <c r="AM178" s="922"/>
      <c r="AN178" s="922"/>
      <c r="AO178" s="922"/>
      <c r="AP178" s="922"/>
      <c r="AQ178" s="922"/>
      <c r="AR178" s="922"/>
      <c r="AS178" s="922"/>
      <c r="AT178" s="922"/>
      <c r="AU178" s="922"/>
      <c r="AV178" s="922"/>
      <c r="AW178" s="922"/>
      <c r="AX178" s="922"/>
      <c r="AY178" s="922"/>
      <c r="AZ178" s="922"/>
      <c r="BA178" s="922"/>
    </row>
    <row r="179" ht="15.75" customHeight="1">
      <c r="A179" s="995"/>
      <c r="B179" s="996" t="s">
        <v>6911</v>
      </c>
      <c r="C179" s="883" t="s">
        <v>2642</v>
      </c>
      <c r="D179" s="928"/>
      <c r="E179" s="875" t="s">
        <v>2642</v>
      </c>
      <c r="F179" s="922"/>
      <c r="G179" s="922"/>
      <c r="H179" s="877" t="s">
        <v>1818</v>
      </c>
      <c r="I179" s="922"/>
      <c r="J179" s="875" t="s">
        <v>5848</v>
      </c>
      <c r="K179" s="922"/>
      <c r="L179" s="922"/>
      <c r="M179" s="922"/>
      <c r="N179" s="877" t="s">
        <v>3379</v>
      </c>
      <c r="O179" s="923" t="s">
        <v>4268</v>
      </c>
      <c r="P179" s="875" t="s">
        <v>5253</v>
      </c>
      <c r="Q179" s="922"/>
      <c r="R179" s="922"/>
      <c r="S179" s="922"/>
      <c r="T179" s="922"/>
      <c r="U179" s="922" t="s">
        <v>6912</v>
      </c>
      <c r="V179" s="922"/>
      <c r="W179" s="922"/>
      <c r="X179" s="922"/>
      <c r="Y179" s="922"/>
      <c r="Z179" s="922"/>
      <c r="AA179" s="922"/>
      <c r="AB179" s="922"/>
      <c r="AC179" s="924"/>
      <c r="AD179" s="922"/>
      <c r="AE179" s="922"/>
      <c r="AF179" s="922"/>
      <c r="AG179" s="922"/>
      <c r="AH179" s="922"/>
      <c r="AI179" s="922"/>
      <c r="AJ179" s="922"/>
      <c r="AK179" s="925"/>
      <c r="AL179" s="922"/>
      <c r="AM179" s="922"/>
      <c r="AN179" s="922"/>
      <c r="AO179" s="922"/>
      <c r="AP179" s="922"/>
      <c r="AQ179" s="922"/>
      <c r="AR179" s="922"/>
      <c r="AS179" s="922"/>
      <c r="AT179" s="922"/>
      <c r="AU179" s="922"/>
      <c r="AV179" s="922"/>
      <c r="AW179" s="922"/>
      <c r="AX179" s="922"/>
      <c r="AY179" s="922"/>
      <c r="AZ179" s="922"/>
      <c r="BA179" s="922"/>
    </row>
    <row r="180" ht="15.75" customHeight="1">
      <c r="A180" s="995"/>
      <c r="B180" s="996" t="s">
        <v>6913</v>
      </c>
      <c r="C180" s="871" t="s">
        <v>156</v>
      </c>
      <c r="D180" s="928"/>
      <c r="E180" s="922"/>
      <c r="F180" s="922"/>
      <c r="G180" s="922"/>
      <c r="H180" s="922"/>
      <c r="I180" s="922"/>
      <c r="J180" s="922"/>
      <c r="K180" s="875" t="s">
        <v>156</v>
      </c>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2"/>
      <c r="AK180" s="925"/>
      <c r="AL180" s="922"/>
      <c r="AM180" s="922"/>
      <c r="AN180" s="922"/>
      <c r="AO180" s="922"/>
      <c r="AP180" s="922"/>
      <c r="AQ180" s="922"/>
      <c r="AR180" s="922"/>
      <c r="AS180" s="922"/>
      <c r="AT180" s="922"/>
      <c r="AU180" s="922"/>
      <c r="AV180" s="922"/>
      <c r="AW180" s="922"/>
      <c r="AX180" s="922"/>
      <c r="AY180" s="922"/>
      <c r="AZ180" s="922"/>
      <c r="BA180" s="922"/>
    </row>
    <row r="181" ht="15.75" customHeight="1">
      <c r="A181" s="995"/>
      <c r="B181" s="996" t="s">
        <v>6914</v>
      </c>
      <c r="C181" s="871" t="s">
        <v>252</v>
      </c>
      <c r="D181" s="872" t="s">
        <v>252</v>
      </c>
      <c r="E181" s="922"/>
      <c r="F181" s="922"/>
      <c r="G181" s="922"/>
      <c r="H181" s="922"/>
      <c r="I181" s="922"/>
      <c r="J181" s="922"/>
      <c r="K181" s="922"/>
      <c r="L181" s="922"/>
      <c r="M181" s="635" t="s">
        <v>1818</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2"/>
      <c r="AK181" s="925"/>
      <c r="AL181" s="922"/>
      <c r="AM181" s="922"/>
      <c r="AN181" s="922"/>
      <c r="AO181" s="922"/>
      <c r="AP181" s="922"/>
      <c r="AQ181" s="922"/>
      <c r="AR181" s="922"/>
      <c r="AS181" s="922"/>
      <c r="AT181" s="922"/>
      <c r="AU181" s="922"/>
      <c r="AV181" s="922"/>
      <c r="AW181" s="922"/>
      <c r="AX181" s="922"/>
      <c r="AY181" s="922"/>
      <c r="AZ181" s="922"/>
      <c r="BA181" s="922"/>
    </row>
    <row r="182" ht="15.75" customHeight="1">
      <c r="A182" s="1000" t="s">
        <v>6594</v>
      </c>
      <c r="B182" s="1001" t="s">
        <v>6910</v>
      </c>
      <c r="C182" s="871" t="s">
        <v>1497</v>
      </c>
      <c r="D182" s="897"/>
      <c r="E182" s="875" t="s">
        <v>1497</v>
      </c>
      <c r="F182" s="922"/>
      <c r="G182" s="922"/>
      <c r="H182" s="923"/>
      <c r="I182" s="922"/>
      <c r="J182" s="877"/>
      <c r="K182" s="922"/>
      <c r="L182" s="922"/>
      <c r="M182" s="875" t="s">
        <v>5426</v>
      </c>
      <c r="N182" s="922"/>
      <c r="O182" s="922"/>
      <c r="P182" s="922"/>
      <c r="Q182" s="922"/>
      <c r="R182" s="922"/>
      <c r="S182" s="922"/>
      <c r="T182" s="922"/>
      <c r="U182" s="922"/>
      <c r="V182" s="922"/>
      <c r="W182" s="922"/>
      <c r="X182" s="922"/>
      <c r="Y182" s="922"/>
      <c r="Z182" s="922"/>
      <c r="AA182" s="922"/>
      <c r="AB182" s="922"/>
      <c r="AC182" s="924"/>
      <c r="AD182" s="875" t="s">
        <v>2232</v>
      </c>
      <c r="AE182" s="922"/>
      <c r="AF182" s="875" t="s">
        <v>4747</v>
      </c>
      <c r="AG182" s="922"/>
      <c r="AH182" s="922"/>
      <c r="AI182" s="922"/>
      <c r="AJ182" s="922"/>
      <c r="AK182" s="925"/>
      <c r="AL182" s="922"/>
      <c r="AM182" s="922"/>
      <c r="AN182" s="922"/>
      <c r="AO182" s="922"/>
      <c r="AP182" s="922"/>
      <c r="AQ182" s="922"/>
      <c r="AR182" s="922"/>
      <c r="AS182" s="922"/>
      <c r="AT182" s="922"/>
      <c r="AU182" s="922"/>
      <c r="AV182" s="922"/>
      <c r="AW182" s="922"/>
      <c r="AX182" s="922"/>
      <c r="AY182" s="922"/>
      <c r="AZ182" s="922"/>
      <c r="BA182" s="922"/>
    </row>
    <row r="183" ht="15.75" customHeight="1">
      <c r="A183" s="995"/>
      <c r="B183" s="996" t="s">
        <v>6911</v>
      </c>
      <c r="C183" s="883" t="s">
        <v>6915</v>
      </c>
      <c r="D183" s="897" t="s">
        <v>3163</v>
      </c>
      <c r="E183" s="875" t="s">
        <v>6915</v>
      </c>
      <c r="F183" s="922"/>
      <c r="G183" s="922"/>
      <c r="H183" s="923" t="s">
        <v>3163</v>
      </c>
      <c r="I183" s="922"/>
      <c r="J183" s="875" t="s">
        <v>1579</v>
      </c>
      <c r="K183" s="922" t="s">
        <v>214</v>
      </c>
      <c r="L183" s="897" t="s">
        <v>3324</v>
      </c>
      <c r="M183" s="922"/>
      <c r="N183" s="922"/>
      <c r="O183" s="922" t="s">
        <v>6916</v>
      </c>
      <c r="P183" s="922"/>
      <c r="Q183" s="922"/>
      <c r="R183" s="922"/>
      <c r="S183" s="922"/>
      <c r="T183" s="922"/>
      <c r="U183" s="922" t="s">
        <v>2764</v>
      </c>
      <c r="V183" s="922"/>
      <c r="W183" s="922"/>
      <c r="X183" s="922"/>
      <c r="Y183" s="922"/>
      <c r="Z183" s="922"/>
      <c r="AA183" s="922"/>
      <c r="AB183" s="922"/>
      <c r="AC183" s="924"/>
      <c r="AD183" s="897" t="s">
        <v>4057</v>
      </c>
      <c r="AE183" s="922"/>
      <c r="AF183" s="922"/>
      <c r="AG183" s="922"/>
      <c r="AH183" s="922"/>
      <c r="AI183" s="922"/>
      <c r="AJ183" s="922"/>
      <c r="AK183" s="925"/>
      <c r="AL183" s="922"/>
      <c r="AM183" s="922"/>
      <c r="AN183" s="922"/>
      <c r="AO183" s="922"/>
      <c r="AP183" s="922"/>
      <c r="AQ183" s="922"/>
      <c r="AR183" s="922"/>
      <c r="AS183" s="922"/>
      <c r="AT183" s="922"/>
      <c r="AU183" s="922"/>
      <c r="AV183" s="922"/>
      <c r="AW183" s="922"/>
      <c r="AX183" s="922"/>
      <c r="AY183" s="922"/>
      <c r="AZ183" s="922"/>
      <c r="BA183" s="922"/>
    </row>
    <row r="184" ht="15.75" customHeight="1">
      <c r="A184" s="995"/>
      <c r="B184" s="996" t="s">
        <v>6913</v>
      </c>
      <c r="C184" s="883" t="s">
        <v>4758</v>
      </c>
      <c r="D184" s="928"/>
      <c r="E184" s="875" t="s">
        <v>4758</v>
      </c>
      <c r="F184" s="922"/>
      <c r="G184" s="922"/>
      <c r="H184" s="922"/>
      <c r="I184" s="922"/>
      <c r="J184" s="922"/>
      <c r="K184" s="873" t="str">
        <f>HYPERLINK("https://youtu.be/hsc9lXHQpts","23.75")</f>
        <v>23.75</v>
      </c>
      <c r="L184" s="922"/>
      <c r="M184" s="922"/>
      <c r="N184" s="922"/>
      <c r="O184" s="922"/>
      <c r="P184" s="922"/>
      <c r="Q184" s="922"/>
      <c r="R184" s="922"/>
      <c r="S184" s="922"/>
      <c r="T184" s="922"/>
      <c r="U184" s="922"/>
      <c r="V184" s="922"/>
      <c r="W184" s="922"/>
      <c r="X184" s="922"/>
      <c r="Y184" s="922"/>
      <c r="Z184" s="922"/>
      <c r="AA184" s="922"/>
      <c r="AB184" s="922"/>
      <c r="AC184" s="924"/>
      <c r="AD184" s="897" t="s">
        <v>4392</v>
      </c>
      <c r="AE184" s="922"/>
      <c r="AF184" s="897" t="s">
        <v>636</v>
      </c>
      <c r="AG184" s="922"/>
      <c r="AH184" s="922"/>
      <c r="AI184" s="922"/>
      <c r="AJ184" s="922"/>
      <c r="AK184" s="925"/>
      <c r="AL184" s="922"/>
      <c r="AM184" s="922"/>
      <c r="AN184" s="922"/>
      <c r="AO184" s="922"/>
      <c r="AP184" s="922"/>
      <c r="AQ184" s="922"/>
      <c r="AR184" s="922"/>
      <c r="AS184" s="922"/>
      <c r="AT184" s="922"/>
      <c r="AU184" s="922"/>
      <c r="AV184" s="922"/>
      <c r="AW184" s="922"/>
      <c r="AX184" s="922"/>
      <c r="AY184" s="922"/>
      <c r="AZ184" s="922"/>
      <c r="BA184" s="922"/>
    </row>
    <row r="185" ht="15.75" customHeight="1">
      <c r="A185" s="995"/>
      <c r="B185" s="996" t="s">
        <v>6914</v>
      </c>
      <c r="C185" s="883" t="s">
        <v>2454</v>
      </c>
      <c r="D185" s="875" t="s">
        <v>2454</v>
      </c>
      <c r="E185" s="922"/>
      <c r="F185" s="875" t="s">
        <v>6917</v>
      </c>
      <c r="G185" s="875" t="s">
        <v>4796</v>
      </c>
      <c r="H185" s="928"/>
      <c r="I185" s="922"/>
      <c r="J185" s="922"/>
      <c r="K185" s="922" t="s">
        <v>1470</v>
      </c>
      <c r="L185" s="875" t="s">
        <v>2009</v>
      </c>
      <c r="M185" s="875" t="s">
        <v>6918</v>
      </c>
      <c r="N185" s="922"/>
      <c r="O185" s="922" t="s">
        <v>5839</v>
      </c>
      <c r="P185" s="875" t="s">
        <v>3761</v>
      </c>
      <c r="Q185" s="922"/>
      <c r="R185" s="922"/>
      <c r="S185" s="897" t="s">
        <v>2125</v>
      </c>
      <c r="T185" s="922"/>
      <c r="U185" s="922"/>
      <c r="V185" s="922"/>
      <c r="W185" s="922"/>
      <c r="X185" s="922"/>
      <c r="Y185" s="922"/>
      <c r="Z185" s="922"/>
      <c r="AA185" s="922"/>
      <c r="AB185" s="875" t="s">
        <v>4796</v>
      </c>
      <c r="AC185" s="924"/>
      <c r="AD185" s="897" t="s">
        <v>6919</v>
      </c>
      <c r="AE185" s="922"/>
      <c r="AF185" s="922"/>
      <c r="AG185" s="922"/>
      <c r="AH185" s="922"/>
      <c r="AI185" s="922"/>
      <c r="AJ185" s="922"/>
      <c r="AK185" s="925"/>
      <c r="AL185" s="922"/>
      <c r="AM185" s="922"/>
      <c r="AN185" s="922"/>
      <c r="AO185" s="922"/>
      <c r="AP185" s="922"/>
      <c r="AQ185" s="922"/>
      <c r="AR185" s="922"/>
      <c r="AS185" s="922"/>
      <c r="AT185" s="922"/>
      <c r="AU185" s="922"/>
      <c r="AV185" s="922"/>
      <c r="AW185" s="922"/>
      <c r="AX185" s="922"/>
      <c r="AY185" s="922"/>
      <c r="AZ185" s="922"/>
      <c r="BA185" s="922"/>
    </row>
    <row r="186" ht="15.75" customHeight="1">
      <c r="A186" s="1000" t="s">
        <v>6892</v>
      </c>
      <c r="B186" s="1001" t="s">
        <v>6580</v>
      </c>
      <c r="C186" s="883" t="s">
        <v>2207</v>
      </c>
      <c r="D186" s="877" t="s">
        <v>268</v>
      </c>
      <c r="E186" s="875" t="s">
        <v>6920</v>
      </c>
      <c r="F186" s="922"/>
      <c r="G186" s="922"/>
      <c r="H186" s="877" t="s">
        <v>6921</v>
      </c>
      <c r="I186" s="922"/>
      <c r="J186" s="875" t="s">
        <v>6922</v>
      </c>
      <c r="K186" s="922"/>
      <c r="L186" s="922"/>
      <c r="M186" s="922"/>
      <c r="N186" s="922"/>
      <c r="O186" s="928"/>
      <c r="P186" s="922"/>
      <c r="Q186" s="922"/>
      <c r="R186" s="922"/>
      <c r="S186" s="897" t="s">
        <v>3948</v>
      </c>
      <c r="T186" s="875" t="s">
        <v>3948</v>
      </c>
      <c r="U186" s="922"/>
      <c r="V186" s="922"/>
      <c r="W186" s="922"/>
      <c r="X186" s="875" t="s">
        <v>2207</v>
      </c>
      <c r="Y186" s="922"/>
      <c r="Z186" s="922"/>
      <c r="AA186" s="922"/>
      <c r="AB186" s="922"/>
      <c r="AC186" s="924"/>
      <c r="AD186" s="922"/>
      <c r="AE186" s="922"/>
      <c r="AF186" s="922"/>
      <c r="AG186" s="922"/>
      <c r="AH186" s="922"/>
      <c r="AI186" s="922"/>
      <c r="AJ186" s="922"/>
      <c r="AK186" s="925"/>
      <c r="AL186" s="922"/>
      <c r="AM186" s="922"/>
      <c r="AN186" s="922"/>
      <c r="AO186" s="922"/>
      <c r="AP186" s="922"/>
      <c r="AQ186" s="922"/>
      <c r="AR186" s="922"/>
      <c r="AS186" s="922"/>
      <c r="AT186" s="922"/>
      <c r="AU186" s="922"/>
      <c r="AV186" s="922"/>
      <c r="AW186" s="922"/>
      <c r="AX186" s="922"/>
      <c r="AY186" s="922"/>
      <c r="AZ186" s="922"/>
      <c r="BA186" s="922"/>
    </row>
    <row r="187" ht="15.75" customHeight="1">
      <c r="A187" s="1007" t="s">
        <v>6923</v>
      </c>
      <c r="B187" s="1007" t="s">
        <v>6580</v>
      </c>
      <c r="C187" s="988" t="s">
        <v>6924</v>
      </c>
      <c r="D187" s="877" t="s">
        <v>6924</v>
      </c>
      <c r="E187" s="875" t="s">
        <v>6925</v>
      </c>
      <c r="F187" s="881"/>
      <c r="G187" s="875" t="s">
        <v>6924</v>
      </c>
      <c r="H187" s="1008"/>
      <c r="I187" s="897" t="s">
        <v>759</v>
      </c>
      <c r="J187" s="1008"/>
      <c r="K187" s="881"/>
      <c r="L187" s="881"/>
      <c r="M187" s="881"/>
      <c r="N187" s="881"/>
      <c r="O187" s="878"/>
      <c r="P187" s="881"/>
      <c r="Q187" s="881"/>
      <c r="R187" s="881"/>
      <c r="S187" s="881"/>
      <c r="T187" s="1008"/>
      <c r="U187" s="881"/>
      <c r="V187" s="881"/>
      <c r="W187" s="881"/>
      <c r="X187" s="881"/>
      <c r="Y187" s="881"/>
      <c r="Z187" s="881"/>
      <c r="AA187" s="881"/>
      <c r="AB187" s="881"/>
      <c r="AC187" s="898"/>
      <c r="AD187" s="881"/>
      <c r="AE187" s="881"/>
      <c r="AF187" s="881"/>
      <c r="AG187" s="881"/>
      <c r="AH187" s="881"/>
      <c r="AI187" s="881"/>
      <c r="AJ187" s="881"/>
      <c r="AK187" s="936"/>
      <c r="AL187" s="881"/>
      <c r="AM187" s="881"/>
      <c r="AN187" s="881"/>
      <c r="AO187" s="881"/>
      <c r="AP187" s="881"/>
      <c r="AQ187" s="881"/>
      <c r="AR187" s="881"/>
      <c r="AS187" s="881"/>
      <c r="AT187" s="881"/>
      <c r="AU187" s="881"/>
      <c r="AV187" s="881"/>
      <c r="AW187" s="881"/>
      <c r="AX187" s="881"/>
      <c r="AY187" s="881"/>
      <c r="AZ187" s="881"/>
      <c r="BA187" s="881"/>
    </row>
    <row r="188" ht="15.75" customHeight="1">
      <c r="A188" s="1000" t="s">
        <v>6622</v>
      </c>
      <c r="B188" s="1001" t="s">
        <v>6580</v>
      </c>
      <c r="C188" s="883" t="s">
        <v>414</v>
      </c>
      <c r="D188" s="875" t="s">
        <v>414</v>
      </c>
      <c r="E188" s="875" t="s">
        <v>414</v>
      </c>
      <c r="F188" s="922"/>
      <c r="G188" s="922"/>
      <c r="H188" s="897" t="s">
        <v>1455</v>
      </c>
      <c r="I188" s="922"/>
      <c r="J188" s="922"/>
      <c r="K188" s="922"/>
      <c r="L188" s="922"/>
      <c r="M188" s="635" t="s">
        <v>479</v>
      </c>
      <c r="N188" s="922"/>
      <c r="O188" s="873" t="str">
        <f>HYPERLINK("https://youtu.be/YAmVWTPAJZs","42.49")</f>
        <v>42.49</v>
      </c>
      <c r="P188" s="923" t="s">
        <v>3520</v>
      </c>
      <c r="Q188" s="922"/>
      <c r="R188" s="922"/>
      <c r="S188" s="922"/>
      <c r="T188" s="922"/>
      <c r="U188" s="922"/>
      <c r="V188" s="922"/>
      <c r="W188" s="922"/>
      <c r="X188" s="922"/>
      <c r="Y188" s="922"/>
      <c r="Z188" s="922"/>
      <c r="AA188" s="922"/>
      <c r="AB188" s="922"/>
      <c r="AC188" s="924"/>
      <c r="AD188" s="922"/>
      <c r="AE188" s="922"/>
      <c r="AF188" s="922"/>
      <c r="AG188" s="875" t="s">
        <v>1366</v>
      </c>
      <c r="AH188" s="922"/>
      <c r="AI188" s="922"/>
      <c r="AJ188" s="922"/>
      <c r="AK188" s="925"/>
      <c r="AL188" s="922"/>
      <c r="AM188" s="922"/>
      <c r="AN188" s="922"/>
      <c r="AO188" s="922"/>
      <c r="AP188" s="922"/>
      <c r="AQ188" s="922"/>
      <c r="AR188" s="922"/>
      <c r="AS188" s="922"/>
      <c r="AT188" s="922"/>
      <c r="AU188" s="922"/>
      <c r="AV188" s="922"/>
      <c r="AW188" s="922"/>
      <c r="AX188" s="922"/>
      <c r="AY188" s="922"/>
      <c r="AZ188" s="922"/>
      <c r="BA188" s="922"/>
    </row>
    <row r="189" ht="15.75" customHeight="1">
      <c r="A189" s="993" t="s">
        <v>6926</v>
      </c>
      <c r="B189" s="999" t="s">
        <v>6927</v>
      </c>
      <c r="C189" s="871" t="s">
        <v>6928</v>
      </c>
      <c r="D189" s="875" t="s">
        <v>6928</v>
      </c>
      <c r="E189" s="875" t="s">
        <v>492</v>
      </c>
      <c r="F189" s="922"/>
      <c r="G189" s="922"/>
      <c r="H189" s="923"/>
      <c r="I189" s="897" t="s">
        <v>1586</v>
      </c>
      <c r="J189" s="635" t="s">
        <v>1318</v>
      </c>
      <c r="K189" s="922"/>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2"/>
      <c r="AK189" s="925"/>
      <c r="AL189" s="922"/>
      <c r="AM189" s="922"/>
      <c r="AN189" s="922"/>
      <c r="AO189" s="922"/>
      <c r="AP189" s="922"/>
      <c r="AQ189" s="922"/>
      <c r="AR189" s="922"/>
      <c r="AS189" s="922"/>
      <c r="AT189" s="922"/>
      <c r="AU189" s="922"/>
      <c r="AV189" s="922"/>
      <c r="AW189" s="922"/>
      <c r="AX189" s="922"/>
      <c r="AY189" s="922"/>
      <c r="AZ189" s="922"/>
      <c r="BA189" s="922"/>
    </row>
    <row r="190" ht="15.75" customHeight="1">
      <c r="A190" s="1009" t="s">
        <v>6600</v>
      </c>
      <c r="B190" s="1001" t="s">
        <v>6580</v>
      </c>
      <c r="C190" s="883" t="s">
        <v>6929</v>
      </c>
      <c r="D190" s="875" t="s">
        <v>6929</v>
      </c>
      <c r="E190" s="922"/>
      <c r="F190" s="922"/>
      <c r="G190" s="894"/>
      <c r="H190" s="923" t="s">
        <v>417</v>
      </c>
      <c r="I190" s="922"/>
      <c r="J190" s="875" t="s">
        <v>1064</v>
      </c>
      <c r="K190" s="922"/>
      <c r="L190" s="922"/>
      <c r="M190" s="922"/>
      <c r="N190" s="922"/>
      <c r="O190" s="922"/>
      <c r="P190" s="922"/>
      <c r="Q190" s="922"/>
      <c r="R190" s="875" t="s">
        <v>6930</v>
      </c>
      <c r="S190" s="875" t="s">
        <v>6931</v>
      </c>
      <c r="T190" s="922"/>
      <c r="U190" s="922"/>
      <c r="V190" s="922"/>
      <c r="W190" s="922"/>
      <c r="X190" s="922"/>
      <c r="Y190" s="875" t="s">
        <v>711</v>
      </c>
      <c r="Z190" s="922"/>
      <c r="AA190" s="922"/>
      <c r="AB190" s="922"/>
      <c r="AC190" s="924"/>
      <c r="AD190" s="922"/>
      <c r="AE190" s="922"/>
      <c r="AF190" s="922"/>
      <c r="AG190" s="922"/>
      <c r="AH190" s="922"/>
      <c r="AI190" s="922"/>
      <c r="AJ190" s="922"/>
      <c r="AK190" s="925"/>
      <c r="AL190" s="922"/>
      <c r="AM190" s="922"/>
      <c r="AN190" s="922"/>
      <c r="AO190" s="922"/>
      <c r="AP190" s="922"/>
      <c r="AQ190" s="922"/>
      <c r="AR190" s="922"/>
      <c r="AS190" s="922"/>
      <c r="AT190" s="922"/>
      <c r="AU190" s="922"/>
      <c r="AV190" s="922"/>
      <c r="AW190" s="922"/>
      <c r="AX190" s="922"/>
      <c r="AY190" s="922"/>
      <c r="AZ190" s="922"/>
      <c r="BA190" s="922"/>
    </row>
    <row r="191" ht="15.75" customHeight="1">
      <c r="A191" s="993" t="s">
        <v>6685</v>
      </c>
      <c r="B191" s="999" t="s">
        <v>6746</v>
      </c>
      <c r="C191" s="883" t="s">
        <v>1834</v>
      </c>
      <c r="D191" s="928"/>
      <c r="E191" s="875" t="s">
        <v>1834</v>
      </c>
      <c r="F191" s="922"/>
      <c r="G191" s="875" t="s">
        <v>6932</v>
      </c>
      <c r="H191" s="922"/>
      <c r="I191" s="922"/>
      <c r="J191" s="875" t="s">
        <v>6933</v>
      </c>
      <c r="K191" s="922"/>
      <c r="L191" s="897" t="s">
        <v>6934</v>
      </c>
      <c r="M191" s="922"/>
      <c r="N191" s="922"/>
      <c r="O191" s="922" t="s">
        <v>501</v>
      </c>
      <c r="P191" s="897" t="s">
        <v>6935</v>
      </c>
      <c r="Q191" s="922"/>
      <c r="R191" s="875" t="s">
        <v>6934</v>
      </c>
      <c r="S191" s="922"/>
      <c r="T191" s="922"/>
      <c r="U191" s="922"/>
      <c r="V191" s="922"/>
      <c r="W191" s="922"/>
      <c r="X191" s="922"/>
      <c r="Y191" s="922"/>
      <c r="Z191" s="922"/>
      <c r="AA191" s="922"/>
      <c r="AB191" s="922"/>
      <c r="AC191" s="924"/>
      <c r="AD191" s="922"/>
      <c r="AE191" s="922"/>
      <c r="AF191" s="922"/>
      <c r="AG191" s="922"/>
      <c r="AH191" s="922"/>
      <c r="AI191" s="922"/>
      <c r="AJ191" s="922"/>
      <c r="AK191" s="925"/>
      <c r="AL191" s="922"/>
      <c r="AM191" s="922"/>
      <c r="AN191" s="922"/>
      <c r="AO191" s="922"/>
      <c r="AP191" s="922"/>
      <c r="AQ191" s="922"/>
      <c r="AR191" s="922"/>
      <c r="AS191" s="922"/>
      <c r="AT191" s="922"/>
      <c r="AU191" s="922"/>
      <c r="AV191" s="922"/>
      <c r="AW191" s="922"/>
      <c r="AX191" s="922"/>
      <c r="AY191" s="922"/>
      <c r="AZ191" s="922"/>
      <c r="BA191" s="922"/>
    </row>
    <row r="192" ht="15.75" customHeight="1">
      <c r="A192" s="995"/>
      <c r="B192" s="996" t="s">
        <v>6936</v>
      </c>
      <c r="C192" s="883" t="s">
        <v>284</v>
      </c>
      <c r="D192" s="928"/>
      <c r="E192" s="922"/>
      <c r="F192" s="875" t="s">
        <v>960</v>
      </c>
      <c r="G192" s="875" t="s">
        <v>1651</v>
      </c>
      <c r="H192" s="872" t="s">
        <v>1044</v>
      </c>
      <c r="I192" s="897" t="s">
        <v>284</v>
      </c>
      <c r="J192" s="875" t="s">
        <v>1320</v>
      </c>
      <c r="K192" s="922"/>
      <c r="L192" s="897" t="s">
        <v>1473</v>
      </c>
      <c r="M192" s="922"/>
      <c r="N192" s="877" t="s">
        <v>6617</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2"/>
      <c r="AK192" s="925"/>
      <c r="AL192" s="922"/>
      <c r="AM192" s="922"/>
      <c r="AN192" s="922"/>
      <c r="AO192" s="922"/>
      <c r="AP192" s="922"/>
      <c r="AQ192" s="922"/>
      <c r="AR192" s="922"/>
      <c r="AS192" s="922"/>
      <c r="AT192" s="922"/>
      <c r="AU192" s="922"/>
      <c r="AV192" s="922"/>
      <c r="AW192" s="922"/>
      <c r="AX192" s="922"/>
      <c r="AY192" s="922"/>
      <c r="AZ192" s="922"/>
      <c r="BA192" s="922"/>
    </row>
    <row r="193" ht="15.75" customHeight="1">
      <c r="A193" s="993" t="s">
        <v>6688</v>
      </c>
      <c r="B193" s="999" t="s">
        <v>6937</v>
      </c>
      <c r="C193" s="871" t="s">
        <v>1474</v>
      </c>
      <c r="D193" s="928"/>
      <c r="E193" s="875" t="s">
        <v>496</v>
      </c>
      <c r="F193" s="922"/>
      <c r="G193" s="922"/>
      <c r="H193" s="922"/>
      <c r="I193" s="922"/>
      <c r="J193" s="897"/>
      <c r="K193" s="875" t="s">
        <v>1474</v>
      </c>
      <c r="L193" s="922"/>
      <c r="M193" s="635" t="s">
        <v>6938</v>
      </c>
      <c r="N193" s="922"/>
      <c r="O193" s="922"/>
      <c r="P193" s="897" t="s">
        <v>3518</v>
      </c>
      <c r="Q193" s="922"/>
      <c r="R193" s="922"/>
      <c r="S193" s="922"/>
      <c r="T193" s="922"/>
      <c r="U193" s="922"/>
      <c r="V193" s="922"/>
      <c r="W193" s="922"/>
      <c r="X193" s="922"/>
      <c r="Y193" s="922"/>
      <c r="Z193" s="922"/>
      <c r="AA193" s="922"/>
      <c r="AB193" s="922"/>
      <c r="AC193" s="924"/>
      <c r="AD193" s="922"/>
      <c r="AE193" s="922"/>
      <c r="AF193" s="922"/>
      <c r="AG193" s="922"/>
      <c r="AH193" s="922"/>
      <c r="AI193" s="922"/>
      <c r="AJ193" s="922"/>
      <c r="AK193" s="925"/>
      <c r="AL193" s="922"/>
      <c r="AM193" s="922"/>
      <c r="AN193" s="922"/>
      <c r="AO193" s="922"/>
      <c r="AP193" s="922"/>
      <c r="AQ193" s="922"/>
      <c r="AR193" s="922"/>
      <c r="AS193" s="922"/>
      <c r="AT193" s="922"/>
      <c r="AU193" s="922"/>
      <c r="AV193" s="922"/>
      <c r="AW193" s="922"/>
      <c r="AX193" s="922"/>
      <c r="AY193" s="922"/>
      <c r="AZ193" s="922"/>
      <c r="BA193" s="922"/>
    </row>
    <row r="194" ht="15.75" customHeight="1">
      <c r="A194" s="993" t="s">
        <v>57</v>
      </c>
      <c r="B194" s="999" t="s">
        <v>6939</v>
      </c>
      <c r="C194" s="883" t="s">
        <v>1476</v>
      </c>
      <c r="D194" s="928"/>
      <c r="E194" s="922"/>
      <c r="F194" s="922"/>
      <c r="G194" s="922"/>
      <c r="H194" s="872" t="s">
        <v>1047</v>
      </c>
      <c r="I194" s="922"/>
      <c r="J194" s="635" t="s">
        <v>1324</v>
      </c>
      <c r="K194" s="875" t="s">
        <v>1476</v>
      </c>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922"/>
      <c r="AI194" s="873" t="str">
        <f>HYPERLINK("https://youtu.be/fYWiIA5i7cs","2:29.99")</f>
        <v>2:29.99</v>
      </c>
      <c r="AJ194" s="922"/>
      <c r="AK194" s="925"/>
      <c r="AL194" s="922"/>
      <c r="AM194" s="922"/>
      <c r="AN194" s="922"/>
      <c r="AO194" s="922"/>
      <c r="AP194" s="922"/>
      <c r="AQ194" s="922"/>
      <c r="AR194" s="922"/>
      <c r="AS194" s="922"/>
      <c r="AT194" s="922"/>
      <c r="AU194" s="922"/>
      <c r="AV194" s="922"/>
      <c r="AW194" s="922"/>
      <c r="AX194" s="922"/>
      <c r="AY194" s="922"/>
      <c r="AZ194" s="922"/>
      <c r="BA194" s="922"/>
    </row>
    <row r="195">
      <c r="A195" s="1010" t="s">
        <v>5869</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2"/>
      <c r="AD195" s="1011"/>
      <c r="AE195" s="1011"/>
      <c r="AF195" s="1011"/>
      <c r="AG195" s="1011"/>
      <c r="AH195" s="1011"/>
      <c r="AI195" s="1011"/>
      <c r="AJ195" s="1011"/>
      <c r="AK195" s="1013"/>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6579</v>
      </c>
      <c r="B196" s="1015" t="s">
        <v>6580</v>
      </c>
      <c r="C196" s="883" t="s">
        <v>605</v>
      </c>
      <c r="D196" s="954"/>
      <c r="E196" s="945" t="s">
        <v>241</v>
      </c>
      <c r="F196" s="945" t="s">
        <v>362</v>
      </c>
      <c r="G196" s="945" t="s">
        <v>4200</v>
      </c>
      <c r="H196" s="947" t="s">
        <v>1048</v>
      </c>
      <c r="I196" s="945" t="s">
        <v>500</v>
      </c>
      <c r="J196" s="635" t="s">
        <v>1161</v>
      </c>
      <c r="K196" s="946" t="s">
        <v>6940</v>
      </c>
      <c r="L196" s="949" t="s">
        <v>241</v>
      </c>
      <c r="M196" s="635" t="s">
        <v>4109</v>
      </c>
      <c r="N196" s="946"/>
      <c r="O196" s="968" t="s">
        <v>3940</v>
      </c>
      <c r="P196" s="945" t="s">
        <v>1978</v>
      </c>
      <c r="Q196" s="946"/>
      <c r="R196" s="946"/>
      <c r="S196" s="946"/>
      <c r="T196" s="945" t="s">
        <v>605</v>
      </c>
      <c r="U196" s="946" t="s">
        <v>3344</v>
      </c>
      <c r="V196" s="946"/>
      <c r="W196" s="946"/>
      <c r="X196" s="946"/>
      <c r="Y196" s="946"/>
      <c r="Z196" s="946"/>
      <c r="AA196" s="946"/>
      <c r="AB196" s="946"/>
      <c r="AC196" s="950"/>
      <c r="AD196" s="946"/>
      <c r="AE196" s="946"/>
      <c r="AF196" s="946"/>
      <c r="AG196" s="946"/>
      <c r="AH196" s="946"/>
      <c r="AI196" s="946"/>
      <c r="AJ196" s="946"/>
      <c r="AK196" s="951"/>
      <c r="AL196" s="946"/>
      <c r="AM196" s="946"/>
      <c r="AN196" s="946"/>
      <c r="AO196" s="946"/>
      <c r="AP196" s="946"/>
      <c r="AQ196" s="946"/>
      <c r="AR196" s="946"/>
      <c r="AS196" s="946"/>
      <c r="AT196" s="946"/>
      <c r="AU196" s="946"/>
      <c r="AV196" s="946"/>
      <c r="AW196" s="946"/>
      <c r="AX196" s="946"/>
      <c r="AY196" s="946"/>
      <c r="AZ196" s="946"/>
      <c r="BA196" s="946"/>
    </row>
    <row r="197" ht="15.75" customHeight="1">
      <c r="A197" s="1014" t="s">
        <v>6700</v>
      </c>
      <c r="B197" s="1015" t="s">
        <v>6941</v>
      </c>
      <c r="C197" s="883" t="s">
        <v>481</v>
      </c>
      <c r="D197" s="945" t="s">
        <v>481</v>
      </c>
      <c r="E197" s="945" t="s">
        <v>2789</v>
      </c>
      <c r="F197" s="945" t="s">
        <v>1254</v>
      </c>
      <c r="G197" s="945" t="s">
        <v>2455</v>
      </c>
      <c r="H197" s="947" t="s">
        <v>1049</v>
      </c>
      <c r="I197" s="945" t="s">
        <v>2332</v>
      </c>
      <c r="J197" s="635" t="s">
        <v>6942</v>
      </c>
      <c r="K197" s="945" t="s">
        <v>4358</v>
      </c>
      <c r="L197" s="949" t="s">
        <v>1914</v>
      </c>
      <c r="M197" s="946"/>
      <c r="N197" s="946"/>
      <c r="O197" s="946" t="s">
        <v>263</v>
      </c>
      <c r="P197" s="945" t="s">
        <v>2332</v>
      </c>
      <c r="Q197" s="946" t="s">
        <v>2479</v>
      </c>
      <c r="R197" s="946"/>
      <c r="S197" s="946"/>
      <c r="T197" s="946"/>
      <c r="U197" s="946" t="s">
        <v>2280</v>
      </c>
      <c r="V197" s="946"/>
      <c r="W197" s="946"/>
      <c r="X197" s="946"/>
      <c r="Y197" s="946"/>
      <c r="Z197" s="946"/>
      <c r="AA197" s="946"/>
      <c r="AB197" s="946"/>
      <c r="AC197" s="950"/>
      <c r="AD197" s="946"/>
      <c r="AE197" s="946"/>
      <c r="AF197" s="946"/>
      <c r="AG197" s="946"/>
      <c r="AH197" s="946"/>
      <c r="AI197" s="946"/>
      <c r="AJ197" s="946"/>
      <c r="AK197" s="951"/>
      <c r="AL197" s="946"/>
      <c r="AM197" s="946"/>
      <c r="AN197" s="946"/>
      <c r="AO197" s="946"/>
      <c r="AP197" s="946"/>
      <c r="AQ197" s="946"/>
      <c r="AR197" s="946"/>
      <c r="AS197" s="946"/>
      <c r="AT197" s="946"/>
      <c r="AU197" s="946"/>
      <c r="AV197" s="946"/>
      <c r="AW197" s="946"/>
      <c r="AX197" s="946"/>
      <c r="AY197" s="946"/>
      <c r="AZ197" s="946"/>
      <c r="BA197" s="946"/>
    </row>
    <row r="198" ht="15.75" customHeight="1">
      <c r="A198" s="1014" t="s">
        <v>6706</v>
      </c>
      <c r="B198" s="1015" t="s">
        <v>6580</v>
      </c>
      <c r="C198" s="883" t="str">
        <f>HYPERLINK("https://www.youtube.com/watch?v=aWzlUqH0LaM","41.87")</f>
        <v>41.87</v>
      </c>
      <c r="D198" s="954"/>
      <c r="E198" s="949" t="s">
        <v>1787</v>
      </c>
      <c r="F198" s="945" t="str">
        <f>HYPERLINK("https://www.youtube.com/watch?v=aWzlUqH0LaM","41.87")</f>
        <v>41.87</v>
      </c>
      <c r="G198" s="945" t="s">
        <v>1126</v>
      </c>
      <c r="H198" s="947" t="s">
        <v>1050</v>
      </c>
      <c r="I198" s="949" t="s">
        <v>1851</v>
      </c>
      <c r="J198" s="635" t="s">
        <v>1326</v>
      </c>
      <c r="K198" s="945" t="s">
        <v>457</v>
      </c>
      <c r="L198" s="949" t="s">
        <v>2241</v>
      </c>
      <c r="M198" s="946"/>
      <c r="N198" s="946"/>
      <c r="O198" s="946" t="s">
        <v>3419</v>
      </c>
      <c r="P198" s="945" t="s">
        <v>5821</v>
      </c>
      <c r="Q198" s="946"/>
      <c r="R198" s="946"/>
      <c r="S198" s="946"/>
      <c r="T198" s="946"/>
      <c r="U198" s="946" t="s">
        <v>6943</v>
      </c>
      <c r="V198" s="946"/>
      <c r="W198" s="946"/>
      <c r="X198" s="946"/>
      <c r="Y198" s="946"/>
      <c r="Z198" s="946"/>
      <c r="AA198" s="946"/>
      <c r="AB198" s="946"/>
      <c r="AC198" s="950"/>
      <c r="AD198" s="946"/>
      <c r="AE198" s="946"/>
      <c r="AF198" s="946"/>
      <c r="AG198" s="946"/>
      <c r="AH198" s="946"/>
      <c r="AI198" s="946"/>
      <c r="AJ198" s="946"/>
      <c r="AK198" s="951"/>
      <c r="AL198" s="946"/>
      <c r="AM198" s="946"/>
      <c r="AN198" s="946"/>
      <c r="AO198" s="946"/>
      <c r="AP198" s="946"/>
      <c r="AQ198" s="946"/>
      <c r="AR198" s="946"/>
      <c r="AS198" s="946"/>
      <c r="AT198" s="946"/>
      <c r="AU198" s="946"/>
      <c r="AV198" s="946"/>
      <c r="AW198" s="946"/>
      <c r="AX198" s="946"/>
      <c r="AY198" s="946"/>
      <c r="AZ198" s="946"/>
      <c r="BA198" s="946"/>
    </row>
    <row r="199" ht="15.75" customHeight="1">
      <c r="A199" s="1014" t="s">
        <v>6713</v>
      </c>
      <c r="B199" s="1015" t="s">
        <v>6944</v>
      </c>
      <c r="C199" s="1016" t="str">
        <f>HYPERLINK("https://youtu.be/F-20O1FDNbI","1:45.11")</f>
        <v>1:45.11</v>
      </c>
      <c r="D199" s="954"/>
      <c r="E199" s="963"/>
      <c r="F199" s="963"/>
      <c r="G199" s="946"/>
      <c r="H199" s="949"/>
      <c r="I199" s="946"/>
      <c r="J199" s="635" t="s">
        <v>6945</v>
      </c>
      <c r="K199" s="946"/>
      <c r="L199" s="946"/>
      <c r="M199" s="638"/>
      <c r="N199" s="963"/>
      <c r="O199" s="946"/>
      <c r="P199" s="946"/>
      <c r="Q199" s="946"/>
      <c r="R199" s="946"/>
      <c r="S199" s="946"/>
      <c r="T199" s="946"/>
      <c r="U199" s="946"/>
      <c r="V199" s="946"/>
      <c r="W199" s="946"/>
      <c r="X199" s="958"/>
      <c r="Y199" s="946"/>
      <c r="Z199" s="946"/>
      <c r="AA199" s="946"/>
      <c r="AB199" s="946"/>
      <c r="AC199" s="950"/>
      <c r="AD199" s="946"/>
      <c r="AE199" s="946"/>
      <c r="AF199" s="946"/>
      <c r="AG199" s="946"/>
      <c r="AH199" s="946"/>
      <c r="AI199" s="946"/>
      <c r="AJ199" s="946"/>
      <c r="AK199" s="951"/>
      <c r="AL199" s="946"/>
      <c r="AM199" s="946"/>
      <c r="AN199" s="946"/>
      <c r="AO199" s="946"/>
      <c r="AP199" s="946"/>
      <c r="AQ199" s="946"/>
      <c r="AR199" s="946"/>
      <c r="AS199" s="946"/>
      <c r="AT199" s="946"/>
      <c r="AU199" s="946"/>
      <c r="AV199" s="946"/>
      <c r="AW199" s="946"/>
      <c r="AX199" s="946"/>
      <c r="AY199" s="946"/>
      <c r="AZ199" s="946"/>
      <c r="BA199" s="946"/>
    </row>
    <row r="200" ht="15.75" customHeight="1">
      <c r="A200" s="1017"/>
      <c r="B200" s="1018" t="s">
        <v>6946</v>
      </c>
      <c r="C200" s="883" t="s">
        <v>607</v>
      </c>
      <c r="D200" s="954"/>
      <c r="E200" s="945" t="s">
        <v>6947</v>
      </c>
      <c r="F200" s="945" t="s">
        <v>964</v>
      </c>
      <c r="G200" s="946"/>
      <c r="H200" s="949" t="s">
        <v>1051</v>
      </c>
      <c r="I200" s="949" t="s">
        <v>6948</v>
      </c>
      <c r="J200" s="635" t="s">
        <v>1327</v>
      </c>
      <c r="K200" s="946"/>
      <c r="L200" s="949" t="s">
        <v>1915</v>
      </c>
      <c r="M200" s="635" t="s">
        <v>6949</v>
      </c>
      <c r="N200" s="945" t="s">
        <v>607</v>
      </c>
      <c r="O200" s="946"/>
      <c r="P200" s="946"/>
      <c r="Q200" s="946"/>
      <c r="R200" s="946"/>
      <c r="S200" s="946"/>
      <c r="T200" s="946"/>
      <c r="U200" s="946" t="s">
        <v>5642</v>
      </c>
      <c r="V200" s="946"/>
      <c r="W200" s="946"/>
      <c r="X200" s="958" t="s">
        <v>6950</v>
      </c>
      <c r="Y200" s="946"/>
      <c r="Z200" s="946"/>
      <c r="AA200" s="946"/>
      <c r="AB200" s="946"/>
      <c r="AC200" s="950"/>
      <c r="AD200" s="946"/>
      <c r="AE200" s="946"/>
      <c r="AF200" s="949" t="s">
        <v>2816</v>
      </c>
      <c r="AG200" s="946"/>
      <c r="AH200" s="946"/>
      <c r="AI200" s="946"/>
      <c r="AJ200" s="946"/>
      <c r="AK200" s="951"/>
      <c r="AL200" s="946"/>
      <c r="AM200" s="946"/>
      <c r="AN200" s="946"/>
      <c r="AO200" s="946"/>
      <c r="AP200" s="946"/>
      <c r="AQ200" s="946"/>
      <c r="AR200" s="946"/>
      <c r="AS200" s="946"/>
      <c r="AT200" s="946"/>
      <c r="AU200" s="946"/>
      <c r="AV200" s="946"/>
      <c r="AW200" s="946"/>
      <c r="AX200" s="946"/>
      <c r="AY200" s="946"/>
      <c r="AZ200" s="946"/>
      <c r="BA200" s="946"/>
    </row>
    <row r="201" ht="15.75" customHeight="1">
      <c r="A201" s="1017"/>
      <c r="B201" s="1018" t="s">
        <v>6951</v>
      </c>
      <c r="C201" s="883" t="s">
        <v>6952</v>
      </c>
      <c r="D201" s="954"/>
      <c r="E201" s="946"/>
      <c r="F201" s="946"/>
      <c r="G201" s="946"/>
      <c r="H201" s="946"/>
      <c r="I201" s="946"/>
      <c r="J201" s="946"/>
      <c r="K201" s="946"/>
      <c r="L201" s="946"/>
      <c r="M201" s="946"/>
      <c r="N201" s="946"/>
      <c r="O201" s="946"/>
      <c r="P201" s="946"/>
      <c r="Q201" s="946"/>
      <c r="R201" s="946"/>
      <c r="S201" s="946"/>
      <c r="T201" s="946"/>
      <c r="U201" s="946"/>
      <c r="V201" s="946"/>
      <c r="W201" s="946"/>
      <c r="X201" s="945" t="s">
        <v>6953</v>
      </c>
      <c r="Y201" s="946"/>
      <c r="Z201" s="946"/>
      <c r="AA201" s="946"/>
      <c r="AB201" s="946"/>
      <c r="AC201" s="950"/>
      <c r="AD201" s="946"/>
      <c r="AE201" s="946"/>
      <c r="AF201" s="946"/>
      <c r="AG201" s="946"/>
      <c r="AH201" s="946"/>
      <c r="AI201" s="945" t="s">
        <v>6952</v>
      </c>
      <c r="AJ201" s="946"/>
      <c r="AK201" s="951"/>
      <c r="AL201" s="946"/>
      <c r="AM201" s="946"/>
      <c r="AN201" s="946"/>
      <c r="AO201" s="946"/>
      <c r="AP201" s="946"/>
      <c r="AQ201" s="946"/>
      <c r="AR201" s="946"/>
      <c r="AS201" s="946"/>
      <c r="AT201" s="946"/>
      <c r="AU201" s="946"/>
      <c r="AV201" s="946"/>
      <c r="AW201" s="946"/>
      <c r="AX201" s="946"/>
      <c r="AY201" s="946"/>
      <c r="AZ201" s="946"/>
      <c r="BA201" s="946"/>
    </row>
    <row r="202" ht="15.75" customHeight="1">
      <c r="A202" s="1017"/>
      <c r="B202" s="1019" t="s">
        <v>6954</v>
      </c>
      <c r="C202" s="883" t="s">
        <v>6955</v>
      </c>
      <c r="D202" s="954"/>
      <c r="E202" s="946"/>
      <c r="F202" s="946"/>
      <c r="G202" s="946"/>
      <c r="H202" s="946"/>
      <c r="I202" s="946"/>
      <c r="J202" s="946"/>
      <c r="K202" s="946"/>
      <c r="L202" s="946"/>
      <c r="M202" s="946"/>
      <c r="N202" s="946"/>
      <c r="O202" s="946"/>
      <c r="P202" s="946"/>
      <c r="Q202" s="946"/>
      <c r="R202" s="946"/>
      <c r="S202" s="946"/>
      <c r="T202" s="946"/>
      <c r="U202" s="946"/>
      <c r="V202" s="946"/>
      <c r="W202" s="946"/>
      <c r="X202" s="945" t="s">
        <v>6956</v>
      </c>
      <c r="Y202" s="946"/>
      <c r="Z202" s="946"/>
      <c r="AA202" s="946"/>
      <c r="AB202" s="946"/>
      <c r="AC202" s="950"/>
      <c r="AD202" s="946"/>
      <c r="AE202" s="946"/>
      <c r="AF202" s="946"/>
      <c r="AG202" s="946"/>
      <c r="AH202" s="946"/>
      <c r="AI202" s="946"/>
      <c r="AJ202" s="946"/>
      <c r="AK202" s="951"/>
      <c r="AL202" s="946"/>
      <c r="AM202" s="946"/>
      <c r="AN202" s="946"/>
      <c r="AO202" s="946"/>
      <c r="AP202" s="946"/>
      <c r="AQ202" s="946"/>
      <c r="AR202" s="946"/>
      <c r="AS202" s="946"/>
      <c r="AT202" s="946"/>
      <c r="AU202" s="946"/>
      <c r="AV202" s="946"/>
      <c r="AW202" s="946"/>
      <c r="AX202" s="946"/>
      <c r="AY202" s="946"/>
      <c r="AZ202" s="946"/>
      <c r="BA202" s="946"/>
    </row>
    <row r="203" ht="15.75" customHeight="1">
      <c r="A203" s="1020" t="s">
        <v>6600</v>
      </c>
      <c r="B203" s="1021" t="s">
        <v>6957</v>
      </c>
      <c r="C203" s="883" t="s">
        <v>6958</v>
      </c>
      <c r="E203" s="945" t="s">
        <v>6959</v>
      </c>
      <c r="F203" s="946"/>
      <c r="G203" s="946"/>
      <c r="I203" s="946"/>
      <c r="J203" s="945" t="s">
        <v>6858</v>
      </c>
      <c r="K203" s="946"/>
      <c r="L203" s="946"/>
      <c r="M203" s="946"/>
      <c r="N203" s="946"/>
      <c r="O203" s="946"/>
      <c r="P203" s="946"/>
      <c r="Q203" s="946"/>
      <c r="S203" s="945" t="s">
        <v>1921</v>
      </c>
      <c r="T203" s="946"/>
      <c r="U203" s="946"/>
      <c r="V203" s="946"/>
      <c r="W203" s="946"/>
      <c r="X203" s="945" t="s">
        <v>6958</v>
      </c>
      <c r="Y203" s="946"/>
      <c r="Z203" s="946"/>
      <c r="AA203" s="946"/>
      <c r="AB203" s="946"/>
      <c r="AC203" s="950"/>
      <c r="AD203" s="946"/>
      <c r="AE203" s="946"/>
      <c r="AF203" s="946"/>
      <c r="AG203" s="949" t="s">
        <v>6960</v>
      </c>
      <c r="AH203" s="946"/>
      <c r="AI203" s="946"/>
      <c r="AJ203" s="946"/>
      <c r="AK203" s="951"/>
      <c r="AL203" s="946"/>
      <c r="AM203" s="946"/>
      <c r="AN203" s="946"/>
      <c r="AO203" s="946"/>
      <c r="AP203" s="946"/>
      <c r="AQ203" s="946"/>
      <c r="AR203" s="946"/>
      <c r="AS203" s="946"/>
      <c r="AT203" s="946"/>
      <c r="AU203" s="946"/>
      <c r="AV203" s="946"/>
      <c r="AW203" s="946"/>
      <c r="AX203" s="946"/>
      <c r="AY203" s="946"/>
      <c r="AZ203" s="946"/>
      <c r="BA203" s="946"/>
    </row>
    <row r="204" ht="15.75" customHeight="1">
      <c r="A204" s="1017"/>
      <c r="B204" s="1019" t="s">
        <v>6961</v>
      </c>
      <c r="C204" s="883" t="s">
        <v>588</v>
      </c>
      <c r="D204" s="945" t="s">
        <v>971</v>
      </c>
      <c r="E204" s="963"/>
      <c r="F204" s="946"/>
      <c r="G204" s="946"/>
      <c r="H204" s="955" t="s">
        <v>6958</v>
      </c>
      <c r="I204" s="949" t="s">
        <v>2210</v>
      </c>
      <c r="J204" s="945" t="s">
        <v>6962</v>
      </c>
      <c r="K204" s="946"/>
      <c r="L204" s="946"/>
      <c r="M204" s="946"/>
      <c r="N204" s="946"/>
      <c r="O204" s="946"/>
      <c r="P204" s="946"/>
      <c r="Q204" s="946"/>
      <c r="R204" s="949">
        <v>12.58</v>
      </c>
      <c r="S204" s="946"/>
      <c r="T204" s="946"/>
      <c r="U204" s="946"/>
      <c r="V204" s="946"/>
      <c r="W204" s="945" t="s">
        <v>6845</v>
      </c>
      <c r="X204" s="945" t="s">
        <v>588</v>
      </c>
      <c r="Y204" s="946"/>
      <c r="Z204" s="946"/>
      <c r="AA204" s="946"/>
      <c r="AB204" s="946"/>
      <c r="AC204" s="950"/>
      <c r="AD204" s="946"/>
      <c r="AE204" s="946"/>
      <c r="AF204" s="946"/>
      <c r="AG204" s="949"/>
      <c r="AH204" s="946"/>
      <c r="AI204" s="946"/>
      <c r="AJ204" s="946"/>
      <c r="AK204" s="951"/>
      <c r="AL204" s="946"/>
      <c r="AM204" s="946"/>
      <c r="AN204" s="946"/>
      <c r="AO204" s="946"/>
      <c r="AP204" s="946"/>
      <c r="AQ204" s="946"/>
      <c r="AR204" s="946"/>
      <c r="AS204" s="946"/>
      <c r="AT204" s="946"/>
      <c r="AU204" s="946"/>
      <c r="AV204" s="946"/>
      <c r="AW204" s="946"/>
      <c r="AX204" s="946"/>
      <c r="AY204" s="946"/>
      <c r="AZ204" s="946"/>
      <c r="BA204" s="946"/>
    </row>
    <row r="205" ht="15.75" customHeight="1">
      <c r="A205" s="1014" t="s">
        <v>6634</v>
      </c>
      <c r="B205" s="1015" t="s">
        <v>6701</v>
      </c>
      <c r="C205" s="883" t="s">
        <v>6963</v>
      </c>
      <c r="D205" s="954"/>
      <c r="E205" s="946"/>
      <c r="F205" s="946"/>
      <c r="G205" s="946"/>
      <c r="H205" s="946"/>
      <c r="I205" s="946"/>
      <c r="J205" s="946"/>
      <c r="K205" s="946" t="s">
        <v>6964</v>
      </c>
      <c r="L205" s="946"/>
      <c r="M205" s="945" t="s">
        <v>6963</v>
      </c>
      <c r="N205" s="946"/>
      <c r="O205" s="946" t="s">
        <v>4207</v>
      </c>
      <c r="P205" s="946"/>
      <c r="Q205" s="946"/>
      <c r="R205" s="946"/>
      <c r="S205" s="946"/>
      <c r="T205" s="946"/>
      <c r="U205" s="946"/>
      <c r="V205" s="946"/>
      <c r="W205" s="946"/>
      <c r="X205" s="946"/>
      <c r="Y205" s="946"/>
      <c r="Z205" s="946"/>
      <c r="AA205" s="946"/>
      <c r="AB205" s="946"/>
      <c r="AC205" s="950"/>
      <c r="AD205" s="946"/>
      <c r="AE205" s="946"/>
      <c r="AF205" s="946"/>
      <c r="AG205" s="946"/>
      <c r="AH205" s="946"/>
      <c r="AI205" s="946"/>
      <c r="AJ205" s="946"/>
      <c r="AK205" s="951"/>
      <c r="AL205" s="946"/>
      <c r="AM205" s="946"/>
      <c r="AN205" s="946"/>
      <c r="AO205" s="946"/>
      <c r="AP205" s="946"/>
      <c r="AQ205" s="946"/>
      <c r="AR205" s="946"/>
      <c r="AS205" s="946"/>
      <c r="AT205" s="946"/>
      <c r="AU205" s="946"/>
      <c r="AV205" s="946"/>
      <c r="AW205" s="946"/>
      <c r="AX205" s="946"/>
      <c r="AY205" s="946"/>
      <c r="AZ205" s="946"/>
      <c r="BA205" s="946"/>
    </row>
    <row r="206" ht="15.75" customHeight="1">
      <c r="A206" s="1014" t="s">
        <v>6641</v>
      </c>
      <c r="B206" s="1015" t="s">
        <v>6965</v>
      </c>
      <c r="C206" s="871" t="s">
        <v>6966</v>
      </c>
      <c r="D206" s="954"/>
      <c r="E206" s="945" t="s">
        <v>6966</v>
      </c>
      <c r="F206" s="946"/>
      <c r="G206" s="946"/>
      <c r="H206" s="946"/>
      <c r="I206" s="946"/>
      <c r="J206" s="946"/>
      <c r="K206" s="946"/>
      <c r="L206" s="946"/>
      <c r="M206" s="946"/>
      <c r="N206" s="946"/>
      <c r="O206" s="946"/>
      <c r="P206" s="945" t="s">
        <v>5010</v>
      </c>
      <c r="Q206" s="946"/>
      <c r="R206" s="945" t="s">
        <v>4177</v>
      </c>
      <c r="S206" s="946"/>
      <c r="T206" s="946"/>
      <c r="U206" s="946"/>
      <c r="V206" s="946"/>
      <c r="W206" s="946"/>
      <c r="X206" s="946"/>
      <c r="Y206" s="946"/>
      <c r="Z206" s="946"/>
      <c r="AA206" s="946"/>
      <c r="AB206" s="946"/>
      <c r="AC206" s="950"/>
      <c r="AD206" s="946"/>
      <c r="AE206" s="946"/>
      <c r="AF206" s="946"/>
      <c r="AG206" s="946"/>
      <c r="AH206" s="946"/>
      <c r="AI206" s="946"/>
      <c r="AJ206" s="946"/>
      <c r="AK206" s="951"/>
      <c r="AL206" s="946"/>
      <c r="AM206" s="946"/>
      <c r="AN206" s="946"/>
      <c r="AO206" s="946"/>
      <c r="AP206" s="946"/>
      <c r="AQ206" s="946"/>
      <c r="AR206" s="946"/>
      <c r="AS206" s="946"/>
      <c r="AT206" s="946"/>
      <c r="AU206" s="946"/>
      <c r="AV206" s="946"/>
      <c r="AW206" s="946"/>
      <c r="AX206" s="946"/>
      <c r="AY206" s="946"/>
      <c r="AZ206" s="946"/>
      <c r="BA206" s="946"/>
    </row>
    <row r="207" ht="15.75" customHeight="1">
      <c r="A207" s="1022"/>
      <c r="B207" s="1018" t="s">
        <v>6967</v>
      </c>
      <c r="C207" s="883" t="s">
        <v>2760</v>
      </c>
      <c r="D207" s="954"/>
      <c r="E207" s="945" t="s">
        <v>2760</v>
      </c>
      <c r="F207" s="946"/>
      <c r="G207" s="945" t="s">
        <v>1328</v>
      </c>
      <c r="H207" s="946"/>
      <c r="I207" s="946"/>
      <c r="J207" s="945" t="s">
        <v>1328</v>
      </c>
      <c r="K207" s="946" t="s">
        <v>6968</v>
      </c>
      <c r="L207" s="949" t="s">
        <v>2493</v>
      </c>
      <c r="M207" s="635" t="s">
        <v>6969</v>
      </c>
      <c r="N207" s="945" t="s">
        <v>3352</v>
      </c>
      <c r="O207" s="946" t="s">
        <v>3859</v>
      </c>
      <c r="P207" s="945" t="s">
        <v>3526</v>
      </c>
      <c r="Q207" s="949" t="s">
        <v>1660</v>
      </c>
      <c r="R207" s="945" t="s">
        <v>1155</v>
      </c>
      <c r="S207" s="946"/>
      <c r="T207" s="946"/>
      <c r="U207" s="946" t="s">
        <v>3945</v>
      </c>
      <c r="V207" s="946"/>
      <c r="W207" s="946"/>
      <c r="X207" s="946"/>
      <c r="Y207" s="946"/>
      <c r="Z207" s="946"/>
      <c r="AA207" s="946"/>
      <c r="AB207" s="946"/>
      <c r="AC207" s="950"/>
      <c r="AD207" s="946"/>
      <c r="AE207" s="946"/>
      <c r="AF207" s="946"/>
      <c r="AG207" s="946"/>
      <c r="AH207" s="946"/>
      <c r="AI207" s="946"/>
      <c r="AJ207" s="946"/>
      <c r="AK207" s="951"/>
      <c r="AL207" s="946"/>
      <c r="AM207" s="946"/>
      <c r="AN207" s="946"/>
      <c r="AO207" s="946"/>
      <c r="AP207" s="946"/>
      <c r="AQ207" s="946"/>
      <c r="AR207" s="946"/>
      <c r="AS207" s="946"/>
      <c r="AT207" s="946"/>
      <c r="AU207" s="946"/>
      <c r="AV207" s="946"/>
      <c r="AW207" s="946"/>
      <c r="AX207" s="946"/>
      <c r="AY207" s="946"/>
      <c r="AZ207" s="946"/>
      <c r="BA207" s="946"/>
    </row>
    <row r="208" ht="15.75" customHeight="1">
      <c r="A208" s="1017"/>
      <c r="B208" s="1018" t="s">
        <v>6970</v>
      </c>
      <c r="C208" s="883" t="s">
        <v>293</v>
      </c>
      <c r="D208" s="945" t="s">
        <v>293</v>
      </c>
      <c r="E208" s="945" t="s">
        <v>505</v>
      </c>
      <c r="F208" s="945" t="str">
        <f>HYPERLINK("https://youtu.be/gxCMrXIu1MU","52.20")</f>
        <v>52.20</v>
      </c>
      <c r="G208" s="946"/>
      <c r="H208" s="949" t="s">
        <v>1052</v>
      </c>
      <c r="I208" s="949" t="s">
        <v>174</v>
      </c>
      <c r="J208" s="946"/>
      <c r="K208" s="946"/>
      <c r="L208" s="946"/>
      <c r="M208" s="946"/>
      <c r="N208" s="946"/>
      <c r="O208" s="946"/>
      <c r="P208" s="946"/>
      <c r="Q208" s="946"/>
      <c r="R208" s="946"/>
      <c r="S208" s="946"/>
      <c r="T208" s="946"/>
      <c r="U208" s="946"/>
      <c r="V208" s="946"/>
      <c r="W208" s="946"/>
      <c r="X208" s="946"/>
      <c r="Y208" s="946"/>
      <c r="Z208" s="946"/>
      <c r="AA208" s="946"/>
      <c r="AB208" s="946"/>
      <c r="AC208" s="950"/>
      <c r="AD208" s="946"/>
      <c r="AE208" s="946"/>
      <c r="AF208" s="946"/>
      <c r="AG208" s="946"/>
      <c r="AH208" s="946"/>
      <c r="AI208" s="946"/>
      <c r="AJ208" s="946"/>
      <c r="AK208" s="951"/>
      <c r="AL208" s="946"/>
      <c r="AM208" s="946"/>
      <c r="AN208" s="946"/>
      <c r="AO208" s="946"/>
      <c r="AP208" s="946"/>
      <c r="AQ208" s="946"/>
      <c r="AR208" s="946"/>
      <c r="AS208" s="946"/>
      <c r="AT208" s="946"/>
      <c r="AU208" s="946"/>
      <c r="AV208" s="946"/>
      <c r="AW208" s="946"/>
      <c r="AX208" s="946"/>
      <c r="AY208" s="946"/>
      <c r="AZ208" s="946"/>
      <c r="BA208" s="946"/>
    </row>
    <row r="209" ht="15.75" customHeight="1">
      <c r="A209" s="1020" t="s">
        <v>6594</v>
      </c>
      <c r="B209" s="1023" t="s">
        <v>6971</v>
      </c>
      <c r="C209" s="883" t="s">
        <v>1746</v>
      </c>
      <c r="D209" s="954"/>
      <c r="E209" s="945" t="s">
        <v>1746</v>
      </c>
      <c r="F209" s="946"/>
      <c r="G209" s="946"/>
      <c r="H209" s="946"/>
      <c r="I209" s="946"/>
      <c r="J209" s="946"/>
      <c r="K209" s="946"/>
      <c r="L209" s="946"/>
      <c r="M209" s="946"/>
      <c r="N209" s="946"/>
      <c r="O209" s="946"/>
      <c r="P209" s="968" t="s">
        <v>4721</v>
      </c>
      <c r="Q209" s="922"/>
      <c r="R209" s="946"/>
      <c r="S209" s="946"/>
      <c r="T209" s="946"/>
      <c r="U209" s="946"/>
      <c r="V209" s="946"/>
      <c r="W209" s="946"/>
      <c r="X209" s="946"/>
      <c r="Y209" s="946"/>
      <c r="Z209" s="946"/>
      <c r="AA209" s="946"/>
      <c r="AB209" s="946"/>
      <c r="AC209" s="950"/>
      <c r="AD209" s="946"/>
      <c r="AE209" s="946"/>
      <c r="AF209" s="946"/>
      <c r="AG209" s="946"/>
      <c r="AH209" s="946"/>
      <c r="AI209" s="954"/>
      <c r="AJ209" s="946"/>
      <c r="AK209" s="951"/>
      <c r="AL209" s="946"/>
      <c r="AM209" s="946"/>
      <c r="AN209" s="946"/>
      <c r="AO209" s="946"/>
      <c r="AP209" s="946"/>
      <c r="AQ209" s="946"/>
      <c r="AR209" s="946"/>
      <c r="AS209" s="946"/>
      <c r="AT209" s="946"/>
      <c r="AU209" s="946"/>
      <c r="AV209" s="946"/>
      <c r="AW209" s="946"/>
      <c r="AX209" s="946"/>
      <c r="AY209" s="946"/>
      <c r="AZ209" s="946"/>
      <c r="BA209" s="946"/>
    </row>
    <row r="210" ht="15.75" customHeight="1">
      <c r="A210" s="1022"/>
      <c r="B210" s="1018" t="s">
        <v>6972</v>
      </c>
      <c r="C210" s="883" t="s">
        <v>3755</v>
      </c>
      <c r="D210" s="945" t="s">
        <v>3755</v>
      </c>
      <c r="E210" s="945" t="s">
        <v>5121</v>
      </c>
      <c r="F210" s="946"/>
      <c r="G210" s="946"/>
      <c r="H210" s="946"/>
      <c r="I210" s="946"/>
      <c r="J210" s="946"/>
      <c r="K210" s="946"/>
      <c r="L210" s="946"/>
      <c r="M210" s="946"/>
      <c r="N210" s="946"/>
      <c r="O210" s="946"/>
      <c r="P210" s="946"/>
      <c r="Q210" s="922"/>
      <c r="R210" s="946"/>
      <c r="S210" s="946"/>
      <c r="T210" s="946"/>
      <c r="U210" s="946"/>
      <c r="V210" s="946"/>
      <c r="W210" s="946"/>
      <c r="X210" s="946"/>
      <c r="Y210" s="946"/>
      <c r="Z210" s="946"/>
      <c r="AA210" s="946"/>
      <c r="AB210" s="946"/>
      <c r="AC210" s="950"/>
      <c r="AD210" s="955" t="s">
        <v>3601</v>
      </c>
      <c r="AE210" s="946"/>
      <c r="AF210" s="946"/>
      <c r="AG210" s="946"/>
      <c r="AH210" s="946"/>
      <c r="AI210" s="954"/>
      <c r="AJ210" s="946"/>
      <c r="AK210" s="951"/>
      <c r="AL210" s="946"/>
      <c r="AM210" s="946"/>
      <c r="AN210" s="946"/>
      <c r="AO210" s="946"/>
      <c r="AP210" s="946"/>
      <c r="AQ210" s="946"/>
      <c r="AR210" s="946"/>
      <c r="AS210" s="946"/>
      <c r="AT210" s="946"/>
      <c r="AU210" s="946"/>
      <c r="AV210" s="946"/>
      <c r="AW210" s="946"/>
      <c r="AX210" s="946"/>
      <c r="AY210" s="946"/>
      <c r="AZ210" s="946"/>
      <c r="BA210" s="946"/>
    </row>
    <row r="211" ht="15.75" customHeight="1">
      <c r="A211" s="1022"/>
      <c r="B211" s="1018" t="s">
        <v>6973</v>
      </c>
      <c r="C211" s="883" t="s">
        <v>5063</v>
      </c>
      <c r="D211" s="954"/>
      <c r="E211" s="945" t="s">
        <v>5063</v>
      </c>
      <c r="F211" s="946"/>
      <c r="G211" s="963"/>
      <c r="H211" s="946"/>
      <c r="I211" s="946"/>
      <c r="J211" s="945" t="s">
        <v>2774</v>
      </c>
      <c r="K211" s="946" t="s">
        <v>2494</v>
      </c>
      <c r="L211" s="949" t="s">
        <v>1918</v>
      </c>
      <c r="M211" s="946"/>
      <c r="N211" s="946"/>
      <c r="O211" s="946" t="s">
        <v>6974</v>
      </c>
      <c r="P211" s="945" t="s">
        <v>3527</v>
      </c>
      <c r="Q211" s="922"/>
      <c r="R211" s="946"/>
      <c r="S211" s="946"/>
      <c r="T211" s="946"/>
      <c r="U211" s="946" t="s">
        <v>2180</v>
      </c>
      <c r="V211" s="946"/>
      <c r="W211" s="946"/>
      <c r="X211" s="946"/>
      <c r="Y211" s="946"/>
      <c r="Z211" s="945" t="s">
        <v>317</v>
      </c>
      <c r="AA211" s="946"/>
      <c r="AB211" s="946"/>
      <c r="AC211" s="950"/>
      <c r="AD211" s="946"/>
      <c r="AE211" s="946"/>
      <c r="AF211" s="946"/>
      <c r="AG211" s="945" t="s">
        <v>4424</v>
      </c>
      <c r="AH211" s="946"/>
      <c r="AI211" s="948" t="str">
        <f>HYPERLINK("https://youtu.be/7lF7UZKburw","31.51")</f>
        <v>31.51</v>
      </c>
      <c r="AJ211" s="946"/>
      <c r="AK211" s="951"/>
      <c r="AL211" s="946"/>
      <c r="AM211" s="946"/>
      <c r="AN211" s="946"/>
      <c r="AO211" s="946"/>
      <c r="AP211" s="946"/>
      <c r="AQ211" s="946"/>
      <c r="AR211" s="946"/>
      <c r="AS211" s="946"/>
      <c r="AT211" s="946"/>
      <c r="AU211" s="946"/>
      <c r="AV211" s="946"/>
      <c r="AW211" s="946"/>
      <c r="AX211" s="946"/>
      <c r="AY211" s="946"/>
      <c r="AZ211" s="946"/>
      <c r="BA211" s="946"/>
    </row>
    <row r="212" ht="15.75" customHeight="1">
      <c r="A212" s="1022"/>
      <c r="B212" s="1018" t="s">
        <v>6975</v>
      </c>
      <c r="C212" s="883" t="s">
        <v>6976</v>
      </c>
      <c r="D212" s="954"/>
      <c r="E212" s="945" t="s">
        <v>506</v>
      </c>
      <c r="F212" s="945" t="s">
        <v>257</v>
      </c>
      <c r="G212" s="945" t="s">
        <v>2780</v>
      </c>
      <c r="H212" s="947" t="s">
        <v>1053</v>
      </c>
      <c r="I212" s="958" t="s">
        <v>692</v>
      </c>
      <c r="J212" s="946"/>
      <c r="K212" s="946"/>
      <c r="L212" s="946"/>
      <c r="M212" s="635" t="s">
        <v>692</v>
      </c>
      <c r="N212" s="946"/>
      <c r="O212" s="946"/>
      <c r="P212" s="946"/>
      <c r="Q212" s="946" t="s">
        <v>6977</v>
      </c>
      <c r="R212" s="946"/>
      <c r="S212" s="946"/>
      <c r="T212" s="946"/>
      <c r="U212" s="946"/>
      <c r="V212" s="945" t="s">
        <v>6976</v>
      </c>
      <c r="W212" s="946"/>
      <c r="X212" s="946"/>
      <c r="Y212" s="946"/>
      <c r="Z212" s="946"/>
      <c r="AA212" s="946"/>
      <c r="AB212" s="946"/>
      <c r="AC212" s="950"/>
      <c r="AD212" s="946"/>
      <c r="AE212" s="946"/>
      <c r="AF212" s="946"/>
      <c r="AG212" s="946"/>
      <c r="AH212" s="946"/>
      <c r="AI212" s="946"/>
      <c r="AJ212" s="946"/>
      <c r="AK212" s="951"/>
      <c r="AL212" s="946"/>
      <c r="AM212" s="946"/>
      <c r="AN212" s="946"/>
      <c r="AO212" s="946"/>
      <c r="AP212" s="946"/>
      <c r="AQ212" s="946"/>
      <c r="AR212" s="946"/>
      <c r="AS212" s="946"/>
      <c r="AT212" s="946"/>
      <c r="AU212" s="946"/>
      <c r="AV212" s="946"/>
      <c r="AW212" s="946"/>
      <c r="AX212" s="946"/>
      <c r="AY212" s="946"/>
      <c r="AZ212" s="946"/>
      <c r="BA212" s="946"/>
    </row>
    <row r="213" ht="15.75" customHeight="1">
      <c r="A213" s="1020" t="s">
        <v>6600</v>
      </c>
      <c r="B213" s="1023" t="s">
        <v>6978</v>
      </c>
      <c r="C213" s="871" t="s">
        <v>5273</v>
      </c>
      <c r="D213" s="945" t="s">
        <v>5378</v>
      </c>
      <c r="E213" s="945" t="s">
        <v>5273</v>
      </c>
      <c r="F213" s="946"/>
      <c r="G213" s="946"/>
      <c r="H213" s="955"/>
      <c r="I213" s="946"/>
      <c r="J213" s="946"/>
      <c r="K213" s="946"/>
      <c r="L213" s="946"/>
      <c r="M213" s="946"/>
      <c r="N213" s="946"/>
      <c r="O213" s="968"/>
      <c r="P213" s="946"/>
      <c r="Q213" s="946"/>
      <c r="R213" s="946"/>
      <c r="S213" s="946"/>
      <c r="T213" s="946"/>
      <c r="U213" s="946"/>
      <c r="V213" s="946"/>
      <c r="W213" s="946"/>
      <c r="X213" s="946"/>
      <c r="Y213" s="946"/>
      <c r="Z213" s="955"/>
      <c r="AA213" s="946"/>
      <c r="AB213" s="946"/>
      <c r="AC213" s="950"/>
      <c r="AD213" s="945" t="s">
        <v>995</v>
      </c>
      <c r="AE213" s="946"/>
      <c r="AF213" s="949" t="s">
        <v>2350</v>
      </c>
      <c r="AG213" s="946"/>
      <c r="AH213" s="946"/>
      <c r="AI213" s="946"/>
      <c r="AJ213" s="946"/>
      <c r="AK213" s="951"/>
      <c r="AL213" s="946"/>
      <c r="AM213" s="946"/>
      <c r="AN213" s="946"/>
      <c r="AO213" s="946"/>
      <c r="AP213" s="1024"/>
      <c r="AQ213" s="946"/>
      <c r="AR213" s="946"/>
      <c r="AS213" s="946"/>
      <c r="AT213" s="946"/>
      <c r="AU213" s="946"/>
      <c r="AV213" s="946"/>
      <c r="AW213" s="946"/>
      <c r="AX213" s="946"/>
      <c r="AY213" s="946"/>
      <c r="AZ213" s="946"/>
      <c r="BA213" s="946"/>
    </row>
    <row r="214" ht="15.75" customHeight="1">
      <c r="A214" s="1017"/>
      <c r="B214" s="1018" t="s">
        <v>6979</v>
      </c>
      <c r="C214" s="883" t="s">
        <v>1355</v>
      </c>
      <c r="D214" s="945" t="s">
        <v>1355</v>
      </c>
      <c r="E214" s="945" t="s">
        <v>1772</v>
      </c>
      <c r="F214" s="946"/>
      <c r="G214" s="946"/>
      <c r="H214" s="955" t="s">
        <v>627</v>
      </c>
      <c r="I214" s="946"/>
      <c r="J214" s="945" t="s">
        <v>5783</v>
      </c>
      <c r="K214" s="946"/>
      <c r="L214" s="946"/>
      <c r="M214" s="945" t="s">
        <v>2126</v>
      </c>
      <c r="N214" s="946"/>
      <c r="O214" s="946"/>
      <c r="P214" s="945" t="s">
        <v>1123</v>
      </c>
      <c r="Q214" s="946"/>
      <c r="R214" s="945" t="s">
        <v>1320</v>
      </c>
      <c r="S214" s="945" t="s">
        <v>6929</v>
      </c>
      <c r="T214" s="946"/>
      <c r="U214" s="946"/>
      <c r="V214" s="946"/>
      <c r="W214" s="946"/>
      <c r="X214" s="946"/>
      <c r="Y214" s="946"/>
      <c r="Z214" s="945" t="s">
        <v>712</v>
      </c>
      <c r="AA214" s="946"/>
      <c r="AB214" s="946"/>
      <c r="AC214" s="950"/>
      <c r="AD214" s="946"/>
      <c r="AE214" s="946"/>
      <c r="AF214" s="946"/>
      <c r="AG214" s="946"/>
      <c r="AH214" s="946"/>
      <c r="AI214" s="946"/>
      <c r="AJ214" s="946"/>
      <c r="AK214" s="951"/>
      <c r="AL214" s="946"/>
      <c r="AM214" s="946"/>
      <c r="AN214" s="946"/>
      <c r="AO214" s="946"/>
      <c r="AP214" s="946"/>
      <c r="AQ214" s="946"/>
      <c r="AR214" s="946"/>
      <c r="AS214" s="946"/>
      <c r="AT214" s="946"/>
      <c r="AU214" s="946"/>
      <c r="AV214" s="946"/>
      <c r="AW214" s="946"/>
      <c r="AX214" s="946"/>
      <c r="AY214" s="946"/>
      <c r="AZ214" s="946"/>
      <c r="BA214" s="946"/>
    </row>
    <row r="215" ht="15.75" customHeight="1">
      <c r="A215" s="1020" t="s">
        <v>6622</v>
      </c>
      <c r="B215" s="1025" t="s">
        <v>6623</v>
      </c>
      <c r="C215" s="1026" t="s">
        <v>510</v>
      </c>
      <c r="D215" s="954"/>
      <c r="E215" s="945" t="s">
        <v>510</v>
      </c>
      <c r="F215" s="946"/>
      <c r="G215" s="946"/>
      <c r="H215" s="949" t="s">
        <v>6980</v>
      </c>
      <c r="I215" s="946"/>
      <c r="J215" s="946"/>
      <c r="K215" s="946" t="s">
        <v>1821</v>
      </c>
      <c r="L215" s="946"/>
      <c r="M215" s="635" t="s">
        <v>1475</v>
      </c>
      <c r="N215" s="946"/>
      <c r="O215" s="946"/>
      <c r="P215" s="949" t="s">
        <v>6981</v>
      </c>
      <c r="Q215" s="946"/>
      <c r="R215" s="946"/>
      <c r="S215" s="946"/>
      <c r="T215" s="946"/>
      <c r="U215" s="946"/>
      <c r="V215" s="946"/>
      <c r="W215" s="946"/>
      <c r="X215" s="946"/>
      <c r="Y215" s="946"/>
      <c r="Z215" s="946"/>
      <c r="AA215" s="946"/>
      <c r="AB215" s="946"/>
      <c r="AC215" s="950"/>
      <c r="AD215" s="946"/>
      <c r="AE215" s="946"/>
      <c r="AF215" s="946"/>
      <c r="AG215" s="946"/>
      <c r="AH215" s="946"/>
      <c r="AI215" s="946"/>
      <c r="AJ215" s="946"/>
      <c r="AK215" s="951"/>
      <c r="AL215" s="946"/>
      <c r="AM215" s="946"/>
      <c r="AN215" s="946"/>
      <c r="AO215" s="946"/>
      <c r="AP215" s="946"/>
      <c r="AQ215" s="946"/>
      <c r="AR215" s="946"/>
      <c r="AS215" s="946"/>
      <c r="AT215" s="946"/>
      <c r="AU215" s="946"/>
      <c r="AV215" s="946"/>
      <c r="AW215" s="946"/>
      <c r="AX215" s="946"/>
      <c r="AY215" s="946"/>
      <c r="AZ215" s="946"/>
      <c r="BA215" s="946"/>
    </row>
    <row r="216" ht="15.75" customHeight="1">
      <c r="A216" s="1014" t="s">
        <v>6685</v>
      </c>
      <c r="B216" s="1015" t="s">
        <v>6746</v>
      </c>
      <c r="C216" s="871" t="s">
        <v>2525</v>
      </c>
      <c r="D216" s="945" t="s">
        <v>2853</v>
      </c>
      <c r="E216" s="1024"/>
      <c r="F216" s="946"/>
      <c r="G216" s="945" t="s">
        <v>4164</v>
      </c>
      <c r="H216" s="946"/>
      <c r="I216" s="958" t="s">
        <v>4789</v>
      </c>
      <c r="J216" s="946"/>
      <c r="K216" s="1024"/>
      <c r="L216" s="949" t="s">
        <v>5165</v>
      </c>
      <c r="M216" s="946"/>
      <c r="N216" s="1024"/>
      <c r="O216" s="946" t="s">
        <v>2520</v>
      </c>
      <c r="P216" s="945" t="s">
        <v>5207</v>
      </c>
      <c r="Q216" s="946"/>
      <c r="R216" s="946"/>
      <c r="S216" s="946"/>
      <c r="T216" s="946"/>
      <c r="U216" s="946" t="s">
        <v>3887</v>
      </c>
      <c r="V216" s="946"/>
      <c r="W216" s="946"/>
      <c r="X216" s="946"/>
      <c r="Y216" s="946"/>
      <c r="Z216" s="946"/>
      <c r="AA216" s="946"/>
      <c r="AB216" s="946"/>
      <c r="AC216" s="950"/>
      <c r="AD216" s="946"/>
      <c r="AE216" s="946"/>
      <c r="AF216" s="946"/>
      <c r="AG216" s="946"/>
      <c r="AH216" s="945" t="s">
        <v>2573</v>
      </c>
      <c r="AI216" s="946"/>
      <c r="AJ216" s="946"/>
      <c r="AK216" s="951"/>
      <c r="AL216" s="946"/>
      <c r="AM216" s="946"/>
      <c r="AN216" s="946"/>
      <c r="AO216" s="946"/>
      <c r="AP216" s="946"/>
      <c r="AQ216" s="946"/>
      <c r="AR216" s="946"/>
      <c r="AS216" s="946"/>
      <c r="AT216" s="946"/>
      <c r="AU216" s="946"/>
      <c r="AV216" s="946"/>
      <c r="AW216" s="946"/>
      <c r="AX216" s="946"/>
      <c r="AY216" s="946"/>
      <c r="AZ216" s="946"/>
      <c r="BA216" s="946"/>
    </row>
    <row r="217" ht="15.75" customHeight="1">
      <c r="A217" s="1022"/>
      <c r="B217" s="1018" t="s">
        <v>6748</v>
      </c>
      <c r="C217" s="871" t="s">
        <v>2884</v>
      </c>
      <c r="D217" s="945" t="s">
        <v>3875</v>
      </c>
      <c r="E217" s="946"/>
      <c r="F217" s="946"/>
      <c r="G217" s="946"/>
      <c r="H217" s="946"/>
      <c r="I217" s="984" t="s">
        <v>2566</v>
      </c>
      <c r="J217" s="946"/>
      <c r="K217" s="948" t="str">
        <f>HYPERLINK("https://youtu.be/yGR2akJEjQQ","19.18")</f>
        <v>19.18</v>
      </c>
      <c r="L217" s="946"/>
      <c r="M217" s="946"/>
      <c r="N217" s="945" t="s">
        <v>2289</v>
      </c>
      <c r="O217" s="946"/>
      <c r="P217" s="946"/>
      <c r="Q217" s="946"/>
      <c r="R217" s="946"/>
      <c r="S217" s="949" t="s">
        <v>2947</v>
      </c>
      <c r="T217" s="946"/>
      <c r="U217" s="946"/>
      <c r="V217" s="946"/>
      <c r="W217" s="946"/>
      <c r="X217" s="946"/>
      <c r="Y217" s="946"/>
      <c r="Z217" s="946"/>
      <c r="AA217" s="946"/>
      <c r="AB217" s="946"/>
      <c r="AC217" s="950"/>
      <c r="AD217" s="946"/>
      <c r="AE217" s="946"/>
      <c r="AF217" s="946"/>
      <c r="AG217" s="946"/>
      <c r="AH217" s="946"/>
      <c r="AI217" s="946"/>
      <c r="AJ217" s="946"/>
      <c r="AK217" s="951"/>
      <c r="AL217" s="946"/>
      <c r="AM217" s="946"/>
      <c r="AN217" s="946"/>
      <c r="AO217" s="946"/>
      <c r="AP217" s="946"/>
      <c r="AQ217" s="946"/>
      <c r="AR217" s="946"/>
      <c r="AS217" s="946"/>
      <c r="AT217" s="946"/>
      <c r="AU217" s="946"/>
      <c r="AV217" s="946"/>
      <c r="AW217" s="946"/>
      <c r="AX217" s="946"/>
      <c r="AY217" s="946"/>
      <c r="AZ217" s="946"/>
      <c r="BA217" s="946"/>
    </row>
    <row r="218" ht="15.75" customHeight="1">
      <c r="A218" s="1022"/>
      <c r="B218" s="1018" t="s">
        <v>6982</v>
      </c>
      <c r="C218" s="883" t="s">
        <v>1015</v>
      </c>
      <c r="D218" s="945" t="s">
        <v>1015</v>
      </c>
      <c r="E218" s="945" t="s">
        <v>6983</v>
      </c>
      <c r="F218" s="946"/>
      <c r="G218" s="963"/>
      <c r="H218" s="946"/>
      <c r="I218" s="945" t="s">
        <v>3821</v>
      </c>
      <c r="J218" s="946"/>
      <c r="K218" s="946"/>
      <c r="L218" s="946"/>
      <c r="M218" s="946"/>
      <c r="N218" s="945" t="s">
        <v>1015</v>
      </c>
      <c r="O218" s="946"/>
      <c r="P218" s="946"/>
      <c r="Q218" s="946"/>
      <c r="R218" s="946"/>
      <c r="S218" s="946"/>
      <c r="T218" s="946"/>
      <c r="U218" s="946"/>
      <c r="V218" s="946"/>
      <c r="W218" s="946"/>
      <c r="X218" s="946"/>
      <c r="Y218" s="946"/>
      <c r="Z218" s="946"/>
      <c r="AA218" s="946"/>
      <c r="AB218" s="946"/>
      <c r="AC218" s="950"/>
      <c r="AD218" s="946"/>
      <c r="AE218" s="946"/>
      <c r="AF218" s="946"/>
      <c r="AG218" s="946"/>
      <c r="AH218" s="946"/>
      <c r="AI218" s="946"/>
      <c r="AJ218" s="946"/>
      <c r="AK218" s="951"/>
      <c r="AL218" s="946"/>
      <c r="AM218" s="946"/>
      <c r="AN218" s="946"/>
      <c r="AO218" s="946"/>
      <c r="AP218" s="946"/>
      <c r="AQ218" s="946"/>
      <c r="AR218" s="946"/>
      <c r="AS218" s="946"/>
      <c r="AT218" s="946"/>
      <c r="AU218" s="946"/>
      <c r="AV218" s="946"/>
      <c r="AW218" s="946"/>
      <c r="AX218" s="946"/>
      <c r="AY218" s="946"/>
      <c r="AZ218" s="946"/>
      <c r="BA218" s="946"/>
    </row>
    <row r="219" ht="15.75" customHeight="1">
      <c r="A219" s="1022"/>
      <c r="B219" s="1018" t="s">
        <v>6750</v>
      </c>
      <c r="C219" s="871" t="s">
        <v>507</v>
      </c>
      <c r="D219" s="947" t="s">
        <v>295</v>
      </c>
      <c r="E219" s="945" t="s">
        <v>507</v>
      </c>
      <c r="F219" s="946"/>
      <c r="G219" s="945" t="s">
        <v>1820</v>
      </c>
      <c r="H219" s="947" t="s">
        <v>611</v>
      </c>
      <c r="I219" s="945" t="s">
        <v>399</v>
      </c>
      <c r="J219" s="945" t="s">
        <v>1258</v>
      </c>
      <c r="K219" s="945" t="s">
        <v>295</v>
      </c>
      <c r="L219" s="949" t="s">
        <v>295</v>
      </c>
      <c r="M219" s="946"/>
      <c r="N219" s="946"/>
      <c r="O219" s="946"/>
      <c r="P219" s="945" t="s">
        <v>2283</v>
      </c>
      <c r="Q219" s="946"/>
      <c r="R219" s="946"/>
      <c r="S219" s="946"/>
      <c r="T219" s="946"/>
      <c r="U219" s="946"/>
      <c r="V219" s="946"/>
      <c r="W219" s="946"/>
      <c r="X219" s="946"/>
      <c r="Y219" s="946"/>
      <c r="Z219" s="946"/>
      <c r="AA219" s="946"/>
      <c r="AB219" s="946"/>
      <c r="AC219" s="950"/>
      <c r="AD219" s="946"/>
      <c r="AE219" s="946"/>
      <c r="AF219" s="946"/>
      <c r="AG219" s="946"/>
      <c r="AH219" s="946"/>
      <c r="AI219" s="946"/>
      <c r="AJ219" s="946"/>
      <c r="AK219" s="951"/>
      <c r="AL219" s="946"/>
      <c r="AM219" s="946"/>
      <c r="AN219" s="946"/>
      <c r="AO219" s="946"/>
      <c r="AP219" s="946"/>
      <c r="AQ219" s="946"/>
      <c r="AR219" s="946"/>
      <c r="AS219" s="946"/>
      <c r="AT219" s="946"/>
      <c r="AU219" s="946"/>
      <c r="AV219" s="946"/>
      <c r="AW219" s="946"/>
      <c r="AX219" s="946"/>
      <c r="AY219" s="946"/>
      <c r="AZ219" s="946"/>
      <c r="BA219" s="946"/>
    </row>
    <row r="220" ht="15.75" customHeight="1">
      <c r="A220" s="1014" t="s">
        <v>6984</v>
      </c>
      <c r="B220" s="1015" t="s">
        <v>6580</v>
      </c>
      <c r="C220" s="871" t="s">
        <v>1054</v>
      </c>
      <c r="D220" s="954"/>
      <c r="E220" s="954"/>
      <c r="F220" s="945" t="s">
        <v>968</v>
      </c>
      <c r="G220" s="946"/>
      <c r="H220" s="947" t="s">
        <v>1054</v>
      </c>
      <c r="I220" s="946"/>
      <c r="J220" s="635" t="s">
        <v>1330</v>
      </c>
      <c r="K220" s="946"/>
      <c r="L220" s="946"/>
      <c r="M220" s="946"/>
      <c r="N220" s="946"/>
      <c r="O220" s="946"/>
      <c r="P220" s="946"/>
      <c r="Q220" s="946"/>
      <c r="R220" s="946"/>
      <c r="S220" s="946"/>
      <c r="T220" s="946"/>
      <c r="U220" s="946"/>
      <c r="V220" s="946"/>
      <c r="W220" s="946"/>
      <c r="X220" s="946"/>
      <c r="Y220" s="946"/>
      <c r="Z220" s="946"/>
      <c r="AA220" s="946"/>
      <c r="AB220" s="946"/>
      <c r="AC220" s="950"/>
      <c r="AD220" s="946"/>
      <c r="AE220" s="946"/>
      <c r="AF220" s="946"/>
      <c r="AG220" s="946"/>
      <c r="AH220" s="946"/>
      <c r="AI220" s="946"/>
      <c r="AJ220" s="946"/>
      <c r="AK220" s="951"/>
      <c r="AL220" s="946"/>
      <c r="AM220" s="946"/>
      <c r="AN220" s="946"/>
      <c r="AO220" s="946"/>
      <c r="AP220" s="946"/>
      <c r="AQ220" s="946"/>
      <c r="AR220" s="946"/>
      <c r="AS220" s="946"/>
      <c r="AT220" s="946"/>
      <c r="AU220" s="946"/>
      <c r="AV220" s="946"/>
      <c r="AW220" s="946"/>
      <c r="AX220" s="946"/>
      <c r="AY220" s="946"/>
      <c r="AZ220" s="946"/>
      <c r="BA220" s="946"/>
    </row>
    <row r="221" ht="15.75" customHeight="1">
      <c r="A221" s="1014" t="s">
        <v>75</v>
      </c>
      <c r="B221" s="1015" t="s">
        <v>6985</v>
      </c>
      <c r="C221" s="883" t="s">
        <v>6050</v>
      </c>
      <c r="D221" s="945" t="s">
        <v>6050</v>
      </c>
      <c r="E221" s="1027"/>
      <c r="F221" s="946"/>
      <c r="G221" s="946"/>
      <c r="H221" s="946"/>
      <c r="I221" s="946"/>
      <c r="J221" s="946"/>
      <c r="K221" s="956"/>
      <c r="L221" s="946"/>
      <c r="M221" s="946"/>
      <c r="N221" s="946"/>
      <c r="O221" s="946"/>
      <c r="P221" s="946"/>
      <c r="Q221" s="946"/>
      <c r="R221" s="946"/>
      <c r="S221" s="946"/>
      <c r="T221" s="946"/>
      <c r="U221" s="946"/>
      <c r="V221" s="946"/>
      <c r="W221" s="946"/>
      <c r="X221" s="946"/>
      <c r="Y221" s="946"/>
      <c r="Z221" s="946"/>
      <c r="AA221" s="946"/>
      <c r="AB221" s="946"/>
      <c r="AC221" s="950"/>
      <c r="AD221" s="946"/>
      <c r="AE221" s="946"/>
      <c r="AF221" s="946"/>
      <c r="AG221" s="946"/>
      <c r="AH221" s="946"/>
      <c r="AI221" s="946"/>
      <c r="AJ221" s="946"/>
      <c r="AK221" s="951"/>
      <c r="AL221" s="946"/>
      <c r="AM221" s="946"/>
      <c r="AN221" s="946"/>
      <c r="AO221" s="946"/>
      <c r="AP221" s="946"/>
      <c r="AQ221" s="946"/>
      <c r="AR221" s="946"/>
      <c r="AS221" s="946"/>
      <c r="AT221" s="946"/>
      <c r="AU221" s="946"/>
      <c r="AV221" s="946"/>
      <c r="AW221" s="946"/>
      <c r="AX221" s="946"/>
      <c r="AY221" s="946"/>
      <c r="AZ221" s="946"/>
      <c r="BA221" s="946"/>
    </row>
    <row r="222" ht="15.75" customHeight="1">
      <c r="A222" s="1022"/>
      <c r="B222" s="1018" t="s">
        <v>6986</v>
      </c>
      <c r="C222" s="883" t="s">
        <v>137</v>
      </c>
      <c r="D222" s="947" t="s">
        <v>297</v>
      </c>
      <c r="E222" s="946"/>
      <c r="F222" s="945" t="s">
        <v>969</v>
      </c>
      <c r="G222" s="945" t="s">
        <v>1131</v>
      </c>
      <c r="H222" s="949" t="s">
        <v>2499</v>
      </c>
      <c r="I222" s="945" t="s">
        <v>694</v>
      </c>
      <c r="J222" s="635" t="s">
        <v>1331</v>
      </c>
      <c r="K222" s="946"/>
      <c r="L222" s="946"/>
      <c r="M222" s="635" t="s">
        <v>240</v>
      </c>
      <c r="N222" s="955" t="s">
        <v>616</v>
      </c>
      <c r="O222" s="946"/>
      <c r="P222" s="946"/>
      <c r="Q222" s="946"/>
      <c r="R222" s="946"/>
      <c r="S222" s="946"/>
      <c r="T222" s="946"/>
      <c r="U222" s="946"/>
      <c r="V222" s="946"/>
      <c r="W222" s="946"/>
      <c r="X222" s="946"/>
      <c r="Y222" s="946"/>
      <c r="Z222" s="946"/>
      <c r="AA222" s="946"/>
      <c r="AB222" s="946"/>
      <c r="AC222" s="950"/>
      <c r="AD222" s="946"/>
      <c r="AE222" s="946"/>
      <c r="AF222" s="946"/>
      <c r="AG222" s="946"/>
      <c r="AH222" s="946"/>
      <c r="AI222" s="946"/>
      <c r="AJ222" s="946"/>
      <c r="AK222" s="951"/>
      <c r="AL222" s="946"/>
      <c r="AM222" s="946"/>
      <c r="AN222" s="946"/>
      <c r="AO222" s="946"/>
      <c r="AP222" s="946"/>
      <c r="AQ222" s="946"/>
      <c r="AR222" s="946"/>
      <c r="AS222" s="946"/>
      <c r="AT222" s="946"/>
      <c r="AU222" s="946"/>
      <c r="AV222" s="946"/>
      <c r="AW222" s="946"/>
      <c r="AX222" s="946"/>
      <c r="AY222" s="946"/>
      <c r="AZ222" s="946"/>
      <c r="BA222" s="946"/>
    </row>
    <row r="223" ht="15.75" customHeight="1">
      <c r="A223" s="1014" t="s">
        <v>57</v>
      </c>
      <c r="B223" s="1015" t="s">
        <v>6580</v>
      </c>
      <c r="C223" s="871" t="s">
        <v>614</v>
      </c>
      <c r="D223" s="954"/>
      <c r="E223" s="946"/>
      <c r="F223" s="946"/>
      <c r="G223" s="946"/>
      <c r="H223" s="947" t="s">
        <v>709</v>
      </c>
      <c r="I223" s="946"/>
      <c r="J223" s="635" t="s">
        <v>1333</v>
      </c>
      <c r="K223" s="946"/>
      <c r="L223" s="946"/>
      <c r="M223" s="946"/>
      <c r="N223" s="947" t="s">
        <v>614</v>
      </c>
      <c r="O223" s="946"/>
      <c r="P223" s="946"/>
      <c r="Q223" s="946"/>
      <c r="R223" s="946"/>
      <c r="S223" s="946"/>
      <c r="T223" s="946"/>
      <c r="U223" s="946"/>
      <c r="V223" s="946"/>
      <c r="W223" s="946"/>
      <c r="X223" s="946"/>
      <c r="Y223" s="946"/>
      <c r="Z223" s="946"/>
      <c r="AA223" s="946"/>
      <c r="AB223" s="946"/>
      <c r="AC223" s="950"/>
      <c r="AD223" s="946"/>
      <c r="AE223" s="946"/>
      <c r="AF223" s="946"/>
      <c r="AG223" s="946"/>
      <c r="AH223" s="946"/>
      <c r="AI223" s="946"/>
      <c r="AJ223" s="946"/>
      <c r="AK223" s="951"/>
      <c r="AL223" s="946"/>
      <c r="AM223" s="946"/>
      <c r="AN223" s="946"/>
      <c r="AO223" s="946"/>
      <c r="AP223" s="946"/>
      <c r="AQ223" s="946"/>
      <c r="AR223" s="946"/>
      <c r="AS223" s="946"/>
      <c r="AT223" s="946"/>
      <c r="AU223" s="946"/>
      <c r="AV223" s="946"/>
      <c r="AW223" s="946"/>
      <c r="AX223" s="946"/>
      <c r="AY223" s="946"/>
      <c r="AZ223" s="946"/>
      <c r="BA223" s="946"/>
    </row>
    <row r="224">
      <c r="A224" s="1028" t="s">
        <v>5870</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30"/>
      <c r="AD224" s="1029"/>
      <c r="AE224" s="1029"/>
      <c r="AF224" s="1029"/>
      <c r="AG224" s="1029"/>
      <c r="AH224" s="1029"/>
      <c r="AI224" s="1029"/>
      <c r="AJ224" s="1029"/>
      <c r="AK224" s="1031"/>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6579</v>
      </c>
      <c r="B225" s="1033" t="s">
        <v>6987</v>
      </c>
      <c r="C225" s="883" t="s">
        <v>1998</v>
      </c>
      <c r="D225" s="954"/>
      <c r="E225" s="945" t="s">
        <v>1998</v>
      </c>
      <c r="F225" s="946"/>
      <c r="G225" s="946"/>
      <c r="H225" s="946"/>
      <c r="I225" s="946"/>
      <c r="J225" s="946"/>
      <c r="K225" s="954"/>
      <c r="L225" s="946"/>
      <c r="M225" s="945" t="s">
        <v>2727</v>
      </c>
      <c r="N225" s="946"/>
      <c r="O225" s="946"/>
      <c r="P225" s="946"/>
      <c r="Q225" s="946"/>
      <c r="R225" s="946"/>
      <c r="S225" s="946"/>
      <c r="T225" s="946"/>
      <c r="U225" s="946"/>
      <c r="V225" s="946"/>
      <c r="W225" s="946"/>
      <c r="X225" s="946"/>
      <c r="Y225" s="946"/>
      <c r="Z225" s="946"/>
      <c r="AA225" s="946"/>
      <c r="AB225" s="946"/>
      <c r="AC225" s="950"/>
      <c r="AD225" s="949" t="s">
        <v>6006</v>
      </c>
      <c r="AE225" s="946"/>
      <c r="AF225" s="946"/>
      <c r="AG225" s="946"/>
      <c r="AH225" s="946"/>
      <c r="AI225" s="946"/>
      <c r="AJ225" s="946"/>
      <c r="AK225" s="951"/>
      <c r="AL225" s="946"/>
      <c r="AM225" s="946"/>
      <c r="AN225" s="946"/>
      <c r="AO225" s="946"/>
      <c r="AP225" s="946"/>
      <c r="AQ225" s="946"/>
      <c r="AR225" s="946"/>
      <c r="AS225" s="946"/>
      <c r="AT225" s="946"/>
      <c r="AU225" s="946"/>
      <c r="AV225" s="946"/>
      <c r="AW225" s="946"/>
      <c r="AX225" s="946"/>
      <c r="AY225" s="946"/>
      <c r="AZ225" s="946"/>
      <c r="BA225" s="946"/>
    </row>
    <row r="226" ht="15.75" customHeight="1">
      <c r="A226" s="1034"/>
      <c r="B226" s="1035" t="s">
        <v>6988</v>
      </c>
      <c r="C226" s="871" t="s">
        <v>4063</v>
      </c>
      <c r="D226" s="954"/>
      <c r="E226" s="946"/>
      <c r="F226" s="946"/>
      <c r="G226" s="946"/>
      <c r="H226" s="946"/>
      <c r="I226" s="946"/>
      <c r="J226" s="946"/>
      <c r="K226" s="948" t="str">
        <f>HYPERLINK("https://youtu.be/K8Egs0-qumI","48.41")</f>
        <v>48.41</v>
      </c>
      <c r="L226" s="946"/>
      <c r="M226" s="946"/>
      <c r="N226" s="947" t="s">
        <v>4063</v>
      </c>
      <c r="O226" s="946"/>
      <c r="P226" s="946"/>
      <c r="Q226" s="946"/>
      <c r="R226" s="946"/>
      <c r="S226" s="946"/>
      <c r="T226" s="946"/>
      <c r="U226" s="946"/>
      <c r="V226" s="946"/>
      <c r="W226" s="946"/>
      <c r="X226" s="946"/>
      <c r="Y226" s="946"/>
      <c r="Z226" s="946"/>
      <c r="AA226" s="946"/>
      <c r="AB226" s="946"/>
      <c r="AC226" s="950"/>
      <c r="AD226" s="946"/>
      <c r="AE226" s="946"/>
      <c r="AF226" s="946"/>
      <c r="AG226" s="946"/>
      <c r="AH226" s="946"/>
      <c r="AI226" s="946"/>
      <c r="AJ226" s="946"/>
      <c r="AK226" s="951"/>
      <c r="AL226" s="946"/>
      <c r="AM226" s="946"/>
      <c r="AN226" s="946"/>
      <c r="AO226" s="946"/>
      <c r="AP226" s="946"/>
      <c r="AQ226" s="946"/>
      <c r="AR226" s="946"/>
      <c r="AS226" s="946"/>
      <c r="AT226" s="946"/>
      <c r="AU226" s="946"/>
      <c r="AV226" s="946"/>
      <c r="AW226" s="946"/>
      <c r="AX226" s="946"/>
      <c r="AY226" s="946"/>
      <c r="AZ226" s="946"/>
      <c r="BA226" s="946"/>
    </row>
    <row r="227" ht="15.75" customHeight="1">
      <c r="A227" s="1034"/>
      <c r="B227" s="1035" t="s">
        <v>6989</v>
      </c>
      <c r="C227" s="883" t="s">
        <v>718</v>
      </c>
      <c r="D227" s="954"/>
      <c r="E227" s="946"/>
      <c r="F227" s="946"/>
      <c r="G227" s="946"/>
      <c r="H227" s="946"/>
      <c r="I227" s="946"/>
      <c r="J227" s="946"/>
      <c r="K227" s="946" t="s">
        <v>6990</v>
      </c>
      <c r="L227" s="946"/>
      <c r="M227" s="945" t="s">
        <v>718</v>
      </c>
      <c r="N227" s="946"/>
      <c r="O227" s="946"/>
      <c r="P227" s="946"/>
      <c r="Q227" s="946"/>
      <c r="R227" s="946"/>
      <c r="S227" s="946"/>
      <c r="T227" s="946"/>
      <c r="U227" s="946"/>
      <c r="V227" s="946"/>
      <c r="W227" s="946"/>
      <c r="X227" s="946"/>
      <c r="Y227" s="946"/>
      <c r="Z227" s="946"/>
      <c r="AA227" s="946"/>
      <c r="AB227" s="946"/>
      <c r="AC227" s="950"/>
      <c r="AD227" s="946"/>
      <c r="AE227" s="946"/>
      <c r="AF227" s="946"/>
      <c r="AG227" s="946"/>
      <c r="AH227" s="946"/>
      <c r="AI227" s="946"/>
      <c r="AJ227" s="946"/>
      <c r="AK227" s="951"/>
      <c r="AL227" s="946"/>
      <c r="AM227" s="946"/>
      <c r="AN227" s="946"/>
      <c r="AO227" s="946"/>
      <c r="AP227" s="946"/>
      <c r="AQ227" s="946"/>
      <c r="AR227" s="946"/>
      <c r="AS227" s="946"/>
      <c r="AT227" s="946"/>
      <c r="AU227" s="946"/>
      <c r="AV227" s="946"/>
      <c r="AW227" s="946"/>
      <c r="AX227" s="946"/>
      <c r="AY227" s="946"/>
      <c r="AZ227" s="946"/>
      <c r="BA227" s="946"/>
    </row>
    <row r="228" ht="15.75" customHeight="1">
      <c r="A228" s="1034"/>
      <c r="B228" s="1035" t="s">
        <v>6991</v>
      </c>
      <c r="C228" s="883" t="s">
        <v>3299</v>
      </c>
      <c r="D228" s="954"/>
      <c r="E228" s="945" t="s">
        <v>3299</v>
      </c>
      <c r="F228" s="946"/>
      <c r="G228" s="946"/>
      <c r="H228" s="946"/>
      <c r="I228" s="946"/>
      <c r="J228" s="948" t="s">
        <v>5748</v>
      </c>
      <c r="K228" s="945" t="s">
        <v>6992</v>
      </c>
      <c r="L228" s="946"/>
      <c r="M228" s="946"/>
      <c r="N228" s="946"/>
      <c r="O228" s="946"/>
      <c r="P228" s="946"/>
      <c r="Q228" s="946" t="s">
        <v>750</v>
      </c>
      <c r="R228" s="946"/>
      <c r="S228" s="946"/>
      <c r="T228" s="946"/>
      <c r="U228" s="946"/>
      <c r="V228" s="946"/>
      <c r="W228" s="946"/>
      <c r="X228" s="946"/>
      <c r="Y228" s="946"/>
      <c r="Z228" s="946"/>
      <c r="AA228" s="946"/>
      <c r="AB228" s="946"/>
      <c r="AC228" s="950"/>
      <c r="AD228" s="946"/>
      <c r="AE228" s="946"/>
      <c r="AF228" s="946"/>
      <c r="AG228" s="946"/>
      <c r="AH228" s="946"/>
      <c r="AI228" s="946"/>
      <c r="AJ228" s="946"/>
      <c r="AK228" s="951"/>
      <c r="AL228" s="946"/>
      <c r="AM228" s="946"/>
      <c r="AN228" s="946"/>
      <c r="AO228" s="946"/>
      <c r="AP228" s="946"/>
      <c r="AQ228" s="946"/>
      <c r="AR228" s="946"/>
      <c r="AS228" s="946"/>
      <c r="AT228" s="946"/>
      <c r="AU228" s="946"/>
      <c r="AV228" s="946"/>
      <c r="AW228" s="946"/>
      <c r="AX228" s="946"/>
      <c r="AY228" s="946"/>
      <c r="AZ228" s="946"/>
      <c r="BA228" s="946"/>
    </row>
    <row r="229" ht="15.75" customHeight="1">
      <c r="A229" s="1034"/>
      <c r="B229" s="1035" t="s">
        <v>6993</v>
      </c>
      <c r="C229" s="883" t="s">
        <v>1126</v>
      </c>
      <c r="D229" s="945" t="s">
        <v>1126</v>
      </c>
      <c r="E229" s="945" t="s">
        <v>972</v>
      </c>
      <c r="F229" s="946"/>
      <c r="G229" s="945" t="s">
        <v>1409</v>
      </c>
      <c r="H229" s="949" t="s">
        <v>6994</v>
      </c>
      <c r="I229" s="949" t="s">
        <v>1411</v>
      </c>
      <c r="J229" s="946"/>
      <c r="K229" s="954"/>
      <c r="L229" s="949" t="s">
        <v>1769</v>
      </c>
      <c r="M229" s="635" t="s">
        <v>4072</v>
      </c>
      <c r="N229" s="955" t="s">
        <v>6995</v>
      </c>
      <c r="O229" s="946"/>
      <c r="P229" s="946"/>
      <c r="Q229" s="946"/>
      <c r="R229" s="946"/>
      <c r="S229" s="946"/>
      <c r="T229" s="946"/>
      <c r="U229" s="946"/>
      <c r="V229" s="946"/>
      <c r="W229" s="945" t="s">
        <v>1594</v>
      </c>
      <c r="X229" s="946"/>
      <c r="Y229" s="946"/>
      <c r="Z229" s="946"/>
      <c r="AA229" s="946"/>
      <c r="AB229" s="946"/>
      <c r="AC229" s="950"/>
      <c r="AD229" s="946"/>
      <c r="AE229" s="946"/>
      <c r="AF229" s="946"/>
      <c r="AG229" s="946"/>
      <c r="AH229" s="946"/>
      <c r="AI229" s="946"/>
      <c r="AJ229" s="946"/>
      <c r="AK229" s="951"/>
      <c r="AL229" s="946"/>
      <c r="AM229" s="946"/>
      <c r="AN229" s="946"/>
      <c r="AO229" s="946"/>
      <c r="AP229" s="946"/>
      <c r="AQ229" s="946"/>
      <c r="AR229" s="946"/>
      <c r="AS229" s="946"/>
      <c r="AT229" s="946"/>
      <c r="AU229" s="946"/>
      <c r="AV229" s="946"/>
      <c r="AW229" s="946"/>
      <c r="AX229" s="946"/>
      <c r="AY229" s="946"/>
      <c r="AZ229" s="946"/>
      <c r="BA229" s="946"/>
    </row>
    <row r="230" ht="15.75" customHeight="1">
      <c r="A230" s="1034"/>
      <c r="B230" s="1035" t="s">
        <v>6996</v>
      </c>
      <c r="C230" s="883" t="s">
        <v>4072</v>
      </c>
      <c r="D230" s="945" t="s">
        <v>4072</v>
      </c>
      <c r="E230" s="946"/>
      <c r="F230" s="946"/>
      <c r="H230" s="946"/>
      <c r="I230" s="946"/>
      <c r="J230" s="946"/>
      <c r="K230" s="954"/>
      <c r="L230" s="946"/>
      <c r="M230" s="946"/>
      <c r="N230" s="963"/>
      <c r="O230" s="946"/>
      <c r="P230" s="946"/>
      <c r="Q230" s="946"/>
      <c r="R230" s="946"/>
      <c r="S230" s="949" t="s">
        <v>4128</v>
      </c>
      <c r="T230" s="946"/>
      <c r="U230" s="946"/>
      <c r="V230" s="946"/>
      <c r="W230" s="946"/>
      <c r="X230" s="946"/>
      <c r="Y230" s="946"/>
      <c r="Z230" s="946"/>
      <c r="AA230" s="946"/>
      <c r="AB230" s="946"/>
      <c r="AC230" s="950"/>
      <c r="AD230" s="946"/>
      <c r="AE230" s="946"/>
      <c r="AF230" s="946"/>
      <c r="AG230" s="946"/>
      <c r="AH230" s="946"/>
      <c r="AI230" s="946"/>
      <c r="AJ230" s="946"/>
      <c r="AK230" s="951"/>
      <c r="AL230" s="946"/>
      <c r="AM230" s="946"/>
      <c r="AN230" s="946"/>
      <c r="AO230" s="946"/>
      <c r="AP230" s="946"/>
      <c r="AQ230" s="946"/>
      <c r="AR230" s="946"/>
      <c r="AS230" s="946"/>
      <c r="AT230" s="946"/>
      <c r="AU230" s="946"/>
      <c r="AV230" s="946"/>
      <c r="AW230" s="946"/>
      <c r="AX230" s="946"/>
      <c r="AY230" s="946"/>
      <c r="AZ230" s="946"/>
      <c r="BA230" s="946"/>
    </row>
    <row r="231" ht="15.75" customHeight="1">
      <c r="A231" s="1034"/>
      <c r="B231" s="1035" t="s">
        <v>6997</v>
      </c>
      <c r="C231" s="883" t="s">
        <v>5143</v>
      </c>
      <c r="D231" s="945" t="s">
        <v>972</v>
      </c>
      <c r="E231" s="946"/>
      <c r="F231" s="946"/>
      <c r="G231" s="945" t="s">
        <v>5143</v>
      </c>
      <c r="H231" s="946"/>
      <c r="I231" s="949" t="s">
        <v>6998</v>
      </c>
      <c r="J231" s="946"/>
      <c r="K231" s="954"/>
      <c r="L231" s="946"/>
      <c r="M231" s="946"/>
      <c r="N231" s="946"/>
      <c r="O231" s="946"/>
      <c r="P231" s="946"/>
      <c r="Q231" s="946"/>
      <c r="R231" s="946"/>
      <c r="S231" s="949" t="s">
        <v>6999</v>
      </c>
      <c r="T231" s="946"/>
      <c r="U231" s="946"/>
      <c r="V231" s="946"/>
      <c r="W231" s="946"/>
      <c r="X231" s="946"/>
      <c r="Y231" s="946"/>
      <c r="Z231" s="946"/>
      <c r="AA231" s="946"/>
      <c r="AB231" s="946"/>
      <c r="AC231" s="950"/>
      <c r="AD231" s="946"/>
      <c r="AE231" s="946"/>
      <c r="AF231" s="946"/>
      <c r="AG231" s="946"/>
      <c r="AH231" s="946"/>
      <c r="AI231" s="946"/>
      <c r="AJ231" s="946"/>
      <c r="AK231" s="951"/>
      <c r="AL231" s="946"/>
      <c r="AM231" s="946"/>
      <c r="AN231" s="946"/>
      <c r="AO231" s="946"/>
      <c r="AP231" s="946"/>
      <c r="AQ231" s="946"/>
      <c r="AR231" s="946"/>
      <c r="AS231" s="946"/>
      <c r="AT231" s="946"/>
      <c r="AU231" s="946"/>
      <c r="AV231" s="946"/>
      <c r="AW231" s="946"/>
      <c r="AX231" s="946"/>
      <c r="AY231" s="946"/>
      <c r="AZ231" s="946"/>
      <c r="BA231" s="946"/>
    </row>
    <row r="232" ht="15.75" customHeight="1">
      <c r="A232" s="1034"/>
      <c r="B232" s="1035" t="s">
        <v>7000</v>
      </c>
      <c r="C232" s="883" t="s">
        <v>7001</v>
      </c>
      <c r="D232" s="945" t="s">
        <v>7001</v>
      </c>
      <c r="E232" s="946"/>
      <c r="F232" s="946"/>
      <c r="G232" s="635" t="s">
        <v>7002</v>
      </c>
      <c r="H232" s="946"/>
      <c r="I232" s="946"/>
      <c r="J232" s="945" t="s">
        <v>2470</v>
      </c>
      <c r="K232" s="954"/>
      <c r="L232" s="946"/>
      <c r="M232" s="946"/>
      <c r="N232" s="946"/>
      <c r="O232" s="946"/>
      <c r="P232" s="946"/>
      <c r="Q232" s="946"/>
      <c r="R232" s="946"/>
      <c r="S232" s="946"/>
      <c r="T232" s="946"/>
      <c r="U232" s="946"/>
      <c r="V232" s="946"/>
      <c r="W232" s="946"/>
      <c r="X232" s="946"/>
      <c r="Y232" s="946"/>
      <c r="Z232" s="946"/>
      <c r="AA232" s="946"/>
      <c r="AB232" s="946"/>
      <c r="AC232" s="950"/>
      <c r="AD232" s="946"/>
      <c r="AE232" s="946"/>
      <c r="AF232" s="946"/>
      <c r="AG232" s="946"/>
      <c r="AH232" s="946"/>
      <c r="AI232" s="946"/>
      <c r="AJ232" s="946"/>
      <c r="AK232" s="951"/>
      <c r="AL232" s="946"/>
      <c r="AM232" s="946"/>
      <c r="AN232" s="946"/>
      <c r="AO232" s="946"/>
      <c r="AP232" s="946"/>
      <c r="AQ232" s="946"/>
      <c r="AR232" s="946"/>
      <c r="AS232" s="946"/>
      <c r="AT232" s="946"/>
      <c r="AU232" s="946"/>
      <c r="AV232" s="946"/>
      <c r="AW232" s="946"/>
      <c r="AX232" s="946"/>
      <c r="AY232" s="946"/>
      <c r="AZ232" s="946"/>
      <c r="BA232" s="946"/>
    </row>
    <row r="233" ht="15.75" customHeight="1">
      <c r="A233" s="1032" t="s">
        <v>6706</v>
      </c>
      <c r="B233" s="1033" t="s">
        <v>7003</v>
      </c>
      <c r="C233" s="883" t="s">
        <v>2328</v>
      </c>
      <c r="D233" s="954"/>
      <c r="E233" s="945" t="s">
        <v>2262</v>
      </c>
      <c r="F233" s="945" t="s">
        <v>2328</v>
      </c>
      <c r="G233" s="946"/>
      <c r="H233" s="946"/>
      <c r="I233" s="946"/>
      <c r="J233" s="945" t="s">
        <v>7004</v>
      </c>
      <c r="K233" s="948" t="str">
        <f>HYPERLINK("https://youtu.be/_GZXmZdCc5s","31.80")</f>
        <v>31.80</v>
      </c>
      <c r="L233" s="949" t="s">
        <v>2379</v>
      </c>
      <c r="M233" s="946"/>
      <c r="N233" s="946"/>
      <c r="O233" s="948" t="str">
        <f>HYPERLINK("https://youtu.be/kUsh0nBBuMY","32.45")</f>
        <v>32.45</v>
      </c>
      <c r="P233" s="949" t="s">
        <v>868</v>
      </c>
      <c r="Q233" s="946"/>
      <c r="R233" s="946"/>
      <c r="S233" s="946"/>
      <c r="T233" s="946"/>
      <c r="U233" s="946" t="s">
        <v>989</v>
      </c>
      <c r="V233" s="946"/>
      <c r="W233" s="946"/>
      <c r="X233" s="946"/>
      <c r="Y233" s="946"/>
      <c r="Z233" s="946"/>
      <c r="AA233" s="946"/>
      <c r="AB233" s="946"/>
      <c r="AC233" s="950"/>
      <c r="AD233" s="946"/>
      <c r="AE233" s="946"/>
      <c r="AF233" s="946"/>
      <c r="AG233" s="946"/>
      <c r="AH233" s="946"/>
      <c r="AI233" s="946"/>
      <c r="AJ233" s="946"/>
      <c r="AK233" s="951"/>
      <c r="AL233" s="946"/>
      <c r="AM233" s="946"/>
      <c r="AN233" s="949" t="s">
        <v>7005</v>
      </c>
      <c r="AO233" s="946"/>
      <c r="AP233" s="946"/>
      <c r="AQ233" s="946"/>
      <c r="AR233" s="946"/>
      <c r="AS233" s="946"/>
      <c r="AT233" s="946"/>
      <c r="AU233" s="946"/>
      <c r="AV233" s="946"/>
      <c r="AW233" s="946"/>
      <c r="AX233" s="946"/>
      <c r="AY233" s="946"/>
      <c r="AZ233" s="946"/>
      <c r="BA233" s="946"/>
    </row>
    <row r="234" ht="15.75" customHeight="1">
      <c r="A234" s="1034"/>
      <c r="B234" s="1035" t="s">
        <v>7006</v>
      </c>
      <c r="C234" s="871" t="s">
        <v>562</v>
      </c>
      <c r="D234" s="954"/>
      <c r="E234" s="946"/>
      <c r="F234" s="946"/>
      <c r="G234" s="946"/>
      <c r="H234" s="946"/>
      <c r="I234" s="946"/>
      <c r="J234" s="946"/>
      <c r="K234" s="946"/>
      <c r="L234" s="946"/>
      <c r="M234" s="946"/>
      <c r="N234" s="945" t="s">
        <v>562</v>
      </c>
      <c r="O234" s="968"/>
      <c r="P234" s="946"/>
      <c r="Q234" s="968"/>
      <c r="R234" s="946"/>
      <c r="S234" s="946"/>
      <c r="T234" s="946"/>
      <c r="U234" s="923" t="s">
        <v>3527</v>
      </c>
      <c r="V234" s="946"/>
      <c r="W234" s="946"/>
      <c r="X234" s="946"/>
      <c r="Y234" s="946"/>
      <c r="Z234" s="946"/>
      <c r="AA234" s="946"/>
      <c r="AB234" s="946"/>
      <c r="AC234" s="950"/>
      <c r="AD234" s="946"/>
      <c r="AE234" s="946"/>
      <c r="AF234" s="946"/>
      <c r="AG234" s="946"/>
      <c r="AH234" s="946"/>
      <c r="AI234" s="946"/>
      <c r="AJ234" s="946"/>
      <c r="AK234" s="951"/>
      <c r="AL234" s="946"/>
      <c r="AM234" s="946"/>
      <c r="AN234" s="946"/>
      <c r="AO234" s="946"/>
      <c r="AP234" s="946"/>
      <c r="AQ234" s="946"/>
      <c r="AR234" s="946"/>
      <c r="AS234" s="946"/>
      <c r="AT234" s="946"/>
      <c r="AU234" s="946"/>
      <c r="AV234" s="946"/>
      <c r="AW234" s="946"/>
      <c r="AX234" s="946"/>
      <c r="AY234" s="946"/>
      <c r="AZ234" s="946"/>
      <c r="BA234" s="946"/>
    </row>
    <row r="235" ht="15.75" customHeight="1">
      <c r="A235" s="1034"/>
      <c r="B235" s="1035" t="s">
        <v>7007</v>
      </c>
      <c r="C235" s="883" t="s">
        <v>1892</v>
      </c>
      <c r="D235" s="954"/>
      <c r="E235" s="946"/>
      <c r="F235" s="946"/>
      <c r="G235" s="963"/>
      <c r="H235" s="946"/>
      <c r="I235" s="946"/>
      <c r="J235" s="946"/>
      <c r="K235" s="946"/>
      <c r="L235" s="946"/>
      <c r="M235" s="946"/>
      <c r="N235" s="946"/>
      <c r="O235" s="968"/>
      <c r="P235" s="946"/>
      <c r="Q235" s="968"/>
      <c r="R235" s="946"/>
      <c r="S235" s="946"/>
      <c r="T235" s="946"/>
      <c r="U235" s="946"/>
      <c r="V235" s="946"/>
      <c r="W235" s="946"/>
      <c r="X235" s="946"/>
      <c r="Y235" s="946"/>
      <c r="Z235" s="946"/>
      <c r="AA235" s="946"/>
      <c r="AB235" s="946"/>
      <c r="AC235" s="950"/>
      <c r="AD235" s="946"/>
      <c r="AE235" s="946"/>
      <c r="AF235" s="946"/>
      <c r="AG235" s="946"/>
      <c r="AH235" s="946"/>
      <c r="AI235" s="946"/>
      <c r="AJ235" s="946"/>
      <c r="AK235" s="951"/>
      <c r="AL235" s="946"/>
      <c r="AM235" s="946"/>
      <c r="AN235" s="946"/>
      <c r="AO235" s="946"/>
      <c r="AP235" s="946"/>
      <c r="AQ235" s="946"/>
      <c r="AR235" s="946"/>
      <c r="AS235" s="946"/>
      <c r="AT235" s="946"/>
      <c r="AU235" s="946"/>
      <c r="AV235" s="946"/>
      <c r="AW235" s="946"/>
      <c r="AX235" s="946"/>
      <c r="AY235" s="946"/>
      <c r="AZ235" s="946"/>
      <c r="BA235" s="946"/>
    </row>
    <row r="236" ht="15.75" customHeight="1">
      <c r="A236" s="1034"/>
      <c r="B236" s="1035" t="s">
        <v>7008</v>
      </c>
      <c r="C236" s="883" t="s">
        <v>3720</v>
      </c>
      <c r="D236" s="945" t="s">
        <v>3720</v>
      </c>
      <c r="E236" s="945" t="s">
        <v>3076</v>
      </c>
      <c r="F236" s="945" t="s">
        <v>5200</v>
      </c>
      <c r="G236" s="945" t="s">
        <v>184</v>
      </c>
      <c r="H236" s="949" t="s">
        <v>1009</v>
      </c>
      <c r="I236" s="945" t="s">
        <v>4920</v>
      </c>
      <c r="J236" s="635" t="s">
        <v>1336</v>
      </c>
      <c r="K236" s="946" t="s">
        <v>715</v>
      </c>
      <c r="L236" s="949" t="s">
        <v>317</v>
      </c>
      <c r="M236" s="635" t="s">
        <v>694</v>
      </c>
      <c r="N236" s="946"/>
      <c r="O236" s="968" t="s">
        <v>5400</v>
      </c>
      <c r="P236" s="946"/>
      <c r="Q236" s="968" t="s">
        <v>3527</v>
      </c>
      <c r="R236" s="946"/>
      <c r="S236" s="946"/>
      <c r="T236" s="946"/>
      <c r="U236" s="923" t="s">
        <v>2620</v>
      </c>
      <c r="V236" s="946"/>
      <c r="W236" s="946"/>
      <c r="X236" s="946"/>
      <c r="Y236" s="946"/>
      <c r="Z236" s="946"/>
      <c r="AA236" s="949"/>
      <c r="AB236" s="946"/>
      <c r="AC236" s="950"/>
      <c r="AD236" s="946"/>
      <c r="AE236" s="946"/>
      <c r="AF236" s="946"/>
      <c r="AG236" s="946"/>
      <c r="AH236" s="946"/>
      <c r="AI236" s="946"/>
      <c r="AJ236" s="946"/>
      <c r="AK236" s="951"/>
      <c r="AL236" s="946"/>
      <c r="AM236" s="946"/>
      <c r="AN236" s="946"/>
      <c r="AO236" s="946"/>
      <c r="AP236" s="946"/>
      <c r="AQ236" s="946"/>
      <c r="AR236" s="946"/>
      <c r="AS236" s="946"/>
      <c r="AT236" s="946"/>
      <c r="AU236" s="946"/>
      <c r="AV236" s="946"/>
      <c r="AW236" s="946"/>
      <c r="AX236" s="946"/>
      <c r="AY236" s="946"/>
      <c r="AZ236" s="946"/>
      <c r="BA236" s="946"/>
    </row>
    <row r="237" ht="15.75" customHeight="1">
      <c r="A237" s="1032" t="s">
        <v>6625</v>
      </c>
      <c r="B237" s="1033" t="s">
        <v>7009</v>
      </c>
      <c r="C237" s="883" t="s">
        <v>4147</v>
      </c>
      <c r="D237" s="945" t="s">
        <v>7010</v>
      </c>
      <c r="E237" s="946"/>
      <c r="F237" s="968" t="s">
        <v>7011</v>
      </c>
      <c r="G237" s="946"/>
      <c r="H237" s="955" t="s">
        <v>7012</v>
      </c>
      <c r="I237" s="946"/>
      <c r="J237" s="945" t="s">
        <v>701</v>
      </c>
      <c r="K237" s="948" t="str">
        <f>HYPERLINK("https://youtu.be/fNmQmNF7N9I","46.93")</f>
        <v>46.93</v>
      </c>
      <c r="L237" s="946"/>
      <c r="M237" s="638"/>
      <c r="N237" s="955" t="s">
        <v>6990</v>
      </c>
      <c r="O237" s="946"/>
      <c r="P237" s="945" t="s">
        <v>631</v>
      </c>
      <c r="Q237" s="946"/>
      <c r="R237" s="968" t="s">
        <v>3566</v>
      </c>
      <c r="S237" s="949" t="s">
        <v>5196</v>
      </c>
      <c r="T237" s="946"/>
      <c r="U237" s="946" t="s">
        <v>7013</v>
      </c>
      <c r="V237" s="946"/>
      <c r="W237" s="946"/>
      <c r="X237" s="949" t="s">
        <v>7014</v>
      </c>
      <c r="Y237" s="946"/>
      <c r="Z237" s="946"/>
      <c r="AA237" s="949" t="s">
        <v>7015</v>
      </c>
      <c r="AB237" s="946"/>
      <c r="AC237" s="950"/>
      <c r="AD237" s="946"/>
      <c r="AE237" s="945" t="s">
        <v>4147</v>
      </c>
      <c r="AF237" s="946"/>
      <c r="AG237" s="946"/>
      <c r="AH237" s="946"/>
      <c r="AI237" s="946"/>
      <c r="AJ237" s="946"/>
      <c r="AK237" s="951"/>
      <c r="AL237" s="946"/>
      <c r="AM237" s="946"/>
      <c r="AN237" s="946"/>
      <c r="AO237" s="946"/>
      <c r="AP237" s="946"/>
      <c r="AQ237" s="946"/>
      <c r="AR237" s="946"/>
      <c r="AS237" s="946"/>
      <c r="AT237" s="946"/>
      <c r="AU237" s="946"/>
      <c r="AV237" s="946"/>
      <c r="AW237" s="946"/>
      <c r="AX237" s="946"/>
      <c r="AY237" s="946"/>
      <c r="AZ237" s="946"/>
      <c r="BA237" s="946"/>
    </row>
    <row r="238" ht="15.75" customHeight="1">
      <c r="A238" s="1034"/>
      <c r="B238" s="1035" t="s">
        <v>7016</v>
      </c>
      <c r="C238" s="883" t="s">
        <v>750</v>
      </c>
      <c r="D238" s="945" t="s">
        <v>2266</v>
      </c>
      <c r="E238" s="946"/>
      <c r="F238" s="968" t="s">
        <v>2770</v>
      </c>
      <c r="G238" s="945" t="s">
        <v>3349</v>
      </c>
      <c r="H238" s="955" t="s">
        <v>4035</v>
      </c>
      <c r="I238" s="946"/>
      <c r="J238" s="945" t="s">
        <v>7017</v>
      </c>
      <c r="K238" s="948" t="str">
        <f>HYPERLINK(" https://youtu.be/dsDcBzsPA5s","45.74")</f>
        <v>45.74</v>
      </c>
      <c r="L238" s="949" t="s">
        <v>3461</v>
      </c>
      <c r="M238" s="946"/>
      <c r="N238" s="956" t="s">
        <v>390</v>
      </c>
      <c r="O238" s="968" t="s">
        <v>1736</v>
      </c>
      <c r="P238" s="945" t="s">
        <v>7018</v>
      </c>
      <c r="Q238" s="949" t="s">
        <v>7019</v>
      </c>
      <c r="R238" s="968" t="s">
        <v>3446</v>
      </c>
      <c r="S238" s="949" t="s">
        <v>875</v>
      </c>
      <c r="T238" s="946"/>
      <c r="U238" s="946" t="s">
        <v>6999</v>
      </c>
      <c r="V238" s="946"/>
      <c r="W238" s="946"/>
      <c r="X238" s="949" t="s">
        <v>5196</v>
      </c>
      <c r="Y238" s="946"/>
      <c r="Z238" s="946"/>
      <c r="AA238" s="946"/>
      <c r="AB238" s="946"/>
      <c r="AC238" s="950"/>
      <c r="AD238" s="946"/>
      <c r="AE238" s="945" t="s">
        <v>750</v>
      </c>
      <c r="AF238" s="946"/>
      <c r="AG238" s="946"/>
      <c r="AH238" s="946"/>
      <c r="AI238" s="946"/>
      <c r="AJ238" s="946"/>
      <c r="AK238" s="951"/>
      <c r="AL238" s="946"/>
      <c r="AM238" s="946"/>
      <c r="AN238" s="946"/>
      <c r="AO238" s="946"/>
      <c r="AP238" s="946"/>
      <c r="AQ238" s="946"/>
      <c r="AR238" s="946"/>
      <c r="AS238" s="946"/>
      <c r="AT238" s="946"/>
      <c r="AU238" s="946"/>
      <c r="AV238" s="946"/>
      <c r="AW238" s="946"/>
      <c r="AX238" s="946"/>
      <c r="AY238" s="946"/>
      <c r="AZ238" s="946"/>
      <c r="BA238" s="946"/>
    </row>
    <row r="239" ht="15.75" customHeight="1">
      <c r="A239" s="1034"/>
      <c r="B239" s="1035" t="s">
        <v>7020</v>
      </c>
      <c r="C239" s="962" t="s">
        <v>1134</v>
      </c>
      <c r="D239" s="945" t="s">
        <v>303</v>
      </c>
      <c r="E239" s="946"/>
      <c r="F239" s="983" t="s">
        <v>1411</v>
      </c>
      <c r="G239" s="635" t="s">
        <v>1134</v>
      </c>
      <c r="H239" s="968" t="s">
        <v>185</v>
      </c>
      <c r="I239" s="958" t="s">
        <v>4497</v>
      </c>
      <c r="J239" s="945" t="s">
        <v>1337</v>
      </c>
      <c r="K239" s="948" t="str">
        <f>HYPERLINK("https://youtu.be/9O9oqhlyCxY","45.20")</f>
        <v>45.20</v>
      </c>
      <c r="L239" s="946"/>
      <c r="M239" s="635" t="s">
        <v>2534</v>
      </c>
      <c r="N239" s="968" t="s">
        <v>617</v>
      </c>
      <c r="O239" s="923" t="s">
        <v>6992</v>
      </c>
      <c r="P239" s="945" t="s">
        <v>6990</v>
      </c>
      <c r="Q239" s="949" t="s">
        <v>1823</v>
      </c>
      <c r="R239" s="968" t="s">
        <v>320</v>
      </c>
      <c r="S239" s="945" t="s">
        <v>795</v>
      </c>
      <c r="T239" s="946"/>
      <c r="U239" s="946"/>
      <c r="V239" s="946"/>
      <c r="W239" s="946"/>
      <c r="X239" s="949" t="s">
        <v>3530</v>
      </c>
      <c r="Y239" s="946"/>
      <c r="Z239" s="946"/>
      <c r="AA239" s="945" t="s">
        <v>6211</v>
      </c>
      <c r="AB239" s="946"/>
      <c r="AC239" s="950"/>
      <c r="AD239" s="946"/>
      <c r="AE239" s="946"/>
      <c r="AF239" s="946"/>
      <c r="AG239" s="946"/>
      <c r="AH239" s="946"/>
      <c r="AI239" s="946"/>
      <c r="AJ239" s="946"/>
      <c r="AK239" s="951"/>
      <c r="AL239" s="946"/>
      <c r="AM239" s="946"/>
      <c r="AN239" s="946"/>
      <c r="AO239" s="946"/>
      <c r="AP239" s="946"/>
      <c r="AQ239" s="946"/>
      <c r="AR239" s="946"/>
      <c r="AS239" s="946"/>
      <c r="AT239" s="946"/>
      <c r="AU239" s="946"/>
      <c r="AV239" s="946"/>
      <c r="AW239" s="946"/>
      <c r="AX239" s="946"/>
      <c r="AY239" s="946"/>
      <c r="AZ239" s="946"/>
      <c r="BA239" s="946"/>
    </row>
    <row r="240" ht="15.75" customHeight="1">
      <c r="A240" s="1032" t="s">
        <v>7021</v>
      </c>
      <c r="B240" s="1036"/>
      <c r="C240" s="883" t="s">
        <v>5385</v>
      </c>
      <c r="D240" s="945" t="s">
        <v>2652</v>
      </c>
      <c r="E240" s="945" t="s">
        <v>2074</v>
      </c>
      <c r="F240" s="946"/>
      <c r="G240" s="945" t="s">
        <v>5385</v>
      </c>
      <c r="H240" s="968" t="s">
        <v>7022</v>
      </c>
      <c r="I240" s="949" t="s">
        <v>417</v>
      </c>
      <c r="J240" s="945" t="s">
        <v>5279</v>
      </c>
      <c r="K240" s="955"/>
      <c r="L240" s="946"/>
      <c r="M240" s="949" t="s">
        <v>7023</v>
      </c>
      <c r="N240" s="945" t="s">
        <v>5385</v>
      </c>
      <c r="O240" s="946"/>
      <c r="P240" s="946"/>
      <c r="Q240" s="946"/>
      <c r="R240" s="946"/>
      <c r="S240" s="945" t="s">
        <v>4164</v>
      </c>
      <c r="T240" s="949" t="s">
        <v>5633</v>
      </c>
      <c r="U240" s="946"/>
      <c r="V240" s="946"/>
      <c r="W240" s="945" t="s">
        <v>7024</v>
      </c>
      <c r="X240" s="946"/>
      <c r="Y240" s="945" t="s">
        <v>3644</v>
      </c>
      <c r="Z240" s="955"/>
      <c r="AA240" s="946"/>
      <c r="AB240" s="946"/>
      <c r="AC240" s="950"/>
      <c r="AD240" s="949" t="s">
        <v>6040</v>
      </c>
      <c r="AE240" s="946"/>
      <c r="AF240" s="946"/>
      <c r="AG240" s="946"/>
      <c r="AH240" s="946"/>
      <c r="AI240" s="946"/>
      <c r="AJ240" s="946"/>
      <c r="AK240" s="951"/>
      <c r="AL240" s="946"/>
      <c r="AM240" s="946"/>
      <c r="AN240" s="946"/>
      <c r="AO240" s="946"/>
      <c r="AP240" s="946"/>
      <c r="AQ240" s="946"/>
      <c r="AR240" s="946"/>
      <c r="AS240" s="946"/>
      <c r="AT240" s="946"/>
      <c r="AU240" s="946"/>
      <c r="AV240" s="946"/>
      <c r="AW240" s="946"/>
      <c r="AX240" s="946"/>
      <c r="AY240" s="946"/>
      <c r="AZ240" s="946"/>
      <c r="BA240" s="946"/>
    </row>
    <row r="241" ht="15.75" customHeight="1">
      <c r="A241" s="1032" t="s">
        <v>6736</v>
      </c>
      <c r="B241" s="1037" t="s">
        <v>7025</v>
      </c>
      <c r="C241" s="883" t="s">
        <v>620</v>
      </c>
      <c r="D241" s="945" t="s">
        <v>3938</v>
      </c>
      <c r="E241" s="945" t="s">
        <v>517</v>
      </c>
      <c r="F241" s="946"/>
      <c r="G241" s="945" t="s">
        <v>7026</v>
      </c>
      <c r="H241" s="949" t="s">
        <v>1059</v>
      </c>
      <c r="I241" s="949" t="s">
        <v>2010</v>
      </c>
      <c r="J241" s="635" t="s">
        <v>1339</v>
      </c>
      <c r="K241" s="945" t="s">
        <v>1485</v>
      </c>
      <c r="L241" s="946"/>
      <c r="M241" s="635" t="s">
        <v>3171</v>
      </c>
      <c r="N241" s="945" t="s">
        <v>620</v>
      </c>
      <c r="O241" s="946"/>
      <c r="P241" s="946"/>
      <c r="Q241" s="949" t="s">
        <v>5623</v>
      </c>
      <c r="R241" s="946"/>
      <c r="S241" s="945" t="s">
        <v>7027</v>
      </c>
      <c r="T241" s="946"/>
      <c r="U241" s="946"/>
      <c r="V241" s="946"/>
      <c r="W241" s="946"/>
      <c r="X241" s="946"/>
      <c r="Y241" s="946"/>
      <c r="Z241" s="945" t="s">
        <v>7028</v>
      </c>
      <c r="AA241" s="946"/>
      <c r="AB241" s="946"/>
      <c r="AC241" s="950"/>
      <c r="AD241" s="946"/>
      <c r="AE241" s="946"/>
      <c r="AF241" s="946"/>
      <c r="AG241" s="946"/>
      <c r="AH241" s="946"/>
      <c r="AI241" s="946"/>
      <c r="AJ241" s="946"/>
      <c r="AK241" s="951"/>
      <c r="AL241" s="946"/>
      <c r="AM241" s="946"/>
      <c r="AN241" s="946"/>
      <c r="AO241" s="946"/>
      <c r="AP241" s="946"/>
      <c r="AQ241" s="946"/>
      <c r="AR241" s="946"/>
      <c r="AS241" s="946"/>
      <c r="AT241" s="946"/>
      <c r="AU241" s="946"/>
      <c r="AV241" s="946"/>
      <c r="AW241" s="946"/>
      <c r="AX241" s="946"/>
      <c r="AY241" s="946"/>
      <c r="AZ241" s="946"/>
      <c r="BA241" s="946"/>
    </row>
    <row r="242" ht="15.75" customHeight="1">
      <c r="A242" s="1032" t="s">
        <v>6685</v>
      </c>
      <c r="B242" s="1033" t="s">
        <v>7029</v>
      </c>
      <c r="C242" s="883" t="s">
        <v>3848</v>
      </c>
      <c r="D242" s="947" t="s">
        <v>3848</v>
      </c>
      <c r="E242" s="949" t="s">
        <v>3770</v>
      </c>
      <c r="F242" s="946"/>
      <c r="G242" s="946"/>
      <c r="H242" s="946"/>
      <c r="I242" s="946"/>
      <c r="J242" s="945" t="s">
        <v>7030</v>
      </c>
      <c r="K242" s="946"/>
      <c r="L242" s="949" t="s">
        <v>7031</v>
      </c>
      <c r="M242" s="946"/>
      <c r="N242" s="949"/>
      <c r="O242" s="946" t="s">
        <v>1708</v>
      </c>
      <c r="P242" s="946"/>
      <c r="Q242" s="946"/>
      <c r="R242" s="946"/>
      <c r="S242" s="946"/>
      <c r="T242" s="946"/>
      <c r="U242" s="946"/>
      <c r="V242" s="946"/>
      <c r="W242" s="946"/>
      <c r="X242" s="946"/>
      <c r="Y242" s="946"/>
      <c r="Z242" s="946"/>
      <c r="AA242" s="946"/>
      <c r="AB242" s="946"/>
      <c r="AC242" s="950"/>
      <c r="AD242" s="946"/>
      <c r="AE242" s="946"/>
      <c r="AF242" s="946"/>
      <c r="AG242" s="946"/>
      <c r="AH242" s="946"/>
      <c r="AI242" s="946"/>
      <c r="AJ242" s="946"/>
      <c r="AK242" s="951"/>
      <c r="AL242" s="946"/>
      <c r="AM242" s="946"/>
      <c r="AN242" s="946"/>
      <c r="AO242" s="946"/>
      <c r="AP242" s="946"/>
      <c r="AQ242" s="946"/>
      <c r="AR242" s="946"/>
      <c r="AS242" s="946"/>
      <c r="AT242" s="946"/>
      <c r="AU242" s="946"/>
      <c r="AV242" s="946"/>
      <c r="AW242" s="946"/>
      <c r="AX242" s="946"/>
      <c r="AY242" s="946"/>
      <c r="AZ242" s="946"/>
      <c r="BA242" s="946"/>
    </row>
    <row r="243" ht="15.75" customHeight="1">
      <c r="A243" s="1034"/>
      <c r="B243" s="1035" t="s">
        <v>7032</v>
      </c>
      <c r="C243" s="883" t="s">
        <v>3963</v>
      </c>
      <c r="D243" s="945" t="s">
        <v>2445</v>
      </c>
      <c r="E243" s="945" t="s">
        <v>3821</v>
      </c>
      <c r="F243" s="946"/>
      <c r="G243" s="963"/>
      <c r="H243" s="946"/>
      <c r="I243" s="968" t="s">
        <v>1380</v>
      </c>
      <c r="J243" s="946"/>
      <c r="K243" s="946"/>
      <c r="L243" s="949" t="s">
        <v>4849</v>
      </c>
      <c r="M243" s="946"/>
      <c r="N243" s="945" t="s">
        <v>3963</v>
      </c>
      <c r="O243" s="946"/>
      <c r="P243" s="946"/>
      <c r="Q243" s="949" t="s">
        <v>2884</v>
      </c>
      <c r="R243" s="946"/>
      <c r="S243" s="946"/>
      <c r="T243" s="946"/>
      <c r="U243" s="946"/>
      <c r="V243" s="946"/>
      <c r="W243" s="946"/>
      <c r="X243" s="946"/>
      <c r="Y243" s="946"/>
      <c r="Z243" s="946"/>
      <c r="AA243" s="945" t="s">
        <v>4252</v>
      </c>
      <c r="AB243" s="946"/>
      <c r="AC243" s="950"/>
      <c r="AD243" s="946"/>
      <c r="AE243" s="946"/>
      <c r="AF243" s="946"/>
      <c r="AG243" s="946"/>
      <c r="AH243" s="946"/>
      <c r="AI243" s="946"/>
      <c r="AJ243" s="946"/>
      <c r="AK243" s="951"/>
      <c r="AL243" s="946"/>
      <c r="AM243" s="946"/>
      <c r="AN243" s="946"/>
      <c r="AO243" s="946"/>
      <c r="AP243" s="946"/>
      <c r="AQ243" s="946"/>
      <c r="AR243" s="946"/>
      <c r="AS243" s="946"/>
      <c r="AT243" s="946"/>
      <c r="AU243" s="946"/>
      <c r="AV243" s="946"/>
      <c r="AW243" s="946"/>
      <c r="AX243" s="946"/>
      <c r="AY243" s="946"/>
      <c r="AZ243" s="946"/>
      <c r="BA243" s="946"/>
    </row>
    <row r="244" ht="15.75" customHeight="1">
      <c r="A244" s="1034"/>
      <c r="B244" s="1035" t="s">
        <v>7033</v>
      </c>
      <c r="C244" s="883" t="s">
        <v>468</v>
      </c>
      <c r="D244" s="945" t="s">
        <v>256</v>
      </c>
      <c r="E244" s="945" t="s">
        <v>938</v>
      </c>
      <c r="F244" s="945" t="s">
        <v>1197</v>
      </c>
      <c r="G244" s="945" t="s">
        <v>3158</v>
      </c>
      <c r="H244" s="946"/>
      <c r="I244" s="946"/>
      <c r="J244" s="945" t="s">
        <v>3158</v>
      </c>
      <c r="K244" s="946"/>
      <c r="L244" s="949" t="s">
        <v>1544</v>
      </c>
      <c r="M244" s="635" t="s">
        <v>5673</v>
      </c>
      <c r="N244" s="947" t="s">
        <v>256</v>
      </c>
      <c r="O244" s="946"/>
      <c r="P244" s="946"/>
      <c r="Q244" s="946"/>
      <c r="R244" s="946"/>
      <c r="S244" s="945" t="s">
        <v>468</v>
      </c>
      <c r="T244" s="946"/>
      <c r="U244" s="946"/>
      <c r="V244" s="946"/>
      <c r="W244" s="946"/>
      <c r="X244" s="946"/>
      <c r="Y244" s="946"/>
      <c r="Z244" s="946"/>
      <c r="AA244" s="946"/>
      <c r="AB244" s="946"/>
      <c r="AC244" s="950"/>
      <c r="AD244" s="946"/>
      <c r="AE244" s="946"/>
      <c r="AF244" s="946"/>
      <c r="AG244" s="946"/>
      <c r="AH244" s="946"/>
      <c r="AI244" s="946"/>
      <c r="AJ244" s="946"/>
      <c r="AK244" s="951"/>
      <c r="AL244" s="946"/>
      <c r="AM244" s="946"/>
      <c r="AN244" s="946"/>
      <c r="AO244" s="946"/>
      <c r="AP244" s="946"/>
      <c r="AQ244" s="946"/>
      <c r="AR244" s="946"/>
      <c r="AS244" s="946"/>
      <c r="AT244" s="946"/>
      <c r="AU244" s="946"/>
      <c r="AV244" s="946"/>
      <c r="AW244" s="946"/>
      <c r="AX244" s="946"/>
      <c r="AY244" s="946"/>
      <c r="AZ244" s="946"/>
      <c r="BA244" s="946"/>
    </row>
    <row r="245" ht="15.75" customHeight="1">
      <c r="A245" s="1032" t="s">
        <v>6688</v>
      </c>
      <c r="B245" s="1033" t="s">
        <v>6580</v>
      </c>
      <c r="C245" s="883" t="s">
        <v>7034</v>
      </c>
      <c r="D245" s="954"/>
      <c r="E245" s="946"/>
      <c r="F245" s="946"/>
      <c r="G245" s="946"/>
      <c r="H245" s="949" t="s">
        <v>1060</v>
      </c>
      <c r="I245" s="946"/>
      <c r="J245" s="945" t="s">
        <v>1340</v>
      </c>
      <c r="K245" s="946"/>
      <c r="L245" s="946"/>
      <c r="M245" s="946"/>
      <c r="N245" s="946"/>
      <c r="O245" s="948" t="str">
        <f>HYPERLINK("https://youtu.be/4iaM52WYNRU","1:30.81")</f>
        <v>1:30.81</v>
      </c>
      <c r="P245" s="946"/>
      <c r="Q245" s="946"/>
      <c r="R245" s="946"/>
      <c r="S245" s="946"/>
      <c r="T245" s="946"/>
      <c r="U245" s="946"/>
      <c r="V245" s="946"/>
      <c r="W245" s="946"/>
      <c r="X245" s="946"/>
      <c r="Y245" s="946"/>
      <c r="Z245" s="946"/>
      <c r="AA245" s="946"/>
      <c r="AB245" s="946"/>
      <c r="AC245" s="950"/>
      <c r="AD245" s="946"/>
      <c r="AE245" s="946"/>
      <c r="AF245" s="946"/>
      <c r="AG245" s="946"/>
      <c r="AH245" s="946"/>
      <c r="AI245" s="946"/>
      <c r="AJ245" s="946"/>
      <c r="AK245" s="951"/>
      <c r="AL245" s="946"/>
      <c r="AM245" s="946"/>
      <c r="AN245" s="946"/>
      <c r="AO245" s="946"/>
      <c r="AP245" s="946"/>
      <c r="AQ245" s="946"/>
      <c r="AR245" s="946"/>
      <c r="AS245" s="946"/>
      <c r="AT245" s="946"/>
      <c r="AU245" s="946"/>
      <c r="AV245" s="946"/>
      <c r="AW245" s="946"/>
      <c r="AX245" s="946"/>
      <c r="AY245" s="946"/>
      <c r="AZ245" s="946"/>
      <c r="BA245" s="946"/>
    </row>
    <row r="246" ht="15.75" customHeight="1">
      <c r="A246" s="1032" t="s">
        <v>6782</v>
      </c>
      <c r="B246" s="1033" t="s">
        <v>6758</v>
      </c>
      <c r="C246" s="871" t="s">
        <v>3632</v>
      </c>
      <c r="D246" s="954"/>
      <c r="E246" s="946"/>
      <c r="F246" s="946"/>
      <c r="G246" s="946"/>
      <c r="H246" s="946"/>
      <c r="I246" s="946"/>
      <c r="J246" s="945" t="s">
        <v>3019</v>
      </c>
      <c r="K246" s="945" t="s">
        <v>3632</v>
      </c>
      <c r="L246" s="946"/>
      <c r="M246" s="946"/>
      <c r="N246" s="946"/>
      <c r="O246" s="948" t="str">
        <f>HYPERLINK("https://youtu.be/iPAXLOnqzFM","41.13")</f>
        <v>41.13</v>
      </c>
      <c r="P246" s="946"/>
      <c r="Q246" s="946"/>
      <c r="S246" s="946"/>
      <c r="T246" s="946"/>
      <c r="U246" s="946"/>
      <c r="V246" s="946"/>
      <c r="W246" s="946"/>
      <c r="X246" s="946"/>
      <c r="Y246" s="946"/>
      <c r="Z246" s="946"/>
      <c r="AA246" s="946"/>
      <c r="AB246" s="946"/>
      <c r="AC246" s="950"/>
      <c r="AD246" s="946"/>
      <c r="AE246" s="946"/>
      <c r="AF246" s="946"/>
      <c r="AG246" s="946"/>
      <c r="AH246" s="946"/>
      <c r="AI246" s="946"/>
      <c r="AJ246" s="946"/>
      <c r="AK246" s="951"/>
      <c r="AL246" s="946"/>
      <c r="AM246" s="946"/>
      <c r="AN246" s="946"/>
      <c r="AO246" s="946"/>
      <c r="AP246" s="946"/>
      <c r="AQ246" s="946"/>
      <c r="AR246" s="946"/>
      <c r="AS246" s="946"/>
      <c r="AT246" s="946"/>
      <c r="AU246" s="946"/>
      <c r="AV246" s="946"/>
      <c r="AW246" s="946"/>
      <c r="AX246" s="946"/>
      <c r="AY246" s="946"/>
      <c r="AZ246" s="946"/>
      <c r="BA246" s="946"/>
    </row>
    <row r="247" ht="15.75" customHeight="1">
      <c r="A247" s="1034"/>
      <c r="B247" s="1035" t="s">
        <v>6760</v>
      </c>
      <c r="C247" s="883" t="s">
        <v>2885</v>
      </c>
      <c r="D247" s="954"/>
      <c r="E247" s="946"/>
      <c r="F247" s="946"/>
      <c r="G247" s="946"/>
      <c r="H247" s="946"/>
      <c r="I247" s="946"/>
      <c r="J247" s="945" t="s">
        <v>1342</v>
      </c>
      <c r="K247" s="963"/>
      <c r="L247" s="946"/>
      <c r="M247" s="946"/>
      <c r="N247" s="946"/>
      <c r="O247" s="954"/>
      <c r="P247" s="946"/>
      <c r="Q247" s="946"/>
      <c r="R247" s="945" t="s">
        <v>2885</v>
      </c>
      <c r="S247" s="946"/>
      <c r="T247" s="946"/>
      <c r="U247" s="946"/>
      <c r="V247" s="946"/>
      <c r="W247" s="946"/>
      <c r="X247" s="946"/>
      <c r="Y247" s="946"/>
      <c r="Z247" s="946"/>
      <c r="AA247" s="946"/>
      <c r="AB247" s="946"/>
      <c r="AC247" s="950"/>
      <c r="AD247" s="946"/>
      <c r="AE247" s="946"/>
      <c r="AF247" s="946"/>
      <c r="AG247" s="946"/>
      <c r="AH247" s="946"/>
      <c r="AI247" s="946"/>
      <c r="AJ247" s="946"/>
      <c r="AK247" s="951"/>
      <c r="AL247" s="946"/>
      <c r="AM247" s="946"/>
      <c r="AN247" s="946"/>
      <c r="AO247" s="946"/>
      <c r="AP247" s="946"/>
      <c r="AQ247" s="946"/>
      <c r="AR247" s="946"/>
      <c r="AS247" s="946"/>
      <c r="AT247" s="946"/>
      <c r="AU247" s="946"/>
      <c r="AV247" s="946"/>
      <c r="AW247" s="946"/>
      <c r="AX247" s="946"/>
      <c r="AY247" s="946"/>
      <c r="AZ247" s="946"/>
      <c r="BA247" s="946"/>
    </row>
    <row r="248" ht="15.75" customHeight="1">
      <c r="A248" s="1032" t="s">
        <v>57</v>
      </c>
      <c r="B248" s="1038" t="s">
        <v>6580</v>
      </c>
      <c r="C248" s="883" t="s">
        <v>7035</v>
      </c>
      <c r="D248" s="954"/>
      <c r="E248" s="946"/>
      <c r="F248" s="946"/>
      <c r="G248" s="946"/>
      <c r="H248" s="947" t="s">
        <v>1062</v>
      </c>
      <c r="I248" s="946"/>
      <c r="J248" s="945" t="s">
        <v>1343</v>
      </c>
      <c r="K248" s="946"/>
      <c r="L248" s="946"/>
      <c r="M248" s="946"/>
      <c r="N248" s="946"/>
      <c r="O248" s="946"/>
      <c r="P248" s="946"/>
      <c r="Q248" s="946"/>
      <c r="R248" s="946"/>
      <c r="S248" s="946"/>
      <c r="T248" s="946"/>
      <c r="U248" s="946"/>
      <c r="V248" s="946"/>
      <c r="W248" s="946"/>
      <c r="X248" s="946"/>
      <c r="Y248" s="946"/>
      <c r="Z248" s="946"/>
      <c r="AA248" s="946"/>
      <c r="AB248" s="946"/>
      <c r="AC248" s="950"/>
      <c r="AD248" s="946"/>
      <c r="AE248" s="946"/>
      <c r="AF248" s="946"/>
      <c r="AG248" s="946"/>
      <c r="AH248" s="946"/>
      <c r="AI248" s="946"/>
      <c r="AJ248" s="946"/>
      <c r="AK248" s="951"/>
      <c r="AL248" s="946"/>
      <c r="AM248" s="946"/>
      <c r="AN248" s="946"/>
      <c r="AO248" s="946"/>
      <c r="AP248" s="946"/>
      <c r="AQ248" s="946"/>
      <c r="AR248" s="946"/>
      <c r="AS248" s="946"/>
      <c r="AT248" s="946"/>
      <c r="AU248" s="946"/>
      <c r="AV248" s="946"/>
      <c r="AW248" s="946"/>
      <c r="AX248" s="946"/>
      <c r="AY248" s="946"/>
      <c r="AZ248" s="946"/>
      <c r="BA248" s="946"/>
    </row>
    <row r="249">
      <c r="A249" s="1039" t="s">
        <v>7036</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1"/>
      <c r="AD249" s="1040"/>
      <c r="AE249" s="1040"/>
      <c r="AF249" s="1040"/>
      <c r="AG249" s="1040"/>
      <c r="AH249" s="1040"/>
      <c r="AI249" s="1040"/>
      <c r="AJ249" s="1040"/>
      <c r="AK249" s="1042"/>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7037</v>
      </c>
      <c r="C250" s="1045" t="s">
        <v>7038</v>
      </c>
      <c r="D250" s="1046" t="s">
        <v>7038</v>
      </c>
      <c r="E250" s="1046" t="s">
        <v>7039</v>
      </c>
      <c r="F250" s="1047"/>
      <c r="G250" s="1047"/>
      <c r="H250" s="1047"/>
      <c r="I250" s="1047"/>
      <c r="J250" s="1046" t="s">
        <v>4427</v>
      </c>
      <c r="K250" s="1047"/>
      <c r="L250" s="1048" t="s">
        <v>7040</v>
      </c>
      <c r="M250" s="1047"/>
      <c r="N250" s="1047"/>
      <c r="O250" s="1047"/>
      <c r="P250" s="1048" t="s">
        <v>7041</v>
      </c>
      <c r="Q250" s="1047"/>
      <c r="R250" s="1047"/>
      <c r="S250" s="1047"/>
      <c r="T250" s="1047"/>
      <c r="U250" s="1047"/>
      <c r="V250" s="1047"/>
      <c r="W250" s="1047"/>
      <c r="X250" s="1047"/>
      <c r="Y250" s="1047"/>
      <c r="Z250" s="1047"/>
      <c r="AA250" s="1047"/>
      <c r="AB250" s="1047"/>
      <c r="AC250" s="1049"/>
      <c r="AD250" s="1047"/>
      <c r="AE250" s="1047"/>
      <c r="AF250" s="1047"/>
      <c r="AG250" s="1047"/>
      <c r="AH250" s="1047"/>
      <c r="AI250" s="1047"/>
      <c r="AJ250" s="1047"/>
      <c r="AK250" s="1050"/>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7042</v>
      </c>
      <c r="C251" s="1053" t="s">
        <v>316</v>
      </c>
      <c r="D251" s="1054" t="s">
        <v>316</v>
      </c>
      <c r="E251" s="96" t="s">
        <v>530</v>
      </c>
      <c r="F251" s="1055" t="s">
        <v>7043</v>
      </c>
      <c r="G251" s="96" t="s">
        <v>7044</v>
      </c>
      <c r="H251" s="1056" t="s">
        <v>1067</v>
      </c>
      <c r="I251" s="1056" t="s">
        <v>2785</v>
      </c>
      <c r="J251" s="90" t="s">
        <v>1350</v>
      </c>
      <c r="K251" s="1057" t="str">
        <f>HYPERLINK("https://youtu.be/ZpzmhXUsVhA","1:19.38")</f>
        <v>1:19.38</v>
      </c>
      <c r="L251" s="1056" t="s">
        <v>7045</v>
      </c>
      <c r="M251" s="1058"/>
      <c r="N251" s="1058"/>
      <c r="O251" s="1055" t="s">
        <v>7046</v>
      </c>
      <c r="P251" s="1058"/>
      <c r="Q251" s="1058"/>
      <c r="R251" s="1058"/>
      <c r="S251" s="1058"/>
      <c r="T251" s="1058"/>
      <c r="U251" s="1058"/>
      <c r="V251" s="1058"/>
      <c r="W251" s="1058"/>
      <c r="X251" s="1058"/>
      <c r="Y251" s="1058"/>
      <c r="Z251" s="1058"/>
      <c r="AA251" s="1058"/>
      <c r="AB251" s="1058"/>
      <c r="AC251" s="1059"/>
      <c r="AD251" s="1058"/>
      <c r="AE251" s="1058"/>
      <c r="AF251" s="1058"/>
      <c r="AG251" s="1058"/>
      <c r="AH251" s="1058"/>
      <c r="AI251" s="1058"/>
      <c r="AJ251" s="1058"/>
      <c r="AK251" s="1060"/>
      <c r="AL251" s="1058"/>
      <c r="AM251" s="1058"/>
      <c r="AN251" s="1058"/>
      <c r="AO251" s="1058"/>
      <c r="AP251" s="1058"/>
      <c r="AQ251" s="1058"/>
      <c r="AR251" s="1058"/>
      <c r="AS251" s="1058"/>
      <c r="AT251" s="1058"/>
      <c r="AU251" s="1058"/>
      <c r="AV251" s="1058"/>
      <c r="AW251" s="1058"/>
      <c r="AX251" s="1058"/>
      <c r="AY251" s="1058"/>
      <c r="AZ251" s="1058"/>
      <c r="BA251" s="1058"/>
    </row>
    <row r="252" ht="15.75" customHeight="1">
      <c r="A252" s="1061" t="s">
        <v>7047</v>
      </c>
      <c r="B252" s="1061" t="s">
        <v>7037</v>
      </c>
      <c r="C252" s="1045" t="s">
        <v>5100</v>
      </c>
      <c r="D252" s="1046" t="s">
        <v>5602</v>
      </c>
      <c r="E252" s="1046" t="s">
        <v>5100</v>
      </c>
      <c r="F252" s="1062"/>
      <c r="G252" s="1063"/>
      <c r="H252" s="1048"/>
      <c r="I252" s="1047"/>
      <c r="J252" s="249"/>
      <c r="K252" s="1064"/>
      <c r="L252" s="1047"/>
      <c r="M252" s="1047"/>
      <c r="N252" s="1047"/>
      <c r="O252" s="1062"/>
      <c r="P252" s="1047"/>
      <c r="Q252" s="1047"/>
      <c r="R252" s="1047"/>
      <c r="S252" s="1047"/>
      <c r="T252" s="1047"/>
      <c r="U252" s="1047"/>
      <c r="V252" s="1047"/>
      <c r="W252" s="1047"/>
      <c r="X252" s="1047"/>
      <c r="Y252" s="1047"/>
      <c r="Z252" s="1047"/>
      <c r="AA252" s="1047"/>
      <c r="AB252" s="1047"/>
      <c r="AC252" s="1049"/>
      <c r="AD252" s="1047"/>
      <c r="AE252" s="1047"/>
      <c r="AF252" s="1047"/>
      <c r="AG252" s="1047"/>
      <c r="AH252" s="1047"/>
      <c r="AI252" s="1047"/>
      <c r="AJ252" s="1047"/>
      <c r="AK252" s="1050"/>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7042</v>
      </c>
      <c r="C253" s="1065" t="s">
        <v>2264</v>
      </c>
      <c r="D253" s="96" t="s">
        <v>4178</v>
      </c>
      <c r="E253" s="96" t="s">
        <v>1022</v>
      </c>
      <c r="F253" s="1055"/>
      <c r="G253" s="96" t="s">
        <v>2264</v>
      </c>
      <c r="H253" s="1056"/>
      <c r="I253" s="1058"/>
      <c r="J253" s="90" t="s">
        <v>7048</v>
      </c>
      <c r="K253" s="1066"/>
      <c r="L253" s="1058"/>
      <c r="M253" s="1058"/>
      <c r="N253" s="1058"/>
      <c r="O253" s="1055"/>
      <c r="P253" s="1058"/>
      <c r="Q253" s="1058"/>
      <c r="R253" s="1058"/>
      <c r="S253" s="1058"/>
      <c r="T253" s="1058"/>
      <c r="U253" s="1058"/>
      <c r="V253" s="1058"/>
      <c r="W253" s="1058"/>
      <c r="X253" s="1058"/>
      <c r="Y253" s="1058"/>
      <c r="Z253" s="1058"/>
      <c r="AA253" s="1058"/>
      <c r="AB253" s="1058"/>
      <c r="AC253" s="1059"/>
      <c r="AD253" s="1058"/>
      <c r="AE253" s="1058"/>
      <c r="AF253" s="1058"/>
      <c r="AG253" s="1058"/>
      <c r="AH253" s="1058"/>
      <c r="AI253" s="1058"/>
      <c r="AJ253" s="1058"/>
      <c r="AK253" s="1060"/>
      <c r="AL253" s="1058"/>
      <c r="AM253" s="1058"/>
      <c r="AN253" s="1058"/>
      <c r="AO253" s="1058"/>
      <c r="AP253" s="1058"/>
      <c r="AQ253" s="1058"/>
      <c r="AR253" s="1058"/>
      <c r="AS253" s="1058"/>
      <c r="AT253" s="1058"/>
      <c r="AU253" s="1058"/>
      <c r="AV253" s="1058"/>
      <c r="AW253" s="1058"/>
      <c r="AX253" s="1058"/>
      <c r="AY253" s="1058"/>
      <c r="AZ253" s="1058"/>
      <c r="BA253" s="1058"/>
    </row>
    <row r="254" ht="15.75" customHeight="1">
      <c r="A254" s="1061" t="s">
        <v>7049</v>
      </c>
      <c r="B254" s="1067" t="s">
        <v>7050</v>
      </c>
      <c r="C254" s="1045" t="s">
        <v>3883</v>
      </c>
      <c r="D254" s="1046" t="s">
        <v>3883</v>
      </c>
      <c r="E254" s="1046" t="s">
        <v>531</v>
      </c>
      <c r="F254" s="1062"/>
      <c r="G254" s="1047"/>
      <c r="H254" s="1062"/>
      <c r="I254" s="1047"/>
      <c r="J254" s="1047"/>
      <c r="K254" s="1047"/>
      <c r="L254" s="1048" t="s">
        <v>7051</v>
      </c>
      <c r="M254" s="1047"/>
      <c r="N254" s="1062"/>
      <c r="O254" s="1047"/>
      <c r="P254" s="1068" t="s">
        <v>3537</v>
      </c>
      <c r="Q254" s="1047"/>
      <c r="R254" s="1062" t="s">
        <v>2890</v>
      </c>
      <c r="S254" s="1047"/>
      <c r="T254" s="1069"/>
      <c r="U254" s="1047"/>
      <c r="V254" s="1047"/>
      <c r="W254" s="1047"/>
      <c r="X254" s="1047"/>
      <c r="Y254" s="1047"/>
      <c r="Z254" s="1047"/>
      <c r="AA254" s="1047"/>
      <c r="AB254" s="1047"/>
      <c r="AC254" s="1049"/>
      <c r="AD254" s="1047"/>
      <c r="AE254" s="1047"/>
      <c r="AF254" s="1047"/>
      <c r="AG254" s="1047"/>
      <c r="AH254" s="1047"/>
      <c r="AI254" s="1047"/>
      <c r="AJ254" s="1047"/>
      <c r="AK254" s="1050"/>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7052</v>
      </c>
      <c r="C255" s="1065" t="s">
        <v>2620</v>
      </c>
      <c r="D255" s="1054" t="s">
        <v>317</v>
      </c>
      <c r="E255" s="526"/>
      <c r="F255" s="1055" t="s">
        <v>988</v>
      </c>
      <c r="G255" s="96" t="s">
        <v>2620</v>
      </c>
      <c r="H255" s="1054" t="s">
        <v>1068</v>
      </c>
      <c r="I255" s="96" t="s">
        <v>1601</v>
      </c>
      <c r="J255" s="89" t="s">
        <v>1351</v>
      </c>
      <c r="K255" s="1058"/>
      <c r="L255" s="1056" t="s">
        <v>1454</v>
      </c>
      <c r="M255" s="1058"/>
      <c r="N255" s="1056" t="s">
        <v>2109</v>
      </c>
      <c r="O255" s="1058"/>
      <c r="P255" s="1058"/>
      <c r="Q255" s="1058"/>
      <c r="R255" s="1058"/>
      <c r="S255" s="1058"/>
      <c r="T255" s="96" t="s">
        <v>2223</v>
      </c>
      <c r="U255" s="1058"/>
      <c r="V255" s="1058"/>
      <c r="W255" s="1058"/>
      <c r="X255" s="1058"/>
      <c r="Y255" s="1058"/>
      <c r="Z255" s="1058"/>
      <c r="AA255" s="1058"/>
      <c r="AB255" s="1058"/>
      <c r="AC255" s="1059"/>
      <c r="AD255" s="1058"/>
      <c r="AE255" s="1058"/>
      <c r="AF255" s="1058"/>
      <c r="AG255" s="1058"/>
      <c r="AH255" s="1058"/>
      <c r="AI255" s="1058"/>
      <c r="AJ255" s="1058"/>
      <c r="AK255" s="1060"/>
      <c r="AL255" s="1058"/>
      <c r="AM255" s="1058"/>
      <c r="AN255" s="1058"/>
      <c r="AO255" s="1058"/>
      <c r="AP255" s="1058"/>
      <c r="AQ255" s="1058"/>
      <c r="AR255" s="1058"/>
      <c r="AS255" s="1058"/>
      <c r="AT255" s="1058"/>
      <c r="AU255" s="1058"/>
      <c r="AV255" s="1058"/>
      <c r="AW255" s="1058"/>
      <c r="AX255" s="1058"/>
      <c r="AY255" s="1058"/>
      <c r="AZ255" s="1058"/>
      <c r="BA255" s="1058"/>
    </row>
    <row r="256" ht="15.75" customHeight="1">
      <c r="A256" s="1043" t="s">
        <v>7053</v>
      </c>
      <c r="B256" s="1070" t="s">
        <v>7054</v>
      </c>
      <c r="C256" s="1071" t="s">
        <v>2210</v>
      </c>
      <c r="D256" s="1046" t="s">
        <v>2210</v>
      </c>
      <c r="E256" s="1047"/>
      <c r="F256" s="1047"/>
      <c r="G256" s="1047"/>
      <c r="H256" s="1047"/>
      <c r="I256" s="1047"/>
      <c r="J256" s="1047"/>
      <c r="K256" s="1046" t="s">
        <v>6958</v>
      </c>
      <c r="L256" s="1047"/>
      <c r="M256" s="1047"/>
      <c r="N256" s="1047"/>
      <c r="O256" s="1047"/>
      <c r="P256" s="1047"/>
      <c r="Q256" s="1047"/>
      <c r="R256" s="1047"/>
      <c r="S256" s="1047"/>
      <c r="T256" s="1047"/>
      <c r="U256" s="1047"/>
      <c r="V256" s="1047"/>
      <c r="W256" s="1047"/>
      <c r="X256" s="1047"/>
      <c r="Y256" s="1047"/>
      <c r="Z256" s="1047"/>
      <c r="AA256" s="1047"/>
      <c r="AB256" s="1047"/>
      <c r="AC256" s="1049"/>
      <c r="AD256" s="1047"/>
      <c r="AE256" s="1047"/>
      <c r="AF256" s="1047"/>
      <c r="AG256" s="1047"/>
      <c r="AH256" s="1047"/>
      <c r="AI256" s="1047"/>
      <c r="AJ256" s="1047"/>
      <c r="AK256" s="1050"/>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72"/>
      <c r="B257" s="1072" t="s">
        <v>7055</v>
      </c>
      <c r="C257" s="1053" t="s">
        <v>7056</v>
      </c>
      <c r="D257" s="96" t="s">
        <v>1418</v>
      </c>
      <c r="E257" s="1058"/>
      <c r="F257" s="1058"/>
      <c r="G257" s="1058"/>
      <c r="H257" s="1058"/>
      <c r="I257" s="1058"/>
      <c r="J257" s="1058"/>
      <c r="K257" s="96" t="s">
        <v>7056</v>
      </c>
      <c r="L257" s="1058"/>
      <c r="M257" s="1058"/>
      <c r="N257" s="1058"/>
      <c r="O257" s="1058"/>
      <c r="P257" s="1058"/>
      <c r="Q257" s="1058"/>
      <c r="R257" s="1058"/>
      <c r="S257" s="1058"/>
      <c r="T257" s="1058"/>
      <c r="U257" s="1058"/>
      <c r="V257" s="1058"/>
      <c r="W257" s="1058"/>
      <c r="X257" s="1058"/>
      <c r="Y257" s="1058"/>
      <c r="Z257" s="1058"/>
      <c r="AA257" s="1058"/>
      <c r="AB257" s="1058"/>
      <c r="AC257" s="1059"/>
      <c r="AD257" s="1058"/>
      <c r="AE257" s="1058"/>
      <c r="AF257" s="1058"/>
      <c r="AG257" s="1058"/>
      <c r="AH257" s="1058"/>
      <c r="AI257" s="1058"/>
      <c r="AJ257" s="1058"/>
      <c r="AK257" s="1060"/>
      <c r="AL257" s="1058"/>
      <c r="AM257" s="1058"/>
      <c r="AN257" s="1058"/>
      <c r="AO257" s="1058"/>
      <c r="AP257" s="1058"/>
      <c r="AQ257" s="1058"/>
      <c r="AR257" s="1058"/>
      <c r="AS257" s="1058"/>
      <c r="AT257" s="1058"/>
      <c r="AU257" s="1058"/>
      <c r="AV257" s="1058"/>
      <c r="AW257" s="1058"/>
      <c r="AX257" s="1058"/>
      <c r="AY257" s="1058"/>
      <c r="AZ257" s="1058"/>
      <c r="BA257" s="1058"/>
    </row>
    <row r="258" ht="15.75" customHeight="1">
      <c r="A258" s="1043" t="s">
        <v>7057</v>
      </c>
      <c r="B258" s="1044" t="s">
        <v>6701</v>
      </c>
      <c r="C258" s="1045"/>
      <c r="D258" s="1073"/>
      <c r="E258" s="1073"/>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9"/>
      <c r="AD258" s="1047"/>
      <c r="AE258" s="1047"/>
      <c r="AF258" s="1047"/>
      <c r="AG258" s="1047"/>
      <c r="AH258" s="1047"/>
      <c r="AI258" s="1047"/>
      <c r="AJ258" s="1047"/>
      <c r="AK258" s="1050"/>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3" t="s">
        <v>7058</v>
      </c>
      <c r="B259" s="1044"/>
      <c r="C259" s="1065"/>
      <c r="D259" s="1074"/>
      <c r="E259" s="1058"/>
      <c r="F259" s="1055"/>
      <c r="G259" s="1058"/>
      <c r="H259" s="1058"/>
      <c r="I259" s="1056" t="s">
        <v>1599</v>
      </c>
      <c r="J259" s="1058"/>
      <c r="K259" s="1058"/>
      <c r="L259" s="1058"/>
      <c r="M259" s="1058"/>
      <c r="N259" s="1058"/>
      <c r="O259" s="1058"/>
      <c r="P259" s="1058"/>
      <c r="Q259" s="1058"/>
      <c r="R259" s="1058"/>
      <c r="S259" s="1058"/>
      <c r="T259" s="1058"/>
      <c r="U259" s="1058"/>
      <c r="V259" s="1058"/>
      <c r="W259" s="1058"/>
      <c r="X259" s="1058"/>
      <c r="Y259" s="1058"/>
      <c r="Z259" s="1058"/>
      <c r="AA259" s="1058"/>
      <c r="AB259" s="1058"/>
      <c r="AC259" s="1059"/>
      <c r="AD259" s="1058"/>
      <c r="AE259" s="1058"/>
      <c r="AF259" s="1058"/>
      <c r="AG259" s="1058"/>
      <c r="AH259" s="1058"/>
      <c r="AI259" s="1058"/>
      <c r="AJ259" s="1058"/>
      <c r="AK259" s="1060"/>
      <c r="AL259" s="1058"/>
      <c r="AM259" s="1058"/>
      <c r="AN259" s="1058"/>
      <c r="AO259" s="1058"/>
      <c r="AP259" s="1058"/>
      <c r="AQ259" s="1058"/>
      <c r="AR259" s="1058"/>
      <c r="AS259" s="1058"/>
      <c r="AT259" s="1058"/>
      <c r="AU259" s="1058"/>
      <c r="AV259" s="1058"/>
      <c r="AW259" s="1058"/>
      <c r="AX259" s="1058"/>
      <c r="AY259" s="1058"/>
      <c r="AZ259" s="1058"/>
      <c r="BA259" s="1058"/>
    </row>
    <row r="260" ht="15.75" customHeight="1">
      <c r="A260" s="1043" t="s">
        <v>7059</v>
      </c>
      <c r="B260" s="1044" t="s">
        <v>7060</v>
      </c>
      <c r="C260" s="1045"/>
      <c r="D260" s="1073"/>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9"/>
      <c r="AD260" s="1047"/>
      <c r="AE260" s="1047"/>
      <c r="AF260" s="1047"/>
      <c r="AG260" s="1047"/>
      <c r="AH260" s="1047"/>
      <c r="AI260" s="1047"/>
      <c r="AJ260" s="1047"/>
      <c r="AK260" s="1050"/>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7061</v>
      </c>
      <c r="C261" s="1065"/>
      <c r="D261" s="526"/>
      <c r="E261" s="1058"/>
      <c r="F261" s="1058"/>
      <c r="G261" s="1058"/>
      <c r="H261" s="1058"/>
      <c r="I261" s="1058"/>
      <c r="J261" s="1058"/>
      <c r="K261" s="1058" t="s">
        <v>1921</v>
      </c>
      <c r="L261" s="1058"/>
      <c r="M261" s="1058"/>
      <c r="N261" s="1058"/>
      <c r="O261" s="1058"/>
      <c r="P261" s="1058"/>
      <c r="Q261" s="1058"/>
      <c r="R261" s="1058"/>
      <c r="S261" s="1058"/>
      <c r="T261" s="1058"/>
      <c r="U261" s="1058"/>
      <c r="V261" s="1058"/>
      <c r="W261" s="1058"/>
      <c r="X261" s="1058"/>
      <c r="Y261" s="1058"/>
      <c r="Z261" s="1058"/>
      <c r="AA261" s="1058"/>
      <c r="AB261" s="1058"/>
      <c r="AC261" s="1059"/>
      <c r="AD261" s="1058"/>
      <c r="AE261" s="1058"/>
      <c r="AF261" s="1058"/>
      <c r="AG261" s="1058"/>
      <c r="AH261" s="1058"/>
      <c r="AI261" s="1058"/>
      <c r="AJ261" s="1058"/>
      <c r="AK261" s="1060"/>
      <c r="AL261" s="1058"/>
      <c r="AM261" s="1058"/>
      <c r="AN261" s="1058"/>
      <c r="AO261" s="1058"/>
      <c r="AP261" s="1058"/>
      <c r="AQ261" s="1058"/>
      <c r="AR261" s="1058"/>
      <c r="AS261" s="1058"/>
      <c r="AT261" s="1058"/>
      <c r="AU261" s="1058"/>
      <c r="AV261" s="1058"/>
      <c r="AW261" s="1058"/>
      <c r="AX261" s="1058"/>
      <c r="AY261" s="1058"/>
      <c r="AZ261" s="1058"/>
      <c r="BA261" s="1058"/>
    </row>
    <row r="262" ht="15.75" customHeight="1">
      <c r="A262" s="1051"/>
      <c r="B262" s="1052" t="s">
        <v>7062</v>
      </c>
      <c r="C262" s="1045" t="s">
        <v>1495</v>
      </c>
      <c r="D262" s="1073"/>
      <c r="E262" s="1047"/>
      <c r="F262" s="1062"/>
      <c r="G262" s="1047"/>
      <c r="H262" s="1063"/>
      <c r="I262" s="1047"/>
      <c r="J262" s="1063"/>
      <c r="K262" s="1046" t="s">
        <v>1495</v>
      </c>
      <c r="L262" s="1047"/>
      <c r="M262" s="1047"/>
      <c r="N262" s="1047"/>
      <c r="O262" s="1047"/>
      <c r="P262" s="1047"/>
      <c r="Q262" s="1047"/>
      <c r="R262" s="1047"/>
      <c r="S262" s="1047"/>
      <c r="T262" s="1047"/>
      <c r="U262" s="1047"/>
      <c r="V262" s="1047"/>
      <c r="W262" s="1047"/>
      <c r="X262" s="1047"/>
      <c r="Y262" s="1047"/>
      <c r="Z262" s="1046" t="s">
        <v>396</v>
      </c>
      <c r="AA262" s="1047"/>
      <c r="AB262" s="1047"/>
      <c r="AC262" s="1049"/>
      <c r="AD262" s="1047"/>
      <c r="AE262" s="1047"/>
      <c r="AF262" s="1047"/>
      <c r="AG262" s="1047"/>
      <c r="AH262" s="1047"/>
      <c r="AI262" s="1047"/>
      <c r="AJ262" s="1047"/>
      <c r="AK262" s="1050"/>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3" t="s">
        <v>7063</v>
      </c>
      <c r="B263" s="1044"/>
      <c r="C263" s="1065"/>
      <c r="D263" s="1074"/>
      <c r="E263" s="1058"/>
      <c r="F263" s="1058"/>
      <c r="G263" s="1058"/>
      <c r="H263" s="1058"/>
      <c r="I263" s="1058"/>
      <c r="J263" s="1058"/>
      <c r="K263" s="1058"/>
      <c r="L263" s="1058"/>
      <c r="M263" s="1058"/>
      <c r="N263" s="1058"/>
      <c r="O263" s="1058"/>
      <c r="P263" s="1058"/>
      <c r="Q263" s="1058"/>
      <c r="R263" s="1058"/>
      <c r="S263" s="1058"/>
      <c r="T263" s="1058"/>
      <c r="U263" s="1058"/>
      <c r="V263" s="1058"/>
      <c r="W263" s="1058"/>
      <c r="X263" s="1058"/>
      <c r="Y263" s="1058"/>
      <c r="Z263" s="1058"/>
      <c r="AA263" s="1058"/>
      <c r="AB263" s="1058"/>
      <c r="AC263" s="1059"/>
      <c r="AD263" s="1058"/>
      <c r="AE263" s="1058"/>
      <c r="AF263" s="1058"/>
      <c r="AG263" s="1058"/>
      <c r="AH263" s="1058"/>
      <c r="AI263" s="1058"/>
      <c r="AJ263" s="1058"/>
      <c r="AK263" s="1060"/>
      <c r="AL263" s="1058"/>
      <c r="AM263" s="1058"/>
      <c r="AN263" s="1058"/>
      <c r="AO263" s="1058"/>
      <c r="AP263" s="1058"/>
      <c r="AQ263" s="1058"/>
      <c r="AR263" s="1058"/>
      <c r="AS263" s="1058"/>
      <c r="AT263" s="1058"/>
      <c r="AU263" s="1058"/>
      <c r="AV263" s="1058"/>
      <c r="AW263" s="1058"/>
      <c r="AX263" s="1058"/>
      <c r="AY263" s="1058"/>
      <c r="AZ263" s="1058"/>
      <c r="BA263" s="1058"/>
    </row>
    <row r="264" ht="15.75" customHeight="1">
      <c r="A264" s="1061" t="s">
        <v>6594</v>
      </c>
      <c r="B264" s="1067"/>
      <c r="C264" s="1045" t="s">
        <v>723</v>
      </c>
      <c r="D264" s="1073"/>
      <c r="E264" s="1047"/>
      <c r="F264" s="1047"/>
      <c r="G264" s="1047"/>
      <c r="H264" s="1048" t="s">
        <v>1076</v>
      </c>
      <c r="I264" s="1047"/>
      <c r="J264" s="1047"/>
      <c r="K264" s="1046" t="s">
        <v>1499</v>
      </c>
      <c r="L264" s="1047"/>
      <c r="M264" s="1046" t="s">
        <v>723</v>
      </c>
      <c r="N264" s="1047"/>
      <c r="O264" s="1047"/>
      <c r="P264" s="1046" t="s">
        <v>1460</v>
      </c>
      <c r="Q264" s="1047"/>
      <c r="R264" s="1047"/>
      <c r="S264" s="1047"/>
      <c r="T264" s="1047"/>
      <c r="U264" s="1047"/>
      <c r="V264" s="1047"/>
      <c r="W264" s="1047"/>
      <c r="X264" s="1047"/>
      <c r="Y264" s="1047"/>
      <c r="Z264" s="1047"/>
      <c r="AA264" s="1047"/>
      <c r="AB264" s="1047"/>
      <c r="AC264" s="1049"/>
      <c r="AD264" s="1047"/>
      <c r="AE264" s="1047"/>
      <c r="AF264" s="1047"/>
      <c r="AG264" s="1047"/>
      <c r="AH264" s="1047"/>
      <c r="AI264" s="1047"/>
      <c r="AJ264" s="1047"/>
      <c r="AK264" s="1050"/>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3" t="s">
        <v>7064</v>
      </c>
      <c r="B265" s="1044"/>
      <c r="C265" s="1065"/>
      <c r="D265" s="1074"/>
      <c r="E265" s="1058"/>
      <c r="F265" s="1058"/>
      <c r="G265" s="1058"/>
      <c r="H265" s="1058"/>
      <c r="I265" s="1058"/>
      <c r="J265" s="1058"/>
      <c r="K265" s="1058"/>
      <c r="L265" s="1058"/>
      <c r="M265" s="1058"/>
      <c r="N265" s="1058"/>
      <c r="O265" s="1058"/>
      <c r="P265" s="1058"/>
      <c r="Q265" s="1058"/>
      <c r="R265" s="1058"/>
      <c r="S265" s="1058"/>
      <c r="T265" s="1058"/>
      <c r="U265" s="1058"/>
      <c r="V265" s="1058"/>
      <c r="W265" s="1058"/>
      <c r="X265" s="1058"/>
      <c r="Y265" s="1058"/>
      <c r="Z265" s="1058"/>
      <c r="AA265" s="1058"/>
      <c r="AB265" s="1058"/>
      <c r="AC265" s="1059"/>
      <c r="AD265" s="1058"/>
      <c r="AE265" s="1058"/>
      <c r="AF265" s="1058"/>
      <c r="AG265" s="1058"/>
      <c r="AH265" s="1058"/>
      <c r="AI265" s="1058"/>
      <c r="AJ265" s="1058"/>
      <c r="AK265" s="1060"/>
      <c r="AL265" s="1058"/>
      <c r="AM265" s="1058"/>
      <c r="AN265" s="1058"/>
      <c r="AO265" s="1058"/>
      <c r="AP265" s="1058"/>
      <c r="AQ265" s="1058"/>
      <c r="AR265" s="1058"/>
      <c r="AS265" s="1058"/>
      <c r="AT265" s="1058"/>
      <c r="AU265" s="1058"/>
      <c r="AV265" s="1058"/>
      <c r="AW265" s="1058"/>
      <c r="AX265" s="1058"/>
      <c r="AY265" s="1058"/>
      <c r="AZ265" s="1058"/>
      <c r="BA265" s="1058"/>
    </row>
    <row r="266" ht="15.75" customHeight="1">
      <c r="A266" s="1061" t="s">
        <v>6594</v>
      </c>
      <c r="B266" s="1067"/>
      <c r="C266" s="1045" t="s">
        <v>719</v>
      </c>
      <c r="D266" s="1073"/>
      <c r="E266" s="1047"/>
      <c r="F266" s="1047"/>
      <c r="G266" s="1047"/>
      <c r="H266" s="1075" t="s">
        <v>1072</v>
      </c>
      <c r="I266" s="1046" t="s">
        <v>1834</v>
      </c>
      <c r="J266" s="151" t="s">
        <v>1352</v>
      </c>
      <c r="K266" s="1076" t="str">
        <f>HYPERLINK("https://youtu.be/sgOTHqRQcwI","23.00")</f>
        <v>23.00</v>
      </c>
      <c r="L266" s="1048" t="s">
        <v>527</v>
      </c>
      <c r="M266" s="1047"/>
      <c r="N266" s="1047"/>
      <c r="O266" s="1047" t="s">
        <v>1065</v>
      </c>
      <c r="P266" s="1047"/>
      <c r="Q266" s="1047"/>
      <c r="R266" s="1047"/>
      <c r="S266" s="1047"/>
      <c r="T266" s="1047"/>
      <c r="U266" s="1047"/>
      <c r="V266" s="1047"/>
      <c r="W266" s="1047"/>
      <c r="X266" s="1047"/>
      <c r="Y266" s="1047"/>
      <c r="Z266" s="1047"/>
      <c r="AA266" s="1047"/>
      <c r="AB266" s="1047"/>
      <c r="AC266" s="1049"/>
      <c r="AD266" s="1047"/>
      <c r="AE266" s="1047"/>
      <c r="AF266" s="1047"/>
      <c r="AG266" s="1047"/>
      <c r="AH266" s="1047"/>
      <c r="AI266" s="1047"/>
      <c r="AJ266" s="1047"/>
      <c r="AK266" s="1050"/>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3" t="s">
        <v>7065</v>
      </c>
      <c r="B267" s="1044"/>
      <c r="C267" s="1065"/>
      <c r="D267" s="1074"/>
      <c r="E267" s="1058"/>
      <c r="F267" s="1058"/>
      <c r="G267" s="1058"/>
      <c r="H267" s="1058"/>
      <c r="I267" s="1058"/>
      <c r="J267" s="1058"/>
      <c r="K267" s="1058"/>
      <c r="L267" s="1058"/>
      <c r="M267" s="1058"/>
      <c r="N267" s="1058"/>
      <c r="O267" s="1058"/>
      <c r="P267" s="1058"/>
      <c r="Q267" s="1058"/>
      <c r="R267" s="1058"/>
      <c r="S267" s="1058"/>
      <c r="T267" s="1058"/>
      <c r="U267" s="1058"/>
      <c r="V267" s="1058"/>
      <c r="W267" s="1058"/>
      <c r="X267" s="1058"/>
      <c r="Y267" s="1058"/>
      <c r="Z267" s="1058"/>
      <c r="AA267" s="1058"/>
      <c r="AB267" s="1058"/>
      <c r="AC267" s="1059"/>
      <c r="AD267" s="1058"/>
      <c r="AE267" s="1058"/>
      <c r="AF267" s="1058"/>
      <c r="AG267" s="1058"/>
      <c r="AH267" s="1058"/>
      <c r="AI267" s="1058"/>
      <c r="AJ267" s="1058"/>
      <c r="AK267" s="1060"/>
      <c r="AL267" s="1058"/>
      <c r="AM267" s="1058"/>
      <c r="AN267" s="1058"/>
      <c r="AO267" s="1058"/>
      <c r="AP267" s="1058"/>
      <c r="AQ267" s="1058"/>
      <c r="AR267" s="1058"/>
      <c r="AS267" s="1058"/>
      <c r="AT267" s="1058"/>
      <c r="AU267" s="1058"/>
      <c r="AV267" s="1058"/>
      <c r="AW267" s="1058"/>
      <c r="AX267" s="1058"/>
      <c r="AY267" s="1058"/>
      <c r="AZ267" s="1058"/>
      <c r="BA267" s="1058"/>
    </row>
    <row r="268" ht="15.75" customHeight="1">
      <c r="A268" s="1061" t="s">
        <v>6594</v>
      </c>
      <c r="B268" s="1067"/>
      <c r="C268" s="1045"/>
      <c r="D268" s="1073"/>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9"/>
      <c r="AD268" s="1047"/>
      <c r="AE268" s="1047"/>
      <c r="AF268" s="1047"/>
      <c r="AG268" s="1047"/>
      <c r="AH268" s="1047"/>
      <c r="AI268" s="1047"/>
      <c r="AJ268" s="1047"/>
      <c r="AK268" s="1050"/>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1" t="s">
        <v>6600</v>
      </c>
      <c r="B269" s="1067"/>
      <c r="C269" s="1065"/>
      <c r="D269" s="1074"/>
      <c r="E269" s="1058"/>
      <c r="F269" s="1058"/>
      <c r="G269" s="1058"/>
      <c r="H269" s="1058"/>
      <c r="I269" s="1058"/>
      <c r="J269" s="1058"/>
      <c r="K269" s="1058"/>
      <c r="L269" s="1058"/>
      <c r="M269" s="1058"/>
      <c r="N269" s="1058"/>
      <c r="O269" s="1058"/>
      <c r="P269" s="1058"/>
      <c r="Q269" s="1058"/>
      <c r="R269" s="1058"/>
      <c r="S269" s="1058"/>
      <c r="T269" s="1058"/>
      <c r="U269" s="1058"/>
      <c r="V269" s="1058"/>
      <c r="W269" s="1058"/>
      <c r="X269" s="1058"/>
      <c r="Y269" s="1058"/>
      <c r="Z269" s="1058"/>
      <c r="AA269" s="1058"/>
      <c r="AB269" s="1058"/>
      <c r="AC269" s="1059"/>
      <c r="AD269" s="1058"/>
      <c r="AE269" s="1058"/>
      <c r="AF269" s="1058"/>
      <c r="AG269" s="1058"/>
      <c r="AH269" s="1058"/>
      <c r="AI269" s="1058"/>
      <c r="AJ269" s="1058"/>
      <c r="AK269" s="1060"/>
      <c r="AL269" s="1058"/>
      <c r="AM269" s="1058"/>
      <c r="AN269" s="1058"/>
      <c r="AO269" s="1058"/>
      <c r="AP269" s="1058"/>
      <c r="AQ269" s="1058"/>
      <c r="AR269" s="1058"/>
      <c r="AS269" s="1058"/>
      <c r="AT269" s="1058"/>
      <c r="AU269" s="1058"/>
      <c r="AV269" s="1058"/>
      <c r="AW269" s="1058"/>
      <c r="AX269" s="1058"/>
      <c r="AY269" s="1058"/>
      <c r="AZ269" s="1058"/>
      <c r="BA269" s="1058"/>
    </row>
    <row r="270" ht="15.75" customHeight="1">
      <c r="A270" s="1043" t="s">
        <v>7066</v>
      </c>
      <c r="B270" s="1044" t="s">
        <v>7067</v>
      </c>
      <c r="C270" s="1045"/>
      <c r="D270" s="1073"/>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9"/>
      <c r="AD270" s="1047"/>
      <c r="AE270" s="1047"/>
      <c r="AF270" s="1047"/>
      <c r="AG270" s="1047"/>
      <c r="AH270" s="1047"/>
      <c r="AI270" s="1047"/>
      <c r="AJ270" s="1047"/>
      <c r="AK270" s="1050"/>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7068</v>
      </c>
      <c r="C271" s="1065"/>
      <c r="D271" s="1074"/>
      <c r="E271" s="1058"/>
      <c r="F271" s="1058"/>
      <c r="G271" s="1058"/>
      <c r="H271" s="1058"/>
      <c r="I271" s="1058"/>
      <c r="J271" s="1058"/>
      <c r="K271" s="1058"/>
      <c r="L271" s="1058"/>
      <c r="M271" s="1058"/>
      <c r="N271" s="1058"/>
      <c r="O271" s="1058"/>
      <c r="P271" s="1058"/>
      <c r="Q271" s="1058"/>
      <c r="R271" s="1058"/>
      <c r="S271" s="1058"/>
      <c r="T271" s="1058"/>
      <c r="U271" s="1058"/>
      <c r="V271" s="1058"/>
      <c r="W271" s="1058"/>
      <c r="X271" s="1058"/>
      <c r="Y271" s="1058"/>
      <c r="Z271" s="1058"/>
      <c r="AA271" s="1058"/>
      <c r="AB271" s="1058"/>
      <c r="AC271" s="1059"/>
      <c r="AD271" s="1058"/>
      <c r="AE271" s="1058"/>
      <c r="AF271" s="1058"/>
      <c r="AG271" s="1058"/>
      <c r="AH271" s="1058"/>
      <c r="AI271" s="1058"/>
      <c r="AJ271" s="1058"/>
      <c r="AK271" s="1060"/>
      <c r="AL271" s="1058"/>
      <c r="AM271" s="1058"/>
      <c r="AN271" s="1058"/>
      <c r="AO271" s="1058"/>
      <c r="AP271" s="1058"/>
      <c r="AQ271" s="1058"/>
      <c r="AR271" s="1058"/>
      <c r="AS271" s="1058"/>
      <c r="AT271" s="1058"/>
      <c r="AU271" s="1058"/>
      <c r="AV271" s="1058"/>
      <c r="AW271" s="1058"/>
      <c r="AX271" s="1058"/>
      <c r="AY271" s="1058"/>
      <c r="AZ271" s="1058"/>
      <c r="BA271" s="1058"/>
    </row>
    <row r="272" ht="15.75" customHeight="1">
      <c r="A272" s="1061" t="s">
        <v>6594</v>
      </c>
      <c r="B272" s="1067"/>
      <c r="C272" s="1045" t="s">
        <v>2180</v>
      </c>
      <c r="D272" s="1046" t="s">
        <v>2180</v>
      </c>
      <c r="E272" s="1047"/>
      <c r="F272" s="1047"/>
      <c r="G272" s="1047"/>
      <c r="H272" s="1047"/>
      <c r="I272" s="1047"/>
      <c r="J272" s="1047"/>
      <c r="K272" s="1047" t="s">
        <v>7069</v>
      </c>
      <c r="L272" s="1047"/>
      <c r="M272" s="1047"/>
      <c r="N272" s="1047"/>
      <c r="O272" s="1047"/>
      <c r="P272" s="1047"/>
      <c r="Q272" s="1047"/>
      <c r="R272" s="1047"/>
      <c r="S272" s="1047"/>
      <c r="T272" s="1047"/>
      <c r="U272" s="1047"/>
      <c r="V272" s="1047"/>
      <c r="W272" s="1047"/>
      <c r="X272" s="1047"/>
      <c r="Y272" s="1047"/>
      <c r="Z272" s="1047"/>
      <c r="AA272" s="1047"/>
      <c r="AB272" s="1047"/>
      <c r="AC272" s="1049"/>
      <c r="AD272" s="1047"/>
      <c r="AE272" s="1047"/>
      <c r="AF272" s="1047"/>
      <c r="AG272" s="1047"/>
      <c r="AH272" s="1047"/>
      <c r="AI272" s="1047"/>
      <c r="AJ272" s="1047"/>
      <c r="AK272" s="1050"/>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3" t="s">
        <v>84</v>
      </c>
      <c r="B273" s="1077"/>
      <c r="C273" s="1065"/>
      <c r="D273" s="1074"/>
      <c r="E273" s="1058"/>
      <c r="F273" s="1058"/>
      <c r="G273" s="1058"/>
      <c r="H273" s="1078"/>
      <c r="I273" s="96" t="s">
        <v>326</v>
      </c>
      <c r="J273" s="103"/>
      <c r="K273" s="1058"/>
      <c r="L273" s="1056" t="s">
        <v>1930</v>
      </c>
      <c r="M273" s="1058"/>
      <c r="N273" s="1058"/>
      <c r="O273" s="1058" t="s">
        <v>4139</v>
      </c>
      <c r="P273" s="1058"/>
      <c r="Q273" s="1058"/>
      <c r="R273" s="1058"/>
      <c r="S273" s="1058"/>
      <c r="T273" s="1058"/>
      <c r="U273" s="1058"/>
      <c r="V273" s="1058"/>
      <c r="W273" s="1058"/>
      <c r="X273" s="1058"/>
      <c r="Y273" s="1058"/>
      <c r="Z273" s="1058"/>
      <c r="AA273" s="1058"/>
      <c r="AB273" s="1058"/>
      <c r="AC273" s="1059"/>
      <c r="AD273" s="1058"/>
      <c r="AE273" s="1058"/>
      <c r="AF273" s="1058"/>
      <c r="AG273" s="1058"/>
      <c r="AH273" s="1058"/>
      <c r="AI273" s="1058"/>
      <c r="AJ273" s="1058"/>
      <c r="AK273" s="1060"/>
      <c r="AL273" s="1058"/>
      <c r="AM273" s="1058"/>
      <c r="AN273" s="1058"/>
      <c r="AO273" s="1058"/>
      <c r="AP273" s="1058"/>
      <c r="AQ273" s="1058"/>
      <c r="AR273" s="1058"/>
      <c r="AS273" s="1058"/>
      <c r="AT273" s="1058"/>
      <c r="AU273" s="1058"/>
      <c r="AV273" s="1058"/>
      <c r="AW273" s="1058"/>
      <c r="AX273" s="1058"/>
      <c r="AY273" s="1058"/>
      <c r="AZ273" s="1058"/>
      <c r="BA273" s="1058"/>
    </row>
    <row r="274" ht="15.75" customHeight="1">
      <c r="A274" s="1043" t="s">
        <v>5901</v>
      </c>
      <c r="B274" s="1077"/>
      <c r="C274" s="1045" t="str">
        <f>HYPERLINK("https://youtu.be/GGOAh-nV2rg","25.61")</f>
        <v>25.61</v>
      </c>
      <c r="D274" s="1073"/>
      <c r="E274" s="1047"/>
      <c r="F274" s="1047"/>
      <c r="G274" s="1047"/>
      <c r="H274" s="1063"/>
      <c r="I274" s="1047"/>
      <c r="J274" s="1047"/>
      <c r="K274" s="1076" t="str">
        <f>HYPERLINK("https://youtu.be/GGOAh-nV2rg","25.61")</f>
        <v>25.61</v>
      </c>
      <c r="L274" s="1047"/>
      <c r="M274" s="1047"/>
      <c r="N274" s="1047"/>
      <c r="O274" s="1047"/>
      <c r="P274" s="1047"/>
      <c r="Q274" s="1047"/>
      <c r="R274" s="1047"/>
      <c r="S274" s="1047"/>
      <c r="T274" s="1047"/>
      <c r="U274" s="1047"/>
      <c r="V274" s="1047"/>
      <c r="W274" s="1047"/>
      <c r="X274" s="1047"/>
      <c r="Y274" s="1047"/>
      <c r="Z274" s="1047"/>
      <c r="AA274" s="1047"/>
      <c r="AB274" s="1047"/>
      <c r="AC274" s="1049"/>
      <c r="AD274" s="1047"/>
      <c r="AE274" s="1047"/>
      <c r="AF274" s="1047"/>
      <c r="AG274" s="1047"/>
      <c r="AH274" s="1047"/>
      <c r="AI274" s="1047"/>
      <c r="AJ274" s="1047"/>
      <c r="AK274" s="1050"/>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3" t="s">
        <v>7070</v>
      </c>
      <c r="B275" s="1077"/>
      <c r="C275" s="1065"/>
      <c r="D275" s="1074"/>
      <c r="E275" s="1058"/>
      <c r="F275" s="1058"/>
      <c r="G275" s="1058"/>
      <c r="H275" s="1058"/>
      <c r="I275" s="1058"/>
      <c r="J275" s="1058"/>
      <c r="K275" s="1058"/>
      <c r="L275" s="1058"/>
      <c r="M275" s="1058"/>
      <c r="N275" s="1058"/>
      <c r="O275" s="1058"/>
      <c r="P275" s="1058"/>
      <c r="Q275" s="1058"/>
      <c r="R275" s="1058"/>
      <c r="S275" s="1058"/>
      <c r="T275" s="1058"/>
      <c r="U275" s="1058"/>
      <c r="V275" s="1058"/>
      <c r="W275" s="1058"/>
      <c r="X275" s="1058"/>
      <c r="Y275" s="1058"/>
      <c r="Z275" s="1058"/>
      <c r="AA275" s="1058"/>
      <c r="AB275" s="1058"/>
      <c r="AC275" s="1059"/>
      <c r="AD275" s="1058"/>
      <c r="AE275" s="1058"/>
      <c r="AF275" s="1058"/>
      <c r="AG275" s="1058"/>
      <c r="AH275" s="1058"/>
      <c r="AI275" s="1058"/>
      <c r="AJ275" s="1058"/>
      <c r="AK275" s="1060"/>
      <c r="AL275" s="1058"/>
      <c r="AM275" s="1058"/>
      <c r="AN275" s="1058"/>
      <c r="AO275" s="1058"/>
      <c r="AP275" s="1058"/>
      <c r="AQ275" s="1058"/>
      <c r="AR275" s="1058"/>
      <c r="AS275" s="1058"/>
      <c r="AT275" s="1058"/>
      <c r="AU275" s="1058"/>
      <c r="AV275" s="1058"/>
      <c r="AW275" s="1058"/>
      <c r="AX275" s="1058"/>
      <c r="AY275" s="1058"/>
      <c r="AZ275" s="1058"/>
      <c r="BA275" s="1058"/>
    </row>
    <row r="276" ht="15.75" customHeight="1">
      <c r="A276" s="1061" t="s">
        <v>7071</v>
      </c>
      <c r="B276" s="1067" t="s">
        <v>7072</v>
      </c>
      <c r="C276" s="1071" t="s">
        <v>1004</v>
      </c>
      <c r="D276" s="1073"/>
      <c r="E276" s="1047"/>
      <c r="F276" s="1047"/>
      <c r="G276" s="1047"/>
      <c r="H276" s="1047"/>
      <c r="I276" s="1047"/>
      <c r="J276" s="1047"/>
      <c r="K276" s="1046" t="s">
        <v>1004</v>
      </c>
      <c r="L276" s="1047"/>
      <c r="M276" s="1047"/>
      <c r="N276" s="1047"/>
      <c r="O276" s="1047"/>
      <c r="P276" s="1047"/>
      <c r="Q276" s="1047"/>
      <c r="R276" s="1047"/>
      <c r="S276" s="1047"/>
      <c r="T276" s="1047"/>
      <c r="U276" s="1047"/>
      <c r="V276" s="1047"/>
      <c r="W276" s="1047"/>
      <c r="X276" s="1047"/>
      <c r="Y276" s="1047"/>
      <c r="Z276" s="1047"/>
      <c r="AA276" s="1047"/>
      <c r="AB276" s="1047"/>
      <c r="AC276" s="1049"/>
      <c r="AD276" s="1048" t="s">
        <v>2124</v>
      </c>
      <c r="AE276" s="1047"/>
      <c r="AF276" s="1047"/>
      <c r="AG276" s="1047"/>
      <c r="AH276" s="1047"/>
      <c r="AI276" s="1047"/>
      <c r="AJ276" s="1047"/>
      <c r="AK276" s="1050"/>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72" t="s">
        <v>7073</v>
      </c>
      <c r="C277" s="1053" t="s">
        <v>4066</v>
      </c>
      <c r="D277" s="525" t="s">
        <v>3641</v>
      </c>
      <c r="E277" s="1058"/>
      <c r="F277" s="1079" t="s">
        <v>6630</v>
      </c>
      <c r="G277" s="1058"/>
      <c r="H277" s="1058"/>
      <c r="I277" s="1058"/>
      <c r="J277" s="1058"/>
      <c r="K277" s="96" t="s">
        <v>4066</v>
      </c>
      <c r="L277" s="1058"/>
      <c r="M277" s="1058"/>
      <c r="N277" s="1058"/>
      <c r="O277" s="1058"/>
      <c r="P277" s="1058"/>
      <c r="Q277" s="1058"/>
      <c r="R277" s="1058"/>
      <c r="S277" s="1058"/>
      <c r="T277" s="1058"/>
      <c r="U277" s="1058"/>
      <c r="V277" s="1058"/>
      <c r="W277" s="1058"/>
      <c r="X277" s="1058"/>
      <c r="Y277" s="1058"/>
      <c r="Z277" s="1058"/>
      <c r="AA277" s="1058"/>
      <c r="AB277" s="1058"/>
      <c r="AC277" s="1059"/>
      <c r="AD277" s="1058"/>
      <c r="AE277" s="1058"/>
      <c r="AF277" s="1058"/>
      <c r="AG277" s="1058"/>
      <c r="AH277" s="1058"/>
      <c r="AI277" s="1058"/>
      <c r="AJ277" s="1058"/>
      <c r="AK277" s="1060"/>
      <c r="AL277" s="1058"/>
      <c r="AM277" s="1058"/>
      <c r="AN277" s="1058"/>
      <c r="AO277" s="1058"/>
      <c r="AP277" s="1058"/>
      <c r="AQ277" s="1058"/>
      <c r="AR277" s="1058"/>
      <c r="AS277" s="1058"/>
      <c r="AT277" s="1058"/>
      <c r="AU277" s="1058"/>
      <c r="AV277" s="1058"/>
      <c r="AW277" s="1058"/>
      <c r="AX277" s="1058"/>
      <c r="AY277" s="1058"/>
      <c r="AZ277" s="1058"/>
      <c r="BA277" s="1058"/>
    </row>
    <row r="278" ht="15.75" customHeight="1">
      <c r="A278" s="1043" t="s">
        <v>7074</v>
      </c>
      <c r="B278" s="1077"/>
      <c r="C278" s="1071" t="s">
        <v>5432</v>
      </c>
      <c r="D278" s="1073"/>
      <c r="E278" s="1047"/>
      <c r="F278" s="1047"/>
      <c r="G278" s="1047"/>
      <c r="H278" s="1048"/>
      <c r="I278" s="1048" t="s">
        <v>1603</v>
      </c>
      <c r="J278" s="1047"/>
      <c r="K278" s="1046" t="s">
        <v>5432</v>
      </c>
      <c r="L278" s="1047"/>
      <c r="M278" s="1047"/>
      <c r="N278" s="1047"/>
      <c r="O278" s="1047"/>
      <c r="P278" s="1047"/>
      <c r="Q278" s="1047"/>
      <c r="R278" s="1047"/>
      <c r="S278" s="1047"/>
      <c r="T278" s="1047"/>
      <c r="U278" s="1047"/>
      <c r="V278" s="1047"/>
      <c r="W278" s="1047"/>
      <c r="X278" s="1047"/>
      <c r="Y278" s="1047"/>
      <c r="Z278" s="1047"/>
      <c r="AA278" s="1047"/>
      <c r="AB278" s="1047"/>
      <c r="AC278" s="1049"/>
      <c r="AD278" s="1047"/>
      <c r="AE278" s="1047"/>
      <c r="AF278" s="1047"/>
      <c r="AG278" s="1047"/>
      <c r="AH278" s="1047"/>
      <c r="AI278" s="1047"/>
      <c r="AJ278" s="1047"/>
      <c r="AK278" s="1050"/>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3" t="s">
        <v>7075</v>
      </c>
      <c r="B279" s="1077"/>
      <c r="C279" s="1065"/>
      <c r="D279" s="1074"/>
      <c r="E279" s="1058"/>
      <c r="F279" s="1058"/>
      <c r="G279" s="1058"/>
      <c r="H279" s="1058"/>
      <c r="I279" s="1058"/>
      <c r="J279" s="1058"/>
      <c r="K279" s="1058"/>
      <c r="L279" s="1058"/>
      <c r="M279" s="1058"/>
      <c r="N279" s="1058"/>
      <c r="O279" s="1058"/>
      <c r="P279" s="1058"/>
      <c r="Q279" s="1058"/>
      <c r="R279" s="1058"/>
      <c r="S279" s="1058"/>
      <c r="T279" s="1058"/>
      <c r="U279" s="1058"/>
      <c r="V279" s="1058"/>
      <c r="W279" s="1058"/>
      <c r="X279" s="1058"/>
      <c r="Y279" s="1058"/>
      <c r="Z279" s="1058"/>
      <c r="AA279" s="1058"/>
      <c r="AB279" s="1058"/>
      <c r="AC279" s="1059"/>
      <c r="AD279" s="1058"/>
      <c r="AE279" s="1058"/>
      <c r="AF279" s="1058"/>
      <c r="AG279" s="1058"/>
      <c r="AH279" s="1058"/>
      <c r="AI279" s="1058"/>
      <c r="AJ279" s="1058"/>
      <c r="AK279" s="1060"/>
      <c r="AL279" s="1058"/>
      <c r="AM279" s="1058"/>
      <c r="AN279" s="1058"/>
      <c r="AO279" s="1058"/>
      <c r="AP279" s="1058"/>
      <c r="AQ279" s="1058"/>
      <c r="AR279" s="1058"/>
      <c r="AS279" s="1058"/>
      <c r="AT279" s="1058"/>
      <c r="AU279" s="1058"/>
      <c r="AV279" s="1058"/>
      <c r="AW279" s="1058"/>
      <c r="AX279" s="1058"/>
      <c r="AY279" s="1058"/>
      <c r="AZ279" s="1058"/>
      <c r="BA279" s="1058"/>
    </row>
    <row r="280" ht="15.75" customHeight="1">
      <c r="A280" s="1061" t="s">
        <v>7076</v>
      </c>
      <c r="B280" s="1067"/>
      <c r="C280" s="1045"/>
      <c r="D280" s="1073"/>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9"/>
      <c r="AD280" s="1047"/>
      <c r="AE280" s="1047"/>
      <c r="AF280" s="1047"/>
      <c r="AG280" s="1047"/>
      <c r="AH280" s="1047"/>
      <c r="AI280" s="1047"/>
      <c r="AJ280" s="1047"/>
      <c r="AK280" s="1050"/>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3" t="s">
        <v>7077</v>
      </c>
      <c r="B281" s="1077"/>
      <c r="C281" s="1065"/>
      <c r="D281" s="1074"/>
      <c r="E281" s="1058"/>
      <c r="F281" s="1058"/>
      <c r="G281" s="1058"/>
      <c r="H281" s="1056"/>
      <c r="I281" s="1058"/>
      <c r="J281" s="1058"/>
      <c r="K281" s="1058"/>
      <c r="L281" s="1058"/>
      <c r="M281" s="1058"/>
      <c r="N281" s="1058"/>
      <c r="O281" s="1058"/>
      <c r="P281" s="1058"/>
      <c r="Q281" s="1058"/>
      <c r="R281" s="1058"/>
      <c r="S281" s="1058"/>
      <c r="T281" s="1058"/>
      <c r="U281" s="1058"/>
      <c r="V281" s="1058"/>
      <c r="W281" s="1058"/>
      <c r="X281" s="1058"/>
      <c r="Y281" s="1058"/>
      <c r="Z281" s="1058"/>
      <c r="AA281" s="1058"/>
      <c r="AB281" s="1058"/>
      <c r="AC281" s="1059"/>
      <c r="AD281" s="1058"/>
      <c r="AE281" s="1058"/>
      <c r="AF281" s="1058"/>
      <c r="AG281" s="1058"/>
      <c r="AH281" s="1058"/>
      <c r="AI281" s="1058"/>
      <c r="AJ281" s="1058"/>
      <c r="AK281" s="1060"/>
      <c r="AL281" s="1058"/>
      <c r="AM281" s="1058"/>
      <c r="AN281" s="1058"/>
      <c r="AO281" s="1058"/>
      <c r="AP281" s="1058"/>
      <c r="AQ281" s="1058"/>
      <c r="AR281" s="1058"/>
      <c r="AS281" s="1058"/>
      <c r="AT281" s="1058"/>
      <c r="AU281" s="1058"/>
      <c r="AV281" s="1058"/>
      <c r="AW281" s="1058"/>
      <c r="AX281" s="1058"/>
      <c r="AY281" s="1058"/>
      <c r="AZ281" s="1058"/>
      <c r="BA281" s="1058"/>
    </row>
    <row r="282" ht="15.75" customHeight="1">
      <c r="A282" s="1043" t="s">
        <v>7078</v>
      </c>
      <c r="B282" s="1044" t="s">
        <v>6583</v>
      </c>
      <c r="C282" s="1045"/>
      <c r="D282" s="1073"/>
      <c r="E282" s="1047"/>
      <c r="F282" s="1047"/>
      <c r="G282" s="1047"/>
      <c r="H282" s="1047"/>
      <c r="I282" s="1047"/>
      <c r="J282" s="1047"/>
      <c r="K282" s="1064"/>
      <c r="L282" s="1047"/>
      <c r="M282" s="1047"/>
      <c r="N282" s="1047"/>
      <c r="O282" s="1047"/>
      <c r="P282" s="1047"/>
      <c r="Q282" s="1047"/>
      <c r="R282" s="1047"/>
      <c r="S282" s="1047"/>
      <c r="T282" s="1047"/>
      <c r="U282" s="1047"/>
      <c r="V282" s="1047"/>
      <c r="W282" s="1047"/>
      <c r="X282" s="1047"/>
      <c r="Y282" s="1047"/>
      <c r="Z282" s="1047"/>
      <c r="AA282" s="1047"/>
      <c r="AB282" s="1047"/>
      <c r="AC282" s="1049"/>
      <c r="AD282" s="1047"/>
      <c r="AE282" s="1047"/>
      <c r="AF282" s="1047"/>
      <c r="AG282" s="1047"/>
      <c r="AH282" s="1047"/>
      <c r="AI282" s="1047"/>
      <c r="AJ282" s="1047"/>
      <c r="AK282" s="1050"/>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7079</v>
      </c>
      <c r="C283" s="1065"/>
      <c r="D283" s="1074"/>
      <c r="E283" s="1058"/>
      <c r="F283" s="1058"/>
      <c r="G283" s="1058"/>
      <c r="H283" s="1078"/>
      <c r="I283" s="1058"/>
      <c r="J283" s="1058"/>
      <c r="K283" s="1066"/>
      <c r="L283" s="1058"/>
      <c r="M283" s="1058"/>
      <c r="N283" s="1058"/>
      <c r="O283" s="1058" t="s">
        <v>7080</v>
      </c>
      <c r="P283" s="1058"/>
      <c r="Q283" s="1058"/>
      <c r="R283" s="1058"/>
      <c r="S283" s="1058"/>
      <c r="T283" s="1058"/>
      <c r="U283" s="1058"/>
      <c r="V283" s="1058"/>
      <c r="W283" s="1058"/>
      <c r="X283" s="1058"/>
      <c r="Y283" s="1058"/>
      <c r="Z283" s="1058"/>
      <c r="AA283" s="1058"/>
      <c r="AB283" s="1058"/>
      <c r="AC283" s="1059"/>
      <c r="AD283" s="1058"/>
      <c r="AE283" s="1058"/>
      <c r="AF283" s="1058"/>
      <c r="AG283" s="1058"/>
      <c r="AH283" s="1058"/>
      <c r="AI283" s="1058"/>
      <c r="AJ283" s="1058"/>
      <c r="AK283" s="1060"/>
      <c r="AL283" s="1058"/>
      <c r="AM283" s="1058"/>
      <c r="AN283" s="1058"/>
      <c r="AO283" s="1058"/>
      <c r="AP283" s="1058"/>
      <c r="AQ283" s="1058"/>
      <c r="AR283" s="1058"/>
      <c r="AS283" s="1058"/>
      <c r="AT283" s="1058"/>
      <c r="AU283" s="1058"/>
      <c r="AV283" s="1058"/>
      <c r="AW283" s="1058"/>
      <c r="AX283" s="1058"/>
      <c r="AY283" s="1058"/>
      <c r="AZ283" s="1058"/>
      <c r="BA283" s="1058"/>
    </row>
    <row r="284" ht="15.75" customHeight="1">
      <c r="A284" s="1043" t="s">
        <v>70</v>
      </c>
      <c r="B284" s="1044" t="s">
        <v>6701</v>
      </c>
      <c r="C284" s="1045"/>
      <c r="D284" s="1073"/>
      <c r="E284" s="1047"/>
      <c r="F284" s="1047"/>
      <c r="G284" s="1047"/>
      <c r="H284" s="1047"/>
      <c r="I284" s="1047"/>
      <c r="J284" s="1047"/>
      <c r="K284" s="1062" t="s">
        <v>279</v>
      </c>
      <c r="L284" s="1047"/>
      <c r="M284" s="1047"/>
      <c r="N284" s="1047"/>
      <c r="O284" s="1047"/>
      <c r="P284" s="1047"/>
      <c r="Q284" s="1047"/>
      <c r="R284" s="1047"/>
      <c r="S284" s="1047"/>
      <c r="T284" s="1047"/>
      <c r="U284" s="1047"/>
      <c r="V284" s="1047"/>
      <c r="W284" s="1047"/>
      <c r="X284" s="1047"/>
      <c r="Y284" s="1047"/>
      <c r="Z284" s="1047"/>
      <c r="AA284" s="1047"/>
      <c r="AB284" s="1047"/>
      <c r="AC284" s="1049"/>
      <c r="AD284" s="1047"/>
      <c r="AE284" s="1047"/>
      <c r="AF284" s="1047"/>
      <c r="AG284" s="1047"/>
      <c r="AH284" s="1047"/>
      <c r="AI284" s="1047"/>
      <c r="AJ284" s="1047"/>
      <c r="AK284" s="1050"/>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3" t="s">
        <v>71</v>
      </c>
      <c r="B285" s="1044" t="s">
        <v>6701</v>
      </c>
      <c r="C285" s="1053" t="s">
        <v>7081</v>
      </c>
      <c r="D285" s="1074"/>
      <c r="E285" s="1058"/>
      <c r="F285" s="1058"/>
      <c r="G285" s="1058"/>
      <c r="H285" s="1058"/>
      <c r="I285" s="1058"/>
      <c r="J285" s="1058"/>
      <c r="K285" s="96" t="s">
        <v>7081</v>
      </c>
      <c r="L285" s="1058"/>
      <c r="M285" s="1058"/>
      <c r="N285" s="1058"/>
      <c r="O285" s="1058" t="s">
        <v>4048</v>
      </c>
      <c r="P285" s="1058"/>
      <c r="Q285" s="1058"/>
      <c r="R285" s="1058"/>
      <c r="S285" s="1058"/>
      <c r="T285" s="1058"/>
      <c r="U285" s="1058"/>
      <c r="V285" s="1058"/>
      <c r="W285" s="1058"/>
      <c r="X285" s="1058"/>
      <c r="Y285" s="1058"/>
      <c r="Z285" s="1058"/>
      <c r="AA285" s="1058"/>
      <c r="AB285" s="1058"/>
      <c r="AC285" s="1059"/>
      <c r="AD285" s="1058"/>
      <c r="AE285" s="1058"/>
      <c r="AF285" s="1058"/>
      <c r="AG285" s="1058"/>
      <c r="AH285" s="1058"/>
      <c r="AI285" s="1058"/>
      <c r="AJ285" s="1058"/>
      <c r="AK285" s="1060"/>
      <c r="AL285" s="1058"/>
      <c r="AM285" s="1058"/>
      <c r="AN285" s="1058"/>
      <c r="AO285" s="1058"/>
      <c r="AP285" s="1058"/>
      <c r="AQ285" s="1058"/>
      <c r="AR285" s="1058"/>
      <c r="AS285" s="1058"/>
      <c r="AT285" s="1058"/>
      <c r="AU285" s="1058"/>
      <c r="AV285" s="1058"/>
      <c r="AW285" s="1058"/>
      <c r="AX285" s="1058"/>
      <c r="AY285" s="1058"/>
      <c r="AZ285" s="1058"/>
      <c r="BA285" s="1058"/>
    </row>
    <row r="286" ht="26.25" customHeight="1">
      <c r="A286" s="1039" t="s">
        <v>7082</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3" t="s">
        <v>7083</v>
      </c>
      <c r="B287" s="1070" t="s">
        <v>6583</v>
      </c>
      <c r="C287" s="1065" t="s">
        <v>629</v>
      </c>
      <c r="D287" s="1056"/>
      <c r="E287" s="96" t="s">
        <v>629</v>
      </c>
      <c r="F287" s="1058"/>
      <c r="G287" s="1058"/>
      <c r="H287" s="1058"/>
      <c r="I287" s="1058"/>
      <c r="J287" s="1058"/>
      <c r="K287" s="1078"/>
      <c r="L287" s="1058"/>
      <c r="M287" s="1058"/>
      <c r="N287" s="1058"/>
      <c r="O287" s="1058"/>
      <c r="P287" s="1058"/>
      <c r="Q287" s="1058"/>
      <c r="R287" s="1058"/>
      <c r="S287" s="1058"/>
      <c r="T287" s="1058"/>
      <c r="U287" s="1058"/>
      <c r="V287" s="1058"/>
      <c r="W287" s="1058"/>
      <c r="X287" s="1058"/>
      <c r="Y287" s="1058"/>
      <c r="Z287" s="1058"/>
      <c r="AA287" s="1058"/>
      <c r="AB287" s="1058"/>
      <c r="AC287" s="1059"/>
      <c r="AD287" s="1058"/>
      <c r="AE287" s="1058"/>
      <c r="AF287" s="1058"/>
      <c r="AG287" s="1058"/>
      <c r="AH287" s="1058"/>
      <c r="AI287" s="1058"/>
      <c r="AJ287" s="1058"/>
      <c r="AK287" s="1060"/>
      <c r="AL287" s="1058"/>
      <c r="AM287" s="1058"/>
      <c r="AN287" s="1058"/>
      <c r="AO287" s="1058"/>
      <c r="AP287" s="1058"/>
      <c r="AQ287" s="1058"/>
      <c r="AR287" s="1058"/>
      <c r="AS287" s="1058"/>
      <c r="AT287" s="1058"/>
      <c r="AU287" s="1058"/>
      <c r="AV287" s="1058"/>
      <c r="AW287" s="1058"/>
      <c r="AX287" s="1058"/>
      <c r="AY287" s="1058"/>
      <c r="AZ287" s="1058"/>
      <c r="BA287" s="1058"/>
    </row>
    <row r="288" ht="15.75" customHeight="1">
      <c r="A288" s="1051"/>
      <c r="B288" s="1072" t="s">
        <v>7084</v>
      </c>
      <c r="C288" s="1071" t="s">
        <v>240</v>
      </c>
      <c r="D288" s="1075" t="s">
        <v>240</v>
      </c>
      <c r="E288" s="1046" t="s">
        <v>1661</v>
      </c>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9"/>
      <c r="AD288" s="1047"/>
      <c r="AE288" s="1047"/>
      <c r="AF288" s="1047"/>
      <c r="AG288" s="1047"/>
      <c r="AH288" s="1047"/>
      <c r="AI288" s="1047"/>
      <c r="AJ288" s="1047"/>
      <c r="AK288" s="1050"/>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72" t="s">
        <v>7085</v>
      </c>
      <c r="C289" s="1065" t="s">
        <v>2788</v>
      </c>
      <c r="D289" s="1054" t="s">
        <v>4920</v>
      </c>
      <c r="E289" s="1058"/>
      <c r="F289" s="1058"/>
      <c r="G289" s="1058"/>
      <c r="H289" s="1058"/>
      <c r="I289" s="1056" t="s">
        <v>1868</v>
      </c>
      <c r="J289" s="1058"/>
      <c r="K289" s="1058"/>
      <c r="L289" s="1058"/>
      <c r="M289" s="1058"/>
      <c r="N289" s="96" t="s">
        <v>2788</v>
      </c>
      <c r="O289" s="1058"/>
      <c r="P289" s="1058"/>
      <c r="Q289" s="1058"/>
      <c r="R289" s="1058"/>
      <c r="S289" s="1058"/>
      <c r="T289" s="1058"/>
      <c r="U289" s="1058"/>
      <c r="V289" s="1058"/>
      <c r="W289" s="96" t="s">
        <v>2623</v>
      </c>
      <c r="X289" s="1058"/>
      <c r="Y289" s="1058"/>
      <c r="Z289" s="1058"/>
      <c r="AA289" s="1058"/>
      <c r="AB289" s="1058"/>
      <c r="AC289" s="1059"/>
      <c r="AD289" s="1058"/>
      <c r="AE289" s="96" t="s">
        <v>694</v>
      </c>
      <c r="AF289" s="1058"/>
      <c r="AG289" s="1058"/>
      <c r="AH289" s="1058"/>
      <c r="AI289" s="1058"/>
      <c r="AJ289" s="1058"/>
      <c r="AK289" s="1060"/>
      <c r="AL289" s="1058"/>
      <c r="AM289" s="1058"/>
      <c r="AN289" s="1058"/>
      <c r="AO289" s="1058"/>
      <c r="AP289" s="1058"/>
      <c r="AQ289" s="1058"/>
      <c r="AR289" s="1058"/>
      <c r="AS289" s="1058"/>
      <c r="AT289" s="1058"/>
      <c r="AU289" s="1058"/>
      <c r="AV289" s="1058"/>
      <c r="AW289" s="1058"/>
      <c r="AX289" s="1058"/>
      <c r="AY289" s="1058"/>
      <c r="AZ289" s="1058"/>
      <c r="BA289" s="1058"/>
    </row>
    <row r="290" ht="15.75" customHeight="1">
      <c r="A290" s="1043" t="s">
        <v>7086</v>
      </c>
      <c r="B290" s="1070" t="s">
        <v>6686</v>
      </c>
      <c r="C290" s="1071" t="s">
        <v>6492</v>
      </c>
      <c r="D290" s="1075" t="s">
        <v>6492</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9"/>
      <c r="AD290" s="1047"/>
      <c r="AE290" s="1047"/>
      <c r="AF290" s="1047"/>
      <c r="AG290" s="1047"/>
      <c r="AH290" s="1047"/>
      <c r="AI290" s="1047"/>
      <c r="AJ290" s="1047"/>
      <c r="AK290" s="1050"/>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72" t="s">
        <v>6687</v>
      </c>
      <c r="C291" s="1065" t="s">
        <v>7087</v>
      </c>
      <c r="D291" s="1054" t="s">
        <v>2205</v>
      </c>
      <c r="E291" s="1058"/>
      <c r="F291" s="1058"/>
      <c r="G291" s="1058"/>
      <c r="H291" s="1058"/>
      <c r="I291" s="1058"/>
      <c r="J291" s="1058"/>
      <c r="K291" s="1058"/>
      <c r="L291" s="1058"/>
      <c r="M291" s="1058"/>
      <c r="N291" s="1058"/>
      <c r="O291" s="1058"/>
      <c r="P291" s="1058"/>
      <c r="Q291" s="1058"/>
      <c r="R291" s="1058"/>
      <c r="S291" s="96" t="s">
        <v>7087</v>
      </c>
      <c r="T291" s="1058"/>
      <c r="U291" s="1058"/>
      <c r="V291" s="1058"/>
      <c r="W291" s="96" t="s">
        <v>594</v>
      </c>
      <c r="X291" s="1058"/>
      <c r="Y291" s="1058"/>
      <c r="Z291" s="1058"/>
      <c r="AA291" s="1058"/>
      <c r="AB291" s="1058"/>
      <c r="AC291" s="1059"/>
      <c r="AD291" s="1058"/>
      <c r="AE291" s="96" t="s">
        <v>4050</v>
      </c>
      <c r="AF291" s="1058"/>
      <c r="AG291" s="1058"/>
      <c r="AH291" s="1058"/>
      <c r="AI291" s="1058"/>
      <c r="AJ291" s="1058"/>
      <c r="AK291" s="1060"/>
      <c r="AL291" s="1058"/>
      <c r="AM291" s="1058"/>
      <c r="AN291" s="1058"/>
      <c r="AO291" s="1058"/>
      <c r="AP291" s="1058"/>
      <c r="AQ291" s="1058"/>
      <c r="AR291" s="1058"/>
      <c r="AS291" s="1058"/>
      <c r="AT291" s="1058"/>
      <c r="AU291" s="1058"/>
      <c r="AV291" s="1058"/>
      <c r="AW291" s="1058"/>
      <c r="AX291" s="1058"/>
      <c r="AY291" s="1058"/>
      <c r="AZ291" s="1058"/>
      <c r="BA291" s="1058"/>
    </row>
    <row r="292" ht="15.75" customHeight="1">
      <c r="A292" s="1043" t="s">
        <v>7088</v>
      </c>
      <c r="B292" s="1070" t="s">
        <v>6580</v>
      </c>
      <c r="C292" s="1045" t="s">
        <v>1444</v>
      </c>
      <c r="D292" s="1081" t="s">
        <v>2418</v>
      </c>
      <c r="E292" s="1082"/>
      <c r="F292" s="153" t="s">
        <v>2220</v>
      </c>
      <c r="G292" s="1083"/>
      <c r="H292" s="1046" t="s">
        <v>2158</v>
      </c>
      <c r="I292" s="153" t="s">
        <v>6818</v>
      </c>
      <c r="J292" s="1082"/>
      <c r="K292" s="1083"/>
      <c r="L292" s="1083"/>
      <c r="M292" s="1082"/>
      <c r="N292" s="1082"/>
      <c r="O292" s="1082"/>
      <c r="P292" s="1083"/>
      <c r="Q292" s="1082"/>
      <c r="R292" s="1082"/>
      <c r="S292" s="153" t="s">
        <v>7048</v>
      </c>
      <c r="T292" s="1082"/>
      <c r="U292" s="1083"/>
      <c r="V292" s="1083"/>
      <c r="W292" s="1046" t="s">
        <v>1444</v>
      </c>
      <c r="X292" s="1082"/>
      <c r="Y292" s="1084"/>
      <c r="Z292" s="1082"/>
      <c r="AA292" s="1083"/>
      <c r="AB292" s="1083"/>
      <c r="AC292" s="1085"/>
      <c r="AD292" s="1086"/>
      <c r="AE292" s="1083"/>
      <c r="AF292" s="1083"/>
      <c r="AG292" s="1082"/>
      <c r="AH292" s="1083"/>
      <c r="AI292" s="1083"/>
      <c r="AJ292" s="1083"/>
      <c r="AK292" s="1087"/>
      <c r="AL292" s="1083"/>
      <c r="AM292" s="1083"/>
      <c r="AN292" s="1083"/>
      <c r="AO292" s="1083"/>
      <c r="AP292" s="1082"/>
      <c r="AQ292" s="1083"/>
      <c r="AR292" s="1082"/>
      <c r="AS292" s="1083"/>
      <c r="AT292" s="1083"/>
      <c r="AU292" s="1083"/>
      <c r="AV292" s="1083"/>
      <c r="AW292" s="1083"/>
      <c r="AX292" s="1083"/>
      <c r="AY292" s="1083"/>
      <c r="AZ292" s="1083"/>
      <c r="BA292" s="1083"/>
    </row>
    <row r="293" ht="15.75" customHeight="1">
      <c r="A293" s="1043" t="s">
        <v>7089</v>
      </c>
      <c r="B293" s="1070" t="s">
        <v>7090</v>
      </c>
      <c r="C293" s="1053" t="s">
        <v>7091</v>
      </c>
      <c r="D293" s="1054" t="s">
        <v>7091</v>
      </c>
      <c r="E293" s="1058"/>
      <c r="F293" s="1058"/>
      <c r="G293" s="1058"/>
      <c r="H293" s="1058"/>
      <c r="I293" s="1058"/>
      <c r="J293" s="1058"/>
      <c r="K293" s="1058"/>
      <c r="L293" s="1058"/>
      <c r="M293" s="1058"/>
      <c r="N293" s="1058"/>
      <c r="O293" s="1058"/>
      <c r="P293" s="1058"/>
      <c r="Q293" s="1058"/>
      <c r="R293" s="1058"/>
      <c r="S293" s="1058"/>
      <c r="T293" s="1058"/>
      <c r="U293" s="1058"/>
      <c r="V293" s="1058"/>
      <c r="W293" s="1058"/>
      <c r="X293" s="1058"/>
      <c r="Y293" s="1058"/>
      <c r="Z293" s="1058"/>
      <c r="AA293" s="1058"/>
      <c r="AB293" s="1058"/>
      <c r="AC293" s="1059"/>
      <c r="AD293" s="1058"/>
      <c r="AE293" s="1058"/>
      <c r="AF293" s="1058"/>
      <c r="AG293" s="1058"/>
      <c r="AH293" s="1058"/>
      <c r="AI293" s="1058"/>
      <c r="AJ293" s="1058"/>
      <c r="AK293" s="1060"/>
      <c r="AL293" s="1058"/>
      <c r="AM293" s="1058"/>
      <c r="AN293" s="1058"/>
      <c r="AO293" s="1058"/>
      <c r="AP293" s="1058"/>
      <c r="AQ293" s="1058"/>
      <c r="AR293" s="1058"/>
      <c r="AS293" s="1058"/>
      <c r="AT293" s="1058"/>
      <c r="AU293" s="1058"/>
      <c r="AV293" s="1058"/>
      <c r="AW293" s="1058"/>
      <c r="AX293" s="1058"/>
      <c r="AY293" s="1058"/>
      <c r="AZ293" s="1058"/>
      <c r="BA293" s="1058"/>
    </row>
    <row r="294" ht="15.75" customHeight="1">
      <c r="A294" s="1051"/>
      <c r="B294" s="1051" t="s">
        <v>7092</v>
      </c>
      <c r="C294" s="1045" t="s">
        <v>4734</v>
      </c>
      <c r="D294" s="1075" t="s">
        <v>7093</v>
      </c>
      <c r="E294" s="1047"/>
      <c r="F294" s="1047"/>
      <c r="G294" s="1047"/>
      <c r="H294" s="1047"/>
      <c r="I294" s="1047"/>
      <c r="J294" s="1047"/>
      <c r="K294" s="1047"/>
      <c r="L294" s="1047"/>
      <c r="M294" s="1047"/>
      <c r="N294" s="1047"/>
      <c r="O294" s="1047"/>
      <c r="P294" s="1047"/>
      <c r="Q294" s="1047"/>
      <c r="R294" s="1047"/>
      <c r="S294" s="1047"/>
      <c r="T294" s="1047"/>
      <c r="U294" s="1047"/>
      <c r="V294" s="1047"/>
      <c r="W294" s="1046" t="s">
        <v>4734</v>
      </c>
      <c r="X294" s="1047"/>
      <c r="Y294" s="1047"/>
      <c r="Z294" s="1047"/>
      <c r="AA294" s="1047"/>
      <c r="AB294" s="1047"/>
      <c r="AC294" s="1049"/>
      <c r="AD294" s="1047"/>
      <c r="AE294" s="1047"/>
      <c r="AF294" s="1047"/>
      <c r="AG294" s="1047"/>
      <c r="AH294" s="1047"/>
      <c r="AI294" s="1047"/>
      <c r="AJ294" s="1047"/>
      <c r="AK294" s="1050"/>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3" t="s">
        <v>7094</v>
      </c>
      <c r="B295" s="1070" t="s">
        <v>7095</v>
      </c>
      <c r="C295" s="1053" t="s">
        <v>4017</v>
      </c>
      <c r="D295" s="1054" t="s">
        <v>4017</v>
      </c>
      <c r="E295" s="1058"/>
      <c r="F295" s="1058"/>
      <c r="G295" s="1058"/>
      <c r="H295" s="1058"/>
      <c r="I295" s="1058"/>
      <c r="J295" s="1058"/>
      <c r="K295" s="1058"/>
      <c r="L295" s="1058"/>
      <c r="M295" s="1058"/>
      <c r="N295" s="1058"/>
      <c r="O295" s="1058"/>
      <c r="P295" s="1058"/>
      <c r="Q295" s="1058"/>
      <c r="R295" s="1058"/>
      <c r="S295" s="1058"/>
      <c r="T295" s="1058"/>
      <c r="U295" s="1058"/>
      <c r="V295" s="1058"/>
      <c r="W295" s="1058"/>
      <c r="X295" s="1058"/>
      <c r="Y295" s="1058"/>
      <c r="Z295" s="1058"/>
      <c r="AA295" s="1058"/>
      <c r="AB295" s="1058"/>
      <c r="AC295" s="1059"/>
      <c r="AD295" s="1058"/>
      <c r="AE295" s="1058"/>
      <c r="AF295" s="1058"/>
      <c r="AG295" s="1058"/>
      <c r="AH295" s="1058"/>
      <c r="AI295" s="1058"/>
      <c r="AJ295" s="1058"/>
      <c r="AK295" s="1060"/>
      <c r="AL295" s="1058"/>
      <c r="AM295" s="1058"/>
      <c r="AN295" s="1058"/>
      <c r="AO295" s="1058"/>
      <c r="AP295" s="1058"/>
      <c r="AQ295" s="1058"/>
      <c r="AR295" s="1058"/>
      <c r="AS295" s="1058"/>
      <c r="AT295" s="1058"/>
      <c r="AU295" s="1058"/>
      <c r="AV295" s="1058"/>
      <c r="AW295" s="1058"/>
      <c r="AX295" s="1058"/>
      <c r="AY295" s="1058"/>
      <c r="AZ295" s="1058"/>
      <c r="BA295" s="1058"/>
    </row>
    <row r="296" ht="15.75" customHeight="1">
      <c r="A296" s="1051"/>
      <c r="B296" s="1072" t="s">
        <v>7096</v>
      </c>
      <c r="C296" s="1071" t="s">
        <v>7097</v>
      </c>
      <c r="D296" s="1075" t="s">
        <v>7097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9"/>
      <c r="AD296" s="1047"/>
      <c r="AE296" s="1047"/>
      <c r="AF296" s="1047"/>
      <c r="AG296" s="1047"/>
      <c r="AH296" s="1047"/>
      <c r="AI296" s="1047"/>
      <c r="AJ296" s="1047"/>
      <c r="AK296" s="1050"/>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72" t="s">
        <v>7098</v>
      </c>
      <c r="C297" s="1053" t="s">
        <v>7099</v>
      </c>
      <c r="D297" s="1054" t="s">
        <v>7099</v>
      </c>
      <c r="E297" s="1058"/>
      <c r="F297" s="1058"/>
      <c r="G297" s="1058"/>
      <c r="H297" s="1058"/>
      <c r="I297" s="1058"/>
      <c r="J297" s="1058"/>
      <c r="K297" s="1058"/>
      <c r="L297" s="1058"/>
      <c r="M297" s="1058"/>
      <c r="N297" s="1058"/>
      <c r="O297" s="1058"/>
      <c r="P297" s="1058"/>
      <c r="Q297" s="1058"/>
      <c r="R297" s="1058"/>
      <c r="S297" s="1058"/>
      <c r="T297" s="1058"/>
      <c r="U297" s="1058"/>
      <c r="V297" s="1058"/>
      <c r="W297" s="1058"/>
      <c r="X297" s="1058"/>
      <c r="Y297" s="1058"/>
      <c r="Z297" s="1058"/>
      <c r="AA297" s="1058"/>
      <c r="AB297" s="1058"/>
      <c r="AC297" s="1059"/>
      <c r="AD297" s="1058"/>
      <c r="AE297" s="1058"/>
      <c r="AF297" s="1058"/>
      <c r="AG297" s="1058"/>
      <c r="AH297" s="1058"/>
      <c r="AI297" s="1058"/>
      <c r="AJ297" s="1058"/>
      <c r="AK297" s="1060"/>
      <c r="AL297" s="1058"/>
      <c r="AM297" s="1058"/>
      <c r="AN297" s="1058"/>
      <c r="AO297" s="1058"/>
      <c r="AP297" s="1058"/>
      <c r="AQ297" s="1058"/>
      <c r="AR297" s="1058"/>
      <c r="AS297" s="1058"/>
      <c r="AT297" s="1058"/>
      <c r="AU297" s="1058"/>
      <c r="AV297" s="1058"/>
      <c r="AW297" s="1058"/>
      <c r="AX297" s="1058"/>
      <c r="AY297" s="1058"/>
      <c r="AZ297" s="1058"/>
      <c r="BA297" s="1058"/>
    </row>
    <row r="298" ht="15.75" customHeight="1">
      <c r="A298" s="1051"/>
      <c r="B298" s="1072" t="s">
        <v>7100</v>
      </c>
      <c r="C298" s="1071" t="s">
        <v>1256</v>
      </c>
      <c r="D298" s="1075" t="s">
        <v>1256</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9"/>
      <c r="AD298" s="1047"/>
      <c r="AE298" s="1047"/>
      <c r="AF298" s="1047"/>
      <c r="AG298" s="1047"/>
      <c r="AH298" s="1047"/>
      <c r="AI298" s="1047"/>
      <c r="AJ298" s="1047"/>
      <c r="AK298" s="1050"/>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72" t="s">
        <v>7101</v>
      </c>
      <c r="C299" s="1053" t="s">
        <v>1190</v>
      </c>
      <c r="D299" s="1054" t="s">
        <v>1190</v>
      </c>
      <c r="E299" s="1058"/>
      <c r="F299" s="1058"/>
      <c r="G299" s="1058"/>
      <c r="H299" s="1058"/>
      <c r="I299" s="1058"/>
      <c r="J299" s="1058"/>
      <c r="K299" s="1058"/>
      <c r="L299" s="1058"/>
      <c r="M299" s="1058"/>
      <c r="N299" s="1058"/>
      <c r="O299" s="1058"/>
      <c r="P299" s="1058"/>
      <c r="Q299" s="1058"/>
      <c r="R299" s="1058"/>
      <c r="S299" s="1058"/>
      <c r="T299" s="1058"/>
      <c r="U299" s="1058"/>
      <c r="V299" s="1058"/>
      <c r="W299" s="1058"/>
      <c r="X299" s="1058"/>
      <c r="Y299" s="1058"/>
      <c r="Z299" s="1058"/>
      <c r="AA299" s="1058"/>
      <c r="AB299" s="1058"/>
      <c r="AC299" s="1059"/>
      <c r="AD299" s="1058"/>
      <c r="AE299" s="1058"/>
      <c r="AF299" s="1058"/>
      <c r="AG299" s="1058"/>
      <c r="AH299" s="1058"/>
      <c r="AI299" s="1058"/>
      <c r="AJ299" s="1058"/>
      <c r="AK299" s="1060"/>
      <c r="AL299" s="1058"/>
      <c r="AM299" s="1058"/>
      <c r="AN299" s="1058"/>
      <c r="AO299" s="1058"/>
      <c r="AP299" s="1058"/>
      <c r="AQ299" s="1058"/>
      <c r="AR299" s="1058"/>
      <c r="AS299" s="1058"/>
      <c r="AT299" s="1058"/>
      <c r="AU299" s="1058"/>
      <c r="AV299" s="1058"/>
      <c r="AW299" s="1058"/>
      <c r="AX299" s="1058"/>
      <c r="AY299" s="1058"/>
      <c r="AZ299" s="1058"/>
      <c r="BA299" s="1058"/>
    </row>
    <row r="300" ht="15.75" customHeight="1">
      <c r="A300" s="1051"/>
      <c r="B300" s="1072" t="s">
        <v>7102</v>
      </c>
      <c r="C300" s="1071" t="s">
        <v>7103</v>
      </c>
      <c r="D300" s="1075" t="s">
        <v>7103</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9"/>
      <c r="AD300" s="1047"/>
      <c r="AE300" s="1047"/>
      <c r="AF300" s="1048" t="s">
        <v>1256</v>
      </c>
      <c r="AG300" s="1047"/>
      <c r="AH300" s="1047"/>
      <c r="AI300" s="1047"/>
      <c r="AJ300" s="1047"/>
      <c r="AK300" s="1050"/>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72" t="s">
        <v>7104</v>
      </c>
      <c r="C301" s="1065" t="s">
        <v>7105</v>
      </c>
      <c r="D301" s="1074"/>
      <c r="E301" s="1058"/>
      <c r="F301" s="1058"/>
      <c r="G301" s="1058"/>
      <c r="H301" s="1058"/>
      <c r="I301" s="1058"/>
      <c r="J301" s="1058"/>
      <c r="K301" s="1058"/>
      <c r="L301" s="1058"/>
      <c r="M301" s="1058"/>
      <c r="N301" s="96" t="s">
        <v>7106</v>
      </c>
      <c r="O301" s="1058"/>
      <c r="P301" s="1058"/>
      <c r="Q301" s="1058"/>
      <c r="R301" s="1058"/>
      <c r="S301" s="1058"/>
      <c r="T301" s="1058"/>
      <c r="U301" s="1058"/>
      <c r="V301" s="1058"/>
      <c r="W301" s="96" t="s">
        <v>7105</v>
      </c>
      <c r="X301" s="1058"/>
      <c r="Y301" s="1058"/>
      <c r="Z301" s="1058"/>
      <c r="AA301" s="1058"/>
      <c r="AB301" s="1058"/>
      <c r="AC301" s="1059"/>
      <c r="AD301" s="1058"/>
      <c r="AE301" s="1058"/>
      <c r="AF301" s="1058"/>
      <c r="AG301" s="1058"/>
      <c r="AH301" s="1058"/>
      <c r="AI301" s="1058"/>
      <c r="AJ301" s="1058"/>
      <c r="AK301" s="1060"/>
      <c r="AL301" s="1058"/>
      <c r="AM301" s="1058"/>
      <c r="AN301" s="1058"/>
      <c r="AO301" s="1058"/>
      <c r="AP301" s="1058"/>
      <c r="AQ301" s="1058"/>
      <c r="AR301" s="1058"/>
      <c r="AS301" s="1058"/>
      <c r="AT301" s="1058"/>
      <c r="AU301" s="1058"/>
      <c r="AV301" s="1058"/>
      <c r="AW301" s="1058"/>
      <c r="AX301" s="1058"/>
      <c r="AY301" s="1058"/>
      <c r="AZ301" s="1058"/>
      <c r="BA301" s="1058"/>
    </row>
    <row r="302" ht="15.75" customHeight="1">
      <c r="A302" s="1043" t="s">
        <v>7107</v>
      </c>
      <c r="B302" s="1070" t="s">
        <v>6580</v>
      </c>
      <c r="C302" s="1071" t="s">
        <v>7108</v>
      </c>
      <c r="D302" s="1073"/>
      <c r="E302" s="1047"/>
      <c r="F302" s="1047"/>
      <c r="G302" s="1047"/>
      <c r="H302" s="1047"/>
      <c r="I302" s="1047"/>
      <c r="J302" s="1047"/>
      <c r="K302" s="1047"/>
      <c r="L302" s="1047"/>
      <c r="M302" s="1046" t="s">
        <v>3538</v>
      </c>
      <c r="N302" s="1047"/>
      <c r="O302" s="1047"/>
      <c r="P302" s="1047"/>
      <c r="Q302" s="1047"/>
      <c r="R302" s="1047"/>
      <c r="S302" s="1048" t="s">
        <v>5838</v>
      </c>
      <c r="T302" s="1047"/>
      <c r="U302" s="1047"/>
      <c r="V302" s="1047"/>
      <c r="W302" s="1047"/>
      <c r="X302" s="1047"/>
      <c r="Y302" s="1047"/>
      <c r="Z302" s="1047"/>
      <c r="AA302" s="1047"/>
      <c r="AB302" s="1047"/>
      <c r="AC302" s="1046" t="s">
        <v>7108</v>
      </c>
      <c r="AD302" s="1047"/>
      <c r="AE302" s="1047"/>
      <c r="AF302" s="1046" t="s">
        <v>5498</v>
      </c>
      <c r="AG302" s="1047"/>
      <c r="AH302" s="1047"/>
      <c r="AI302" s="1047"/>
      <c r="AJ302" s="1046" t="s">
        <v>955</v>
      </c>
      <c r="AK302" s="1050"/>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3" t="s">
        <v>7109</v>
      </c>
      <c r="B303" s="1070" t="s">
        <v>7110</v>
      </c>
      <c r="C303" s="1053" t="s">
        <v>4382</v>
      </c>
      <c r="D303" s="1054" t="s">
        <v>4382</v>
      </c>
      <c r="E303" s="1058"/>
      <c r="F303" s="1058"/>
      <c r="G303" s="1058"/>
      <c r="H303" s="1058"/>
      <c r="I303" s="1058"/>
      <c r="J303" s="1058"/>
      <c r="K303" s="1058"/>
      <c r="L303" s="1058"/>
      <c r="M303" s="1058"/>
      <c r="N303" s="1058"/>
      <c r="O303" s="1058"/>
      <c r="P303" s="1058"/>
      <c r="Q303" s="1058"/>
      <c r="R303" s="1058"/>
      <c r="S303" s="1058"/>
      <c r="T303" s="1058"/>
      <c r="U303" s="1058"/>
      <c r="V303" s="1058"/>
      <c r="W303" s="1058"/>
      <c r="X303" s="1058"/>
      <c r="Y303" s="1058"/>
      <c r="Z303" s="1058"/>
      <c r="AA303" s="1058"/>
      <c r="AB303" s="1058"/>
      <c r="AC303" s="1059"/>
      <c r="AD303" s="1058"/>
      <c r="AE303" s="1058"/>
      <c r="AF303" s="1058"/>
      <c r="AG303" s="1058"/>
      <c r="AH303" s="1058"/>
      <c r="AI303" s="1058"/>
      <c r="AJ303" s="1058"/>
      <c r="AK303" s="1060"/>
      <c r="AL303" s="1058"/>
      <c r="AM303" s="1058"/>
      <c r="AN303" s="1058"/>
      <c r="AO303" s="1058"/>
      <c r="AP303" s="1058"/>
      <c r="AQ303" s="1058"/>
      <c r="AR303" s="1058"/>
      <c r="AS303" s="1058"/>
      <c r="AT303" s="1058"/>
      <c r="AU303" s="1058"/>
      <c r="AV303" s="1058"/>
      <c r="AW303" s="1058"/>
      <c r="AX303" s="1058"/>
      <c r="AY303" s="1058"/>
      <c r="AZ303" s="1058"/>
      <c r="BA303" s="1058"/>
    </row>
    <row r="304" ht="15.75" customHeight="1">
      <c r="A304" s="1051"/>
      <c r="B304" s="1072" t="s">
        <v>7111</v>
      </c>
      <c r="C304" s="1071" t="s">
        <v>7112</v>
      </c>
      <c r="D304" s="1075" t="s">
        <v>7112</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9"/>
      <c r="AD304" s="1047"/>
      <c r="AE304" s="1047"/>
      <c r="AF304" s="1047"/>
      <c r="AG304" s="1047"/>
      <c r="AH304" s="1047"/>
      <c r="AI304" s="1047"/>
      <c r="AJ304" s="1047"/>
      <c r="AK304" s="1050"/>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72" t="s">
        <v>7113</v>
      </c>
      <c r="C305" s="1053" t="s">
        <v>1019</v>
      </c>
      <c r="D305" s="1054" t="s">
        <v>1019</v>
      </c>
      <c r="E305" s="1058"/>
      <c r="F305" s="1058"/>
      <c r="G305" s="1058"/>
      <c r="H305" s="1058"/>
      <c r="I305" s="1058"/>
      <c r="J305" s="1058"/>
      <c r="K305" s="1058"/>
      <c r="L305" s="1058"/>
      <c r="M305" s="1058"/>
      <c r="N305" s="1058"/>
      <c r="O305" s="1058"/>
      <c r="P305" s="1058"/>
      <c r="Q305" s="1058"/>
      <c r="R305" s="1058"/>
      <c r="S305" s="1058"/>
      <c r="T305" s="1058"/>
      <c r="U305" s="1058"/>
      <c r="V305" s="1058"/>
      <c r="W305" s="1058"/>
      <c r="X305" s="1058"/>
      <c r="Y305" s="1058"/>
      <c r="Z305" s="1058"/>
      <c r="AA305" s="1058"/>
      <c r="AB305" s="1058"/>
      <c r="AC305" s="1059"/>
      <c r="AD305" s="1058"/>
      <c r="AE305" s="1058"/>
      <c r="AF305" s="1058"/>
      <c r="AG305" s="1058"/>
      <c r="AH305" s="1058"/>
      <c r="AI305" s="1058"/>
      <c r="AJ305" s="1058"/>
      <c r="AK305" s="1060"/>
      <c r="AL305" s="1058"/>
      <c r="AM305" s="1058"/>
      <c r="AN305" s="1058"/>
      <c r="AO305" s="1058"/>
      <c r="AP305" s="1058"/>
      <c r="AQ305" s="1058"/>
      <c r="AR305" s="1058"/>
      <c r="AS305" s="1058"/>
      <c r="AT305" s="1058"/>
      <c r="AU305" s="1058"/>
      <c r="AV305" s="1058"/>
      <c r="AW305" s="1058"/>
      <c r="AX305" s="1058"/>
      <c r="AY305" s="1058"/>
      <c r="AZ305" s="1058"/>
      <c r="BA305" s="1058"/>
    </row>
    <row r="306" ht="15.75" customHeight="1">
      <c r="A306" s="1051"/>
      <c r="B306" s="1072" t="s">
        <v>7114</v>
      </c>
      <c r="C306" s="1071" t="s">
        <v>7115</v>
      </c>
      <c r="D306" s="1075" t="s">
        <v>7115</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9"/>
      <c r="AD306" s="1047"/>
      <c r="AE306" s="1047"/>
      <c r="AF306" s="1047"/>
      <c r="AG306" s="1047"/>
      <c r="AH306" s="1047"/>
      <c r="AI306" s="1047"/>
      <c r="AJ306" s="1047"/>
      <c r="AK306" s="1050"/>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3" t="s">
        <v>7116</v>
      </c>
      <c r="B307" s="1044" t="s">
        <v>7117</v>
      </c>
      <c r="C307" s="1065" t="s">
        <v>7118</v>
      </c>
      <c r="D307" s="1088"/>
      <c r="E307" s="96" t="s">
        <v>7118</v>
      </c>
      <c r="F307" s="1089"/>
      <c r="G307" s="1058"/>
      <c r="H307" s="1089"/>
      <c r="I307" s="1058"/>
      <c r="J307" s="1089"/>
      <c r="K307" s="1090"/>
      <c r="L307" s="1058"/>
      <c r="M307" s="1090"/>
      <c r="N307" s="1090"/>
      <c r="O307" s="1091"/>
      <c r="P307" s="1090"/>
      <c r="Q307" s="1090"/>
      <c r="R307" s="1090"/>
      <c r="S307" s="1058"/>
      <c r="T307" s="1090"/>
      <c r="U307" s="1090"/>
      <c r="V307" s="1090"/>
      <c r="W307" s="96" t="s">
        <v>4524</v>
      </c>
      <c r="X307" s="1058"/>
      <c r="Y307" s="1058"/>
      <c r="Z307" s="1090"/>
      <c r="AA307" s="1058"/>
      <c r="AB307" s="1090"/>
      <c r="AC307" s="1059"/>
      <c r="AD307" s="1058"/>
      <c r="AE307" s="1058"/>
      <c r="AF307" s="1058"/>
      <c r="AG307" s="1058"/>
      <c r="AH307" s="1058"/>
      <c r="AI307" s="1090"/>
      <c r="AJ307" s="1090"/>
      <c r="AK307" s="1060"/>
      <c r="AL307" s="1090"/>
      <c r="AM307" s="1058"/>
      <c r="AN307" s="1058"/>
      <c r="AO307" s="1090"/>
      <c r="AP307" s="1090"/>
      <c r="AQ307" s="1090"/>
      <c r="AR307" s="1090"/>
      <c r="AS307" s="1058"/>
      <c r="AT307" s="1058"/>
      <c r="AU307" s="1058"/>
      <c r="AV307" s="1058"/>
      <c r="AW307" s="1058"/>
      <c r="AX307" s="1058"/>
      <c r="AY307" s="1058"/>
      <c r="AZ307" s="1058"/>
      <c r="BA307" s="1058"/>
    </row>
    <row r="308" ht="15.75" customHeight="1">
      <c r="A308" s="1051"/>
      <c r="B308" s="1051" t="s">
        <v>7119</v>
      </c>
      <c r="C308" s="1045" t="s">
        <v>4297</v>
      </c>
      <c r="D308" s="1075" t="s">
        <v>5656</v>
      </c>
      <c r="E308" s="1092"/>
      <c r="F308" s="1082"/>
      <c r="G308" s="1047"/>
      <c r="H308" s="1082"/>
      <c r="I308" s="1047"/>
      <c r="J308" s="1082"/>
      <c r="K308" s="1084"/>
      <c r="L308" s="1047"/>
      <c r="M308" s="1084"/>
      <c r="N308" s="1084"/>
      <c r="O308" s="1093"/>
      <c r="P308" s="1084"/>
      <c r="Q308" s="1084"/>
      <c r="R308" s="1084"/>
      <c r="S308" s="1047"/>
      <c r="T308" s="1084"/>
      <c r="U308" s="1084"/>
      <c r="V308" s="1084"/>
      <c r="W308" s="1046" t="s">
        <v>4297</v>
      </c>
      <c r="X308" s="1047"/>
      <c r="Y308" s="1047"/>
      <c r="Z308" s="1084"/>
      <c r="AA308" s="1047"/>
      <c r="AB308" s="1084"/>
      <c r="AC308" s="1049"/>
      <c r="AD308" s="1047"/>
      <c r="AE308" s="1047"/>
      <c r="AF308" s="1047"/>
      <c r="AG308" s="1047"/>
      <c r="AH308" s="1047"/>
      <c r="AI308" s="1084"/>
      <c r="AJ308" s="1084"/>
      <c r="AK308" s="1050"/>
      <c r="AL308" s="1073"/>
      <c r="AM308" s="1047"/>
      <c r="AN308" s="1047"/>
      <c r="AO308" s="1084"/>
      <c r="AP308" s="1084"/>
      <c r="AQ308" s="1084"/>
      <c r="AR308" s="1084"/>
      <c r="AS308" s="1047"/>
      <c r="AT308" s="1047"/>
      <c r="AU308" s="1047"/>
      <c r="AV308" s="1047"/>
      <c r="AW308" s="1047"/>
      <c r="AX308" s="1047"/>
      <c r="AY308" s="1047"/>
      <c r="AZ308" s="1047"/>
      <c r="BA308" s="1047"/>
    </row>
    <row r="309" ht="15.75" customHeight="1">
      <c r="A309" s="1043" t="s">
        <v>7120</v>
      </c>
      <c r="B309" s="1070" t="s">
        <v>6580</v>
      </c>
      <c r="C309" s="1065" t="s">
        <v>7121</v>
      </c>
      <c r="D309" s="1078"/>
      <c r="E309" s="1094"/>
      <c r="F309" s="96" t="s">
        <v>7121</v>
      </c>
      <c r="G309" s="1058"/>
      <c r="H309" s="1089"/>
      <c r="I309" s="1058"/>
      <c r="J309" s="1089"/>
      <c r="K309" s="1090"/>
      <c r="L309" s="1058"/>
      <c r="M309" s="1090"/>
      <c r="N309" s="1090"/>
      <c r="O309" s="1091"/>
      <c r="P309" s="1090"/>
      <c r="Q309" s="1090"/>
      <c r="R309" s="1090"/>
      <c r="S309" s="1058"/>
      <c r="T309" s="1090"/>
      <c r="U309" s="1090"/>
      <c r="V309" s="1090"/>
      <c r="W309" s="1058"/>
      <c r="X309" s="1058"/>
      <c r="Y309" s="1058"/>
      <c r="Z309" s="1090"/>
      <c r="AA309" s="1058"/>
      <c r="AB309" s="1090"/>
      <c r="AC309" s="1059"/>
      <c r="AD309" s="1058"/>
      <c r="AE309" s="1058"/>
      <c r="AF309" s="1058"/>
      <c r="AG309" s="1058"/>
      <c r="AH309" s="1058"/>
      <c r="AI309" s="1090"/>
      <c r="AJ309" s="1090"/>
      <c r="AK309" s="1060"/>
      <c r="AL309" s="1074"/>
      <c r="AM309" s="1058"/>
      <c r="AN309" s="1058"/>
      <c r="AO309" s="1090"/>
      <c r="AP309" s="1090"/>
      <c r="AQ309" s="1090"/>
      <c r="AR309" s="1090"/>
      <c r="AS309" s="1058"/>
      <c r="AT309" s="1058"/>
      <c r="AU309" s="1058"/>
      <c r="AV309" s="1058"/>
      <c r="AW309" s="1058"/>
      <c r="AX309" s="1058"/>
      <c r="AY309" s="1058"/>
      <c r="AZ309" s="1058"/>
      <c r="BA309" s="1058"/>
    </row>
    <row r="310" ht="15.75" customHeight="1">
      <c r="A310" s="1095" t="s">
        <v>7122</v>
      </c>
      <c r="B310" s="1096" t="s">
        <v>7123</v>
      </c>
      <c r="C310" s="1045"/>
      <c r="D310" s="1082"/>
      <c r="E310" s="1084"/>
      <c r="F310" s="1084"/>
      <c r="G310" s="1084"/>
      <c r="H310" s="1084"/>
      <c r="I310" s="1084"/>
      <c r="J310" s="1084"/>
      <c r="K310" s="1082"/>
      <c r="L310" s="1084"/>
      <c r="M310" s="1084"/>
      <c r="N310" s="1084"/>
      <c r="O310" s="1084"/>
      <c r="P310" s="1084"/>
      <c r="Q310" s="1084"/>
      <c r="R310" s="1084"/>
      <c r="S310" s="1084"/>
      <c r="T310" s="1084"/>
      <c r="U310" s="1084"/>
      <c r="V310" s="1084"/>
      <c r="W310" s="1084"/>
      <c r="X310" s="1084"/>
      <c r="Y310" s="1084"/>
      <c r="Z310" s="1084"/>
      <c r="AA310" s="1084"/>
      <c r="AB310" s="1084"/>
      <c r="AC310" s="1097"/>
      <c r="AD310" s="1084"/>
      <c r="AE310" s="1084"/>
      <c r="AF310" s="1046" t="s">
        <v>3585</v>
      </c>
      <c r="AG310" s="1084"/>
      <c r="AH310" s="1084"/>
      <c r="AI310" s="1084"/>
      <c r="AJ310" s="1084"/>
      <c r="AK310" s="1098"/>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7124</v>
      </c>
      <c r="C311" s="1053" t="s">
        <v>926</v>
      </c>
      <c r="D311" s="1054" t="s">
        <v>926</v>
      </c>
      <c r="E311" s="1090"/>
      <c r="F311" s="1090"/>
      <c r="G311" s="1090"/>
      <c r="H311" s="1090"/>
      <c r="I311" s="1090"/>
      <c r="J311" s="1090"/>
      <c r="K311" s="1089"/>
      <c r="L311" s="1090"/>
      <c r="M311" s="1090"/>
      <c r="N311" s="1090"/>
      <c r="O311" s="1090"/>
      <c r="P311" s="1090"/>
      <c r="Q311" s="1090"/>
      <c r="R311" s="1090"/>
      <c r="S311" s="1090"/>
      <c r="T311" s="1090"/>
      <c r="U311" s="1090"/>
      <c r="V311" s="1090"/>
      <c r="W311" s="1090"/>
      <c r="X311" s="1090"/>
      <c r="Y311" s="1090"/>
      <c r="Z311" s="1090"/>
      <c r="AA311" s="1090"/>
      <c r="AB311" s="1090"/>
      <c r="AC311" s="1100"/>
      <c r="AD311" s="1090"/>
      <c r="AE311" s="1090"/>
      <c r="AF311" s="1090"/>
      <c r="AG311" s="1090"/>
      <c r="AH311" s="1090"/>
      <c r="AI311" s="1090"/>
      <c r="AJ311" s="1090"/>
      <c r="AK311" s="1101"/>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7125</v>
      </c>
      <c r="C312" s="1045" t="s">
        <v>562</v>
      </c>
      <c r="D312" s="1082"/>
      <c r="E312" s="1046" t="s">
        <v>6721</v>
      </c>
      <c r="F312" s="1084"/>
      <c r="G312" s="1046" t="s">
        <v>562</v>
      </c>
      <c r="H312" s="1084"/>
      <c r="I312" s="1084"/>
      <c r="J312" s="1084"/>
      <c r="K312" s="1082"/>
      <c r="L312" s="1084"/>
      <c r="M312" s="1084"/>
      <c r="N312" s="1084"/>
      <c r="O312" s="1084"/>
      <c r="P312" s="1084"/>
      <c r="Q312" s="1084"/>
      <c r="R312" s="1084"/>
      <c r="S312" s="1084"/>
      <c r="T312" s="1084"/>
      <c r="U312" s="1084"/>
      <c r="V312" s="1084"/>
      <c r="W312" s="1084"/>
      <c r="X312" s="1084"/>
      <c r="Y312" s="1084"/>
      <c r="Z312" s="1084"/>
      <c r="AA312" s="1084"/>
      <c r="AB312" s="1084"/>
      <c r="AC312" s="1097"/>
      <c r="AD312" s="1048" t="s">
        <v>1204</v>
      </c>
      <c r="AE312" s="1084"/>
      <c r="AF312" s="1084"/>
      <c r="AG312" s="1084"/>
      <c r="AH312" s="1084"/>
      <c r="AI312" s="1084"/>
      <c r="AJ312" s="1084"/>
      <c r="AK312" s="1098"/>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102" t="s">
        <v>7127</v>
      </c>
      <c r="W1" s="1103" t="s">
        <v>7128</v>
      </c>
      <c r="AM1" s="1104" t="s">
        <v>7129</v>
      </c>
      <c r="BG1" s="1105" t="s">
        <v>7130</v>
      </c>
      <c r="BQ1" s="1106" t="s">
        <v>7131</v>
      </c>
      <c r="BV1" s="1107" t="s">
        <v>7132</v>
      </c>
      <c r="CE1" s="1102" t="s">
        <v>7133</v>
      </c>
      <c r="CM1" s="1108" t="s">
        <v>7134</v>
      </c>
      <c r="CP1" s="1109" t="s">
        <v>7135</v>
      </c>
      <c r="CT1" s="1110" t="s">
        <v>7136</v>
      </c>
    </row>
    <row r="2">
      <c r="A2" s="36" t="s">
        <v>43</v>
      </c>
      <c r="B2" s="36" t="s">
        <v>44</v>
      </c>
      <c r="C2" s="36" t="s">
        <v>45</v>
      </c>
      <c r="F2" s="36" t="s">
        <v>7137</v>
      </c>
      <c r="H2" s="1111" t="s">
        <v>7138</v>
      </c>
      <c r="I2" s="1111" t="s">
        <v>7139</v>
      </c>
      <c r="J2" s="1111" t="s">
        <v>7140</v>
      </c>
      <c r="K2" s="1111" t="s">
        <v>7141</v>
      </c>
      <c r="L2" s="1111" t="s">
        <v>7142</v>
      </c>
      <c r="M2" s="1111" t="s">
        <v>7143</v>
      </c>
      <c r="N2" s="1111" t="s">
        <v>7144</v>
      </c>
      <c r="O2" s="1111" t="s">
        <v>7145</v>
      </c>
      <c r="P2" s="1111" t="s">
        <v>7146</v>
      </c>
      <c r="Q2" s="1111" t="s">
        <v>7147</v>
      </c>
      <c r="R2" s="1111" t="s">
        <v>7148</v>
      </c>
      <c r="S2" s="1111" t="s">
        <v>7149</v>
      </c>
      <c r="T2" s="1111" t="s">
        <v>7150</v>
      </c>
      <c r="U2" s="1111" t="s">
        <v>7151</v>
      </c>
      <c r="V2" s="1111" t="s">
        <v>7152</v>
      </c>
      <c r="W2" s="1112" t="s">
        <v>7153</v>
      </c>
      <c r="X2" s="1112" t="s">
        <v>7154</v>
      </c>
      <c r="Y2" s="1112" t="s">
        <v>7155</v>
      </c>
      <c r="Z2" s="1112" t="s">
        <v>7156</v>
      </c>
      <c r="AA2" s="1112" t="s">
        <v>7157</v>
      </c>
      <c r="AB2" s="1112" t="s">
        <v>7158</v>
      </c>
      <c r="AC2" s="1112" t="s">
        <v>7159</v>
      </c>
      <c r="AD2" s="1112" t="s">
        <v>7160</v>
      </c>
      <c r="AE2" s="1112" t="s">
        <v>7161</v>
      </c>
      <c r="AF2" s="1112" t="s">
        <v>7162</v>
      </c>
      <c r="AG2" s="1112" t="s">
        <v>7163</v>
      </c>
      <c r="AH2" s="1112" t="s">
        <v>7164</v>
      </c>
      <c r="AI2" s="1112" t="s">
        <v>7165</v>
      </c>
      <c r="AJ2" s="1112" t="s">
        <v>7166</v>
      </c>
      <c r="AK2" s="1112" t="s">
        <v>7167</v>
      </c>
      <c r="AL2" s="1112" t="s">
        <v>7168</v>
      </c>
      <c r="AM2" s="1113" t="s">
        <v>7169</v>
      </c>
      <c r="AN2" s="1113" t="s">
        <v>7170</v>
      </c>
      <c r="AO2" s="1113" t="s">
        <v>7171</v>
      </c>
      <c r="AP2" s="1113" t="s">
        <v>7172</v>
      </c>
      <c r="AQ2" s="1113" t="s">
        <v>7173</v>
      </c>
      <c r="AR2" s="1113" t="s">
        <v>7174</v>
      </c>
      <c r="AS2" s="1113" t="s">
        <v>7175</v>
      </c>
      <c r="AT2" s="1113" t="s">
        <v>7176</v>
      </c>
      <c r="AU2" s="1113" t="s">
        <v>7177</v>
      </c>
      <c r="AV2" s="1113" t="s">
        <v>7178</v>
      </c>
      <c r="AW2" s="1113" t="s">
        <v>7179</v>
      </c>
      <c r="AX2" s="1113" t="s">
        <v>7180</v>
      </c>
      <c r="AY2" s="1113" t="s">
        <v>7181</v>
      </c>
      <c r="AZ2" s="1113" t="s">
        <v>7182</v>
      </c>
      <c r="BA2" s="1113" t="s">
        <v>7183</v>
      </c>
      <c r="BB2" s="1113" t="s">
        <v>7184</v>
      </c>
      <c r="BC2" s="1113" t="s">
        <v>7185</v>
      </c>
      <c r="BD2" s="1113" t="s">
        <v>7186</v>
      </c>
      <c r="BE2" s="1113" t="s">
        <v>7187</v>
      </c>
      <c r="BF2" s="1113" t="s">
        <v>7188</v>
      </c>
      <c r="BG2" s="1114" t="s">
        <v>7189</v>
      </c>
      <c r="BH2" s="1114" t="s">
        <v>7190</v>
      </c>
      <c r="BI2" s="1114" t="s">
        <v>7191</v>
      </c>
      <c r="BJ2" s="1114" t="s">
        <v>7192</v>
      </c>
      <c r="BK2" s="1114" t="s">
        <v>7193</v>
      </c>
      <c r="BL2" s="1114" t="s">
        <v>7194</v>
      </c>
      <c r="BM2" s="1114" t="s">
        <v>7195</v>
      </c>
      <c r="BN2" s="1114" t="s">
        <v>7196</v>
      </c>
      <c r="BO2" s="1114" t="s">
        <v>7197</v>
      </c>
      <c r="BP2" s="1114" t="s">
        <v>7198</v>
      </c>
      <c r="BQ2" s="1115" t="s">
        <v>7199</v>
      </c>
      <c r="BR2" s="1115" t="s">
        <v>7200</v>
      </c>
      <c r="BS2" s="1115" t="s">
        <v>7201</v>
      </c>
      <c r="BT2" s="1115" t="s">
        <v>7202</v>
      </c>
      <c r="BU2" s="1115" t="s">
        <v>7203</v>
      </c>
      <c r="BV2" s="1116" t="s">
        <v>7204</v>
      </c>
      <c r="BW2" s="1116" t="s">
        <v>7205</v>
      </c>
      <c r="BX2" s="1116" t="s">
        <v>7206</v>
      </c>
      <c r="BY2" s="1116" t="s">
        <v>7207</v>
      </c>
      <c r="BZ2" s="1116" t="s">
        <v>7208</v>
      </c>
      <c r="CA2" s="1116" t="s">
        <v>7209</v>
      </c>
      <c r="CB2" s="1116" t="s">
        <v>7210</v>
      </c>
      <c r="CC2" s="1116" t="s">
        <v>7211</v>
      </c>
      <c r="CD2" s="1116" t="s">
        <v>7212</v>
      </c>
      <c r="CE2" s="1117" t="s">
        <v>7138</v>
      </c>
      <c r="CF2" s="1117" t="s">
        <v>7141</v>
      </c>
      <c r="CG2" s="1117" t="s">
        <v>7145</v>
      </c>
      <c r="CH2" s="1117" t="s">
        <v>7147</v>
      </c>
      <c r="CI2" s="1117" t="s">
        <v>7148</v>
      </c>
      <c r="CJ2" s="1117" t="s">
        <v>7151</v>
      </c>
      <c r="CK2" s="1117" t="s">
        <v>7213</v>
      </c>
      <c r="CL2" s="1117" t="s">
        <v>7214</v>
      </c>
      <c r="CM2" s="1118" t="s">
        <v>7215</v>
      </c>
      <c r="CN2" s="1118" t="s">
        <v>7216</v>
      </c>
      <c r="CO2" s="1118" t="s">
        <v>7217</v>
      </c>
      <c r="CP2" s="1119" t="s">
        <v>7218</v>
      </c>
      <c r="CQ2" s="1119" t="s">
        <v>7219</v>
      </c>
      <c r="CR2" s="1119" t="s">
        <v>7220</v>
      </c>
      <c r="CS2" s="1119" t="s">
        <v>7221</v>
      </c>
      <c r="CT2" s="1120" t="s">
        <v>7222</v>
      </c>
    </row>
    <row r="3" ht="15.75" customHeight="1">
      <c r="A3" s="1121" t="s">
        <v>7223</v>
      </c>
      <c r="B3" s="1122" t="s">
        <v>7224</v>
      </c>
      <c r="C3" s="1123" t="s">
        <v>911</v>
      </c>
      <c r="D3" s="1124" t="s">
        <v>1271</v>
      </c>
      <c r="E3" s="1125" t="s">
        <v>220</v>
      </c>
      <c r="F3" s="1126" t="s">
        <v>2689</v>
      </c>
      <c r="G3" s="1122" t="s">
        <v>3893</v>
      </c>
      <c r="H3" s="640" t="s">
        <v>7225</v>
      </c>
      <c r="I3" s="633" t="s">
        <v>7226</v>
      </c>
      <c r="J3" s="640" t="s">
        <v>7227</v>
      </c>
      <c r="K3" s="635" t="s">
        <v>7228</v>
      </c>
      <c r="L3" s="633" t="s">
        <v>7229</v>
      </c>
      <c r="M3" s="930" t="s">
        <v>7230</v>
      </c>
      <c r="N3" s="640" t="s">
        <v>7231</v>
      </c>
      <c r="O3" s="634" t="s">
        <v>7232</v>
      </c>
      <c r="P3" s="628" t="s">
        <v>7233</v>
      </c>
      <c r="Q3" s="634" t="s">
        <v>7234</v>
      </c>
      <c r="R3" s="640" t="s">
        <v>7235</v>
      </c>
      <c r="S3" s="637" t="s">
        <v>7236</v>
      </c>
      <c r="T3" s="635" t="s">
        <v>7237</v>
      </c>
      <c r="U3" s="628" t="s">
        <v>7238</v>
      </c>
      <c r="V3" s="640" t="s">
        <v>7239</v>
      </c>
      <c r="W3" s="640" t="s">
        <v>2206</v>
      </c>
      <c r="X3" s="637" t="s">
        <v>2312</v>
      </c>
      <c r="Y3" s="640" t="s">
        <v>1680</v>
      </c>
      <c r="Z3" s="637" t="s">
        <v>7240</v>
      </c>
      <c r="AA3" s="640" t="s">
        <v>7241</v>
      </c>
      <c r="AB3" s="637"/>
      <c r="AC3" s="640" t="s">
        <v>7242</v>
      </c>
      <c r="AD3" s="640" t="s">
        <v>489</v>
      </c>
      <c r="AE3" s="640" t="s">
        <v>7243</v>
      </c>
      <c r="AF3" s="637" t="s">
        <v>7244</v>
      </c>
      <c r="AG3" s="637"/>
      <c r="AH3" s="637" t="s">
        <v>7245</v>
      </c>
      <c r="AI3" s="637" t="s">
        <v>7246</v>
      </c>
      <c r="AJ3" s="627"/>
      <c r="AK3" s="637"/>
      <c r="AL3" s="637"/>
      <c r="AM3" s="637" t="s">
        <v>7247</v>
      </c>
      <c r="AN3" s="640" t="s">
        <v>7248</v>
      </c>
      <c r="AO3" s="634" t="s">
        <v>7249</v>
      </c>
      <c r="AP3" s="640" t="s">
        <v>7250</v>
      </c>
      <c r="AQ3" s="640" t="s">
        <v>7251</v>
      </c>
      <c r="AR3" s="634" t="s">
        <v>7252</v>
      </c>
      <c r="AS3" s="930" t="s">
        <v>7253</v>
      </c>
      <c r="AT3" s="930" t="s">
        <v>7254</v>
      </c>
      <c r="AU3" s="633" t="s">
        <v>7255</v>
      </c>
      <c r="AV3" s="640" t="s">
        <v>7256</v>
      </c>
      <c r="AW3" s="635" t="s">
        <v>7257</v>
      </c>
      <c r="AX3" s="640" t="s">
        <v>7258</v>
      </c>
      <c r="AY3" s="637" t="s">
        <v>7259</v>
      </c>
      <c r="AZ3" s="637" t="s">
        <v>1503</v>
      </c>
      <c r="BA3" s="637"/>
      <c r="BB3" s="637" t="s">
        <v>7260</v>
      </c>
      <c r="BC3" s="637" t="s">
        <v>7261</v>
      </c>
      <c r="BD3" s="640" t="s">
        <v>7262</v>
      </c>
      <c r="BE3" s="637"/>
      <c r="BF3" s="637"/>
      <c r="BG3" s="637"/>
      <c r="BH3" s="637"/>
      <c r="BI3" s="637" t="s">
        <v>7263</v>
      </c>
      <c r="BJ3" s="637"/>
      <c r="BK3" s="637"/>
      <c r="BL3" s="637"/>
      <c r="BM3" s="637" t="s">
        <v>7264</v>
      </c>
      <c r="BN3" s="637"/>
      <c r="BO3" s="637"/>
      <c r="BP3" s="637"/>
      <c r="BQ3" s="640" t="s">
        <v>7265</v>
      </c>
      <c r="BR3" s="627"/>
      <c r="BS3" s="640" t="s">
        <v>7266</v>
      </c>
      <c r="BT3" s="627"/>
      <c r="BU3" s="640" t="s">
        <v>7267</v>
      </c>
      <c r="BV3" s="627"/>
      <c r="BW3" s="627"/>
      <c r="BX3" s="637" t="s">
        <v>2021</v>
      </c>
      <c r="BY3" s="627"/>
      <c r="BZ3" s="627"/>
      <c r="CA3" s="637" t="s">
        <v>3140</v>
      </c>
      <c r="CB3" s="637" t="s">
        <v>259</v>
      </c>
      <c r="CC3" s="637" t="s">
        <v>2250</v>
      </c>
      <c r="CD3" s="637"/>
      <c r="CE3" s="640" t="s">
        <v>7268</v>
      </c>
      <c r="CF3" s="640" t="s">
        <v>7269</v>
      </c>
      <c r="CG3" s="637"/>
      <c r="CH3" s="637"/>
      <c r="CI3" s="637"/>
      <c r="CJ3" s="637"/>
      <c r="CK3" s="637"/>
      <c r="CL3" s="637"/>
      <c r="CM3" s="637"/>
      <c r="CN3" s="637"/>
      <c r="CO3" s="637"/>
      <c r="CP3" s="640" t="s">
        <v>7270</v>
      </c>
      <c r="CQ3" s="640" t="s">
        <v>7271</v>
      </c>
      <c r="CR3" s="637"/>
      <c r="CS3" s="637"/>
      <c r="CT3" s="637" t="s">
        <v>7272</v>
      </c>
    </row>
    <row r="4">
      <c r="A4" s="1127" t="s">
        <v>637</v>
      </c>
      <c r="B4" s="1122" t="s">
        <v>7273</v>
      </c>
      <c r="C4" s="1123" t="s">
        <v>330</v>
      </c>
      <c r="D4" s="1124" t="s">
        <v>640</v>
      </c>
      <c r="E4" s="1125" t="s">
        <v>433</v>
      </c>
      <c r="F4" s="1126" t="s">
        <v>5852</v>
      </c>
      <c r="G4" s="1122" t="s">
        <v>4841</v>
      </c>
      <c r="H4" s="1128" t="s">
        <v>7274</v>
      </c>
      <c r="I4" s="1129" t="s">
        <v>7275</v>
      </c>
      <c r="J4" s="627"/>
      <c r="K4" s="640" t="s">
        <v>7276</v>
      </c>
      <c r="L4" s="627"/>
      <c r="M4" s="628" t="s">
        <v>7277</v>
      </c>
      <c r="N4" s="627"/>
      <c r="O4" s="635" t="s">
        <v>7278</v>
      </c>
      <c r="P4" s="634" t="s">
        <v>7279</v>
      </c>
      <c r="Q4" s="627"/>
      <c r="R4" s="635" t="s">
        <v>7280</v>
      </c>
      <c r="S4" s="627"/>
      <c r="T4" s="640" t="s">
        <v>7281</v>
      </c>
      <c r="U4" s="635" t="s">
        <v>6185</v>
      </c>
      <c r="V4" s="628" t="s">
        <v>7282</v>
      </c>
      <c r="W4" s="635" t="s">
        <v>1306</v>
      </c>
      <c r="X4" s="635" t="s">
        <v>1970</v>
      </c>
      <c r="Y4" s="635" t="s">
        <v>2908</v>
      </c>
      <c r="Z4" s="628" t="s">
        <v>4935</v>
      </c>
      <c r="AA4" s="638"/>
      <c r="AB4" s="1130" t="s">
        <v>6278</v>
      </c>
      <c r="AC4" s="633" t="s">
        <v>3249</v>
      </c>
      <c r="AD4" s="635" t="s">
        <v>5752</v>
      </c>
      <c r="AE4" s="638"/>
      <c r="AF4" s="633" t="s">
        <v>5648</v>
      </c>
      <c r="AG4" s="627"/>
      <c r="AH4" s="634" t="s">
        <v>7283</v>
      </c>
      <c r="AI4" s="634" t="s">
        <v>4591</v>
      </c>
      <c r="AJ4" s="627"/>
      <c r="AK4" s="635" t="s">
        <v>7284</v>
      </c>
      <c r="AL4" s="627"/>
      <c r="AM4" s="633" t="s">
        <v>7285</v>
      </c>
      <c r="AN4" s="640" t="s">
        <v>7286</v>
      </c>
      <c r="AO4" s="640" t="s">
        <v>7287</v>
      </c>
      <c r="AP4" s="634" t="s">
        <v>7247</v>
      </c>
      <c r="AQ4" s="627"/>
      <c r="AR4" s="640" t="s">
        <v>7288</v>
      </c>
      <c r="AS4" s="627"/>
      <c r="AT4" s="633" t="s">
        <v>7254</v>
      </c>
      <c r="AU4" s="634" t="s">
        <v>7289</v>
      </c>
      <c r="AV4" s="627"/>
      <c r="AW4" s="634" t="s">
        <v>7290</v>
      </c>
      <c r="AX4" s="627"/>
      <c r="AY4" s="627"/>
      <c r="AZ4" s="633" t="s">
        <v>7291</v>
      </c>
      <c r="BA4" s="628" t="s">
        <v>4871</v>
      </c>
      <c r="BB4" s="633" t="s">
        <v>7292</v>
      </c>
      <c r="BC4" s="635" t="s">
        <v>7293</v>
      </c>
      <c r="BD4" s="628" t="s">
        <v>7294</v>
      </c>
      <c r="BE4" s="627"/>
      <c r="BF4" s="627"/>
      <c r="BG4" s="627"/>
      <c r="BH4" s="627"/>
      <c r="BI4" s="627"/>
      <c r="BJ4" s="627"/>
      <c r="BK4" s="627"/>
      <c r="BL4" s="627"/>
      <c r="BM4" s="627"/>
      <c r="BN4" s="627"/>
      <c r="BO4" s="627"/>
      <c r="BP4" s="627"/>
      <c r="BQ4" s="627"/>
      <c r="BR4" s="627"/>
      <c r="BS4" s="627"/>
      <c r="BT4" s="627"/>
      <c r="BU4" s="627"/>
      <c r="BV4" s="627"/>
      <c r="BW4" s="628" t="s">
        <v>4959</v>
      </c>
      <c r="BX4" s="633" t="s">
        <v>1760</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1131" t="s">
        <v>6218</v>
      </c>
      <c r="B5" s="1122" t="s">
        <v>7295</v>
      </c>
      <c r="C5" s="1123" t="s">
        <v>542</v>
      </c>
      <c r="D5" s="1124" t="s">
        <v>1271</v>
      </c>
      <c r="E5" s="1125" t="s">
        <v>821</v>
      </c>
      <c r="F5" s="1126" t="s">
        <v>218</v>
      </c>
      <c r="G5" s="1122" t="s">
        <v>5537</v>
      </c>
      <c r="H5" s="640" t="s">
        <v>7296</v>
      </c>
      <c r="I5" s="640" t="s">
        <v>6408</v>
      </c>
      <c r="J5" s="640"/>
      <c r="K5" s="634" t="s">
        <v>7297</v>
      </c>
      <c r="L5" s="628" t="s">
        <v>7298</v>
      </c>
      <c r="M5" s="640"/>
      <c r="N5" s="640"/>
      <c r="O5" s="633" t="s">
        <v>7299</v>
      </c>
      <c r="P5" s="640" t="s">
        <v>7300</v>
      </c>
      <c r="Q5" s="640" t="s">
        <v>7301</v>
      </c>
      <c r="R5" s="628" t="s">
        <v>7302</v>
      </c>
      <c r="S5" s="640"/>
      <c r="T5" s="634" t="s">
        <v>7303</v>
      </c>
      <c r="U5" s="634" t="s">
        <v>7304</v>
      </c>
      <c r="V5" s="640"/>
      <c r="W5" s="640" t="s">
        <v>6598</v>
      </c>
      <c r="X5" s="640"/>
      <c r="Y5" s="640" t="s">
        <v>7305</v>
      </c>
      <c r="Z5" s="634" t="s">
        <v>1155</v>
      </c>
      <c r="AA5" s="638"/>
      <c r="AB5" s="638"/>
      <c r="AC5" s="640" t="s">
        <v>7306</v>
      </c>
      <c r="AD5" s="654"/>
      <c r="AE5" s="640"/>
      <c r="AF5" s="640" t="s">
        <v>7307</v>
      </c>
      <c r="AG5" s="640"/>
      <c r="AH5" s="640" t="s">
        <v>7308</v>
      </c>
      <c r="AI5" s="640" t="s">
        <v>1762</v>
      </c>
      <c r="AJ5" s="654"/>
      <c r="AK5" s="640"/>
      <c r="AL5" s="640"/>
      <c r="AM5" s="640" t="s">
        <v>7309</v>
      </c>
      <c r="AN5" s="654"/>
      <c r="AO5" s="654"/>
      <c r="AP5" s="640" t="s">
        <v>7310</v>
      </c>
      <c r="AQ5" s="628" t="s">
        <v>7311</v>
      </c>
      <c r="AR5" s="640" t="s">
        <v>7312</v>
      </c>
      <c r="AS5" s="640"/>
      <c r="AT5" s="640" t="s">
        <v>7313</v>
      </c>
      <c r="AU5" s="635" t="s">
        <v>7314</v>
      </c>
      <c r="AV5" s="640"/>
      <c r="AW5" s="648" t="s">
        <v>7315</v>
      </c>
      <c r="AX5" s="822"/>
      <c r="AY5" s="822" t="s">
        <v>7316</v>
      </c>
      <c r="AZ5" s="640" t="s">
        <v>3338</v>
      </c>
      <c r="BA5" s="640"/>
      <c r="BB5" s="640" t="s">
        <v>7294</v>
      </c>
      <c r="BC5" s="628" t="s">
        <v>7317</v>
      </c>
      <c r="BD5" s="640" t="s">
        <v>7318</v>
      </c>
      <c r="BE5" s="640"/>
      <c r="BF5" s="640"/>
      <c r="BG5" s="640" t="s">
        <v>7319</v>
      </c>
      <c r="BH5" s="640"/>
      <c r="BI5" s="640"/>
      <c r="BJ5" s="640"/>
      <c r="BK5" s="640" t="s">
        <v>7320</v>
      </c>
      <c r="BL5" s="640"/>
      <c r="BM5" s="640"/>
      <c r="BN5" s="640"/>
      <c r="BO5" s="640"/>
      <c r="BP5" s="640" t="s">
        <v>7321</v>
      </c>
      <c r="BQ5" s="654"/>
      <c r="BR5" s="654"/>
      <c r="BS5" s="654"/>
      <c r="BT5" s="654"/>
      <c r="BU5" s="654"/>
      <c r="BV5" s="640"/>
      <c r="BW5" s="640" t="s">
        <v>7322</v>
      </c>
      <c r="BX5" s="640"/>
      <c r="BY5" s="640"/>
      <c r="BZ5" s="640"/>
      <c r="CA5" s="640"/>
      <c r="CB5" s="640" t="s">
        <v>7323</v>
      </c>
      <c r="CC5" s="640"/>
      <c r="CD5" s="640"/>
      <c r="CE5" s="640"/>
      <c r="CF5" s="640"/>
      <c r="CG5" s="640"/>
      <c r="CH5" s="640"/>
      <c r="CI5" s="640"/>
      <c r="CJ5" s="640"/>
      <c r="CK5" s="640"/>
      <c r="CL5" s="640"/>
      <c r="CM5" s="640"/>
      <c r="CN5" s="640"/>
      <c r="CO5" s="640"/>
      <c r="CP5" s="640"/>
      <c r="CQ5" s="640"/>
      <c r="CR5" s="640"/>
      <c r="CS5" s="640"/>
      <c r="CT5" s="822"/>
    </row>
    <row r="6" ht="15.75" customHeight="1">
      <c r="A6" s="1132" t="s">
        <v>7324</v>
      </c>
      <c r="B6" s="1122" t="s">
        <v>6109</v>
      </c>
      <c r="C6" s="1123" t="s">
        <v>219</v>
      </c>
      <c r="D6" s="1124" t="s">
        <v>433</v>
      </c>
      <c r="E6" s="1125" t="s">
        <v>1271</v>
      </c>
      <c r="F6" s="1126" t="s">
        <v>5852</v>
      </c>
      <c r="G6" s="1122" t="s">
        <v>5708</v>
      </c>
      <c r="H6" s="634" t="s">
        <v>7325</v>
      </c>
      <c r="I6" s="635" t="s">
        <v>7326</v>
      </c>
      <c r="J6" s="640"/>
      <c r="K6" s="633" t="s">
        <v>7327</v>
      </c>
      <c r="L6" s="635" t="s">
        <v>7328</v>
      </c>
      <c r="M6" s="654"/>
      <c r="N6" s="654"/>
      <c r="O6" s="635" t="s">
        <v>7329</v>
      </c>
      <c r="P6" s="654"/>
      <c r="Q6" s="640" t="s">
        <v>7330</v>
      </c>
      <c r="R6" s="634" t="s">
        <v>7331</v>
      </c>
      <c r="S6" s="654"/>
      <c r="T6" s="633" t="s">
        <v>7332</v>
      </c>
      <c r="U6" s="633" t="s">
        <v>846</v>
      </c>
      <c r="V6" s="640" t="s">
        <v>7333</v>
      </c>
      <c r="W6" s="654"/>
      <c r="X6" s="628" t="s">
        <v>5588</v>
      </c>
      <c r="Y6" s="628" t="s">
        <v>2136</v>
      </c>
      <c r="Z6" s="654"/>
      <c r="AA6" s="654"/>
      <c r="AB6" s="654"/>
      <c r="AC6" s="654"/>
      <c r="AD6" s="640" t="s">
        <v>7334</v>
      </c>
      <c r="AE6" s="638"/>
      <c r="AF6" s="635" t="s">
        <v>568</v>
      </c>
      <c r="AG6" s="638"/>
      <c r="AH6" s="654"/>
      <c r="AI6" s="654"/>
      <c r="AJ6" s="628" t="s">
        <v>2374</v>
      </c>
      <c r="AK6" s="634" t="s">
        <v>5576</v>
      </c>
      <c r="AL6" s="904" t="s">
        <v>7335</v>
      </c>
      <c r="AM6" s="634" t="s">
        <v>7336</v>
      </c>
      <c r="AN6" s="654"/>
      <c r="AO6" s="654"/>
      <c r="AP6" s="640" t="s">
        <v>7247</v>
      </c>
      <c r="AQ6" s="640"/>
      <c r="AR6" s="628" t="s">
        <v>7337</v>
      </c>
      <c r="AS6" s="638"/>
      <c r="AT6" s="628" t="s">
        <v>7338</v>
      </c>
      <c r="AU6" s="635" t="s">
        <v>7339</v>
      </c>
      <c r="AV6" s="628" t="s">
        <v>7340</v>
      </c>
      <c r="AW6" s="633" t="s">
        <v>7341</v>
      </c>
      <c r="AX6" s="654"/>
      <c r="AY6" s="654"/>
      <c r="AZ6" s="628" t="s">
        <v>4172</v>
      </c>
      <c r="BA6" s="638"/>
      <c r="BB6" s="634" t="s">
        <v>7342</v>
      </c>
      <c r="BC6" s="634" t="s">
        <v>7343</v>
      </c>
      <c r="BD6" s="654"/>
      <c r="BE6" s="654"/>
      <c r="BF6" s="654"/>
      <c r="BG6" s="1133" t="s">
        <v>7344</v>
      </c>
      <c r="BH6" s="711"/>
      <c r="BI6" s="711"/>
      <c r="BJ6" s="711"/>
      <c r="BK6" s="1133" t="s">
        <v>7345</v>
      </c>
      <c r="BL6" s="711"/>
      <c r="BM6" s="710" t="s">
        <v>7346</v>
      </c>
      <c r="BN6" s="708" t="s">
        <v>7347</v>
      </c>
      <c r="BO6" s="711"/>
      <c r="BP6" s="711"/>
      <c r="BQ6" s="1134"/>
      <c r="BR6" s="654"/>
      <c r="BS6" s="628" t="s">
        <v>7348</v>
      </c>
      <c r="BT6" s="654"/>
      <c r="BU6" s="654"/>
      <c r="BV6" s="654"/>
      <c r="BW6" s="654"/>
      <c r="BX6" s="654"/>
      <c r="BY6" s="654"/>
      <c r="BZ6" s="654"/>
      <c r="CA6" s="654"/>
      <c r="CB6" s="654"/>
      <c r="CC6" s="634" t="s">
        <v>555</v>
      </c>
      <c r="CD6" s="638"/>
      <c r="CE6" s="1135"/>
      <c r="CF6" s="1135"/>
      <c r="CG6" s="1136"/>
      <c r="CH6" s="1136"/>
      <c r="CI6" s="1135" t="s">
        <v>7349</v>
      </c>
      <c r="CJ6" s="1136"/>
      <c r="CK6" s="1136"/>
      <c r="CL6" s="1135" t="s">
        <v>5537</v>
      </c>
      <c r="CM6" s="1137" t="s">
        <v>4142</v>
      </c>
      <c r="CN6" s="1137" t="s">
        <v>1211</v>
      </c>
      <c r="CO6" s="1135"/>
      <c r="CP6" s="1135"/>
      <c r="CQ6" s="1135"/>
      <c r="CR6" s="1135"/>
      <c r="CS6" s="1137" t="s">
        <v>7350</v>
      </c>
      <c r="CT6" s="101"/>
    </row>
    <row r="7" ht="15.75" customHeight="1">
      <c r="A7" s="1138" t="s">
        <v>6004</v>
      </c>
      <c r="B7" s="1122" t="s">
        <v>7351</v>
      </c>
      <c r="C7" s="1123" t="s">
        <v>639</v>
      </c>
      <c r="D7" s="1124" t="s">
        <v>542</v>
      </c>
      <c r="E7" s="1125" t="s">
        <v>542</v>
      </c>
      <c r="F7" s="1126" t="s">
        <v>4476</v>
      </c>
      <c r="G7" s="1122" t="s">
        <v>3338</v>
      </c>
      <c r="H7" s="635" t="s">
        <v>7352</v>
      </c>
      <c r="I7" s="911" t="s">
        <v>7353</v>
      </c>
      <c r="J7" s="1139"/>
      <c r="K7" s="635" t="s">
        <v>7354</v>
      </c>
      <c r="L7" s="624"/>
      <c r="M7" s="633" t="s">
        <v>7355</v>
      </c>
      <c r="N7" s="627"/>
      <c r="O7" s="627"/>
      <c r="P7" s="637" t="s">
        <v>7356</v>
      </c>
      <c r="Q7" s="627"/>
      <c r="R7" s="640"/>
      <c r="S7" s="627"/>
      <c r="T7" s="627"/>
      <c r="U7" s="637" t="s">
        <v>7357</v>
      </c>
      <c r="V7" s="637"/>
      <c r="W7" s="633" t="s">
        <v>2164</v>
      </c>
      <c r="X7" s="633" t="s">
        <v>6792</v>
      </c>
      <c r="Y7" s="635" t="s">
        <v>3723</v>
      </c>
      <c r="Z7" s="633" t="s">
        <v>7358</v>
      </c>
      <c r="AA7" s="638"/>
      <c r="AB7" s="638"/>
      <c r="AC7" s="637" t="s">
        <v>7359</v>
      </c>
      <c r="AD7" s="635" t="s">
        <v>2205</v>
      </c>
      <c r="AE7" s="638"/>
      <c r="AF7" s="635" t="s">
        <v>2879</v>
      </c>
      <c r="AG7" s="624"/>
      <c r="AH7" s="637" t="s">
        <v>7360</v>
      </c>
      <c r="AI7" s="637" t="s">
        <v>1288</v>
      </c>
      <c r="AJ7" s="637"/>
      <c r="AK7" s="640" t="s">
        <v>665</v>
      </c>
      <c r="AL7" s="637" t="s">
        <v>5699</v>
      </c>
      <c r="AM7" s="1140" t="s">
        <v>7361</v>
      </c>
      <c r="AN7" s="628" t="s">
        <v>7362</v>
      </c>
      <c r="AO7" s="628" t="s">
        <v>7363</v>
      </c>
      <c r="AP7" s="635" t="s">
        <v>7364</v>
      </c>
      <c r="AQ7" s="624"/>
      <c r="AR7" s="633" t="s">
        <v>7365</v>
      </c>
      <c r="AS7" s="624"/>
      <c r="AT7" s="634" t="s">
        <v>7320</v>
      </c>
      <c r="AU7" s="635" t="s">
        <v>7366</v>
      </c>
      <c r="AV7" s="624"/>
      <c r="AW7" s="636" t="s">
        <v>7367</v>
      </c>
      <c r="AX7" s="624"/>
      <c r="AY7" s="628" t="s">
        <v>7368</v>
      </c>
      <c r="AZ7" s="635" t="s">
        <v>4618</v>
      </c>
      <c r="BA7" s="638"/>
      <c r="BB7" s="635" t="s">
        <v>7369</v>
      </c>
      <c r="BC7" s="636" t="s">
        <v>7370</v>
      </c>
      <c r="BD7" s="634" t="s">
        <v>7371</v>
      </c>
      <c r="BE7" s="638"/>
      <c r="BF7" s="638"/>
      <c r="BG7" s="654"/>
      <c r="BH7" s="654"/>
      <c r="BI7" s="627"/>
      <c r="BJ7" s="627"/>
      <c r="BK7" s="627"/>
      <c r="BL7" s="627"/>
      <c r="BM7" s="627"/>
      <c r="BN7" s="627"/>
      <c r="BO7" s="627"/>
      <c r="BP7" s="627"/>
      <c r="BQ7" s="627"/>
      <c r="BR7" s="627"/>
      <c r="BS7" s="627"/>
      <c r="BT7" s="627"/>
      <c r="BU7" s="627"/>
      <c r="BV7" s="1141" t="s">
        <v>2057</v>
      </c>
      <c r="BW7" s="634" t="s">
        <v>2070</v>
      </c>
      <c r="BX7" s="634" t="s">
        <v>2082</v>
      </c>
      <c r="BY7" s="628" t="s">
        <v>4507</v>
      </c>
      <c r="BZ7" s="628" t="s">
        <v>7372</v>
      </c>
      <c r="CA7" s="628" t="s">
        <v>1294</v>
      </c>
      <c r="CB7" s="628" t="s">
        <v>7373</v>
      </c>
      <c r="CC7" s="628" t="s">
        <v>580</v>
      </c>
      <c r="CD7" s="1142" t="s">
        <v>2111</v>
      </c>
      <c r="CE7" s="627"/>
      <c r="CF7" s="627"/>
      <c r="CG7" s="627"/>
      <c r="CH7" s="627"/>
      <c r="CI7" s="627"/>
      <c r="CJ7" s="627"/>
      <c r="CK7" s="627"/>
      <c r="CL7" s="627"/>
      <c r="CM7" s="627"/>
      <c r="CN7" s="627"/>
      <c r="CO7" s="627"/>
      <c r="CP7" s="627"/>
      <c r="CQ7" s="627"/>
      <c r="CR7" s="627"/>
      <c r="CS7" s="627"/>
      <c r="CT7" s="640" t="s">
        <v>7374</v>
      </c>
    </row>
    <row r="8" ht="15.75" customHeight="1">
      <c r="A8" s="1143" t="s">
        <v>7375</v>
      </c>
      <c r="B8" s="1122" t="s">
        <v>6240</v>
      </c>
      <c r="C8" s="1123" t="s">
        <v>220</v>
      </c>
      <c r="D8" s="1124" t="s">
        <v>1271</v>
      </c>
      <c r="E8" s="1125" t="s">
        <v>1271</v>
      </c>
      <c r="F8" s="1126" t="s">
        <v>1968</v>
      </c>
      <c r="G8" s="1122" t="s">
        <v>3609</v>
      </c>
      <c r="H8" s="635" t="s">
        <v>7376</v>
      </c>
      <c r="I8" s="635" t="s">
        <v>7377</v>
      </c>
      <c r="J8" s="624"/>
      <c r="K8" s="627"/>
      <c r="L8" s="627"/>
      <c r="M8" s="627"/>
      <c r="N8" s="627"/>
      <c r="O8" s="627"/>
      <c r="P8" s="640" t="s">
        <v>7378</v>
      </c>
      <c r="Q8" s="627"/>
      <c r="R8" s="633" t="s">
        <v>7379</v>
      </c>
      <c r="S8" s="627"/>
      <c r="T8" s="627"/>
      <c r="U8" s="1140" t="s">
        <v>7380</v>
      </c>
      <c r="V8" s="624"/>
      <c r="W8" s="930" t="s">
        <v>954</v>
      </c>
      <c r="X8" s="624" t="s">
        <v>3202</v>
      </c>
      <c r="Y8" s="1144" t="s">
        <v>4587</v>
      </c>
      <c r="Z8" s="624"/>
      <c r="AA8" s="638" t="s">
        <v>7381</v>
      </c>
      <c r="AB8" s="624"/>
      <c r="AC8" s="634" t="s">
        <v>7382</v>
      </c>
      <c r="AD8" s="635" t="s">
        <v>989</v>
      </c>
      <c r="AE8" s="624"/>
      <c r="AF8" s="624"/>
      <c r="AG8" s="624"/>
      <c r="AH8" s="627"/>
      <c r="AI8" s="627"/>
      <c r="AJ8" s="627"/>
      <c r="AK8" s="637" t="s">
        <v>425</v>
      </c>
      <c r="AL8" s="637"/>
      <c r="AM8" s="628" t="s">
        <v>7383</v>
      </c>
      <c r="AN8" s="637" t="s">
        <v>7384</v>
      </c>
      <c r="AO8" s="627"/>
      <c r="AP8" s="633" t="s">
        <v>7362</v>
      </c>
      <c r="AQ8" s="624"/>
      <c r="AR8" s="627"/>
      <c r="AS8" s="627"/>
      <c r="AT8" s="635" t="s">
        <v>7385</v>
      </c>
      <c r="AU8" s="637"/>
      <c r="AV8" s="637"/>
      <c r="AW8" s="635" t="s">
        <v>7386</v>
      </c>
      <c r="AX8" s="627"/>
      <c r="AY8" s="627"/>
      <c r="AZ8" s="627"/>
      <c r="BA8" s="627"/>
      <c r="BB8" s="635" t="s">
        <v>7387</v>
      </c>
      <c r="BC8" s="637" t="s">
        <v>7388</v>
      </c>
      <c r="BD8" s="627"/>
      <c r="BE8" s="627"/>
      <c r="BF8" s="627"/>
      <c r="BG8" s="743"/>
      <c r="BH8" s="742" t="s">
        <v>7389</v>
      </c>
      <c r="BI8" s="743"/>
      <c r="BJ8" s="743"/>
      <c r="BK8" s="743"/>
      <c r="BL8" s="743"/>
      <c r="BM8" s="743"/>
      <c r="BN8" s="743"/>
      <c r="BO8" s="743"/>
      <c r="BP8" s="743"/>
      <c r="BQ8" s="627"/>
      <c r="BR8" s="627"/>
      <c r="BS8" s="634" t="s">
        <v>7390</v>
      </c>
      <c r="BT8" s="627"/>
      <c r="BU8" s="627"/>
      <c r="BV8" s="1145" t="s">
        <v>1154</v>
      </c>
      <c r="BW8" s="633" t="s">
        <v>3501</v>
      </c>
      <c r="BX8" s="628" t="s">
        <v>3438</v>
      </c>
      <c r="BY8" s="1140" t="s">
        <v>3909</v>
      </c>
      <c r="BZ8" s="624"/>
      <c r="CA8" s="634" t="s">
        <v>1705</v>
      </c>
      <c r="CB8" s="1140" t="s">
        <v>2282</v>
      </c>
      <c r="CC8" s="1146" t="s">
        <v>2932</v>
      </c>
      <c r="CD8" s="641"/>
      <c r="CE8" s="1147"/>
      <c r="CF8" s="1147"/>
      <c r="CG8" s="1147"/>
      <c r="CH8" s="1147"/>
      <c r="CI8" s="1147"/>
      <c r="CJ8" s="1147"/>
      <c r="CK8" s="1147"/>
      <c r="CL8" s="1147"/>
      <c r="CM8" s="1148" t="s">
        <v>3107</v>
      </c>
      <c r="CN8" s="1147"/>
      <c r="CO8" s="1147"/>
      <c r="CP8" s="1147"/>
      <c r="CQ8" s="1149" t="s">
        <v>7367</v>
      </c>
      <c r="CR8" s="1147"/>
      <c r="CS8" s="1147"/>
      <c r="CT8" s="1139"/>
    </row>
    <row r="9" ht="15.75" customHeight="1">
      <c r="A9" s="1150" t="s">
        <v>2895</v>
      </c>
      <c r="B9" s="1122" t="s">
        <v>7391</v>
      </c>
      <c r="C9" s="1123" t="s">
        <v>821</v>
      </c>
      <c r="D9" s="1124" t="s">
        <v>821</v>
      </c>
      <c r="E9" s="1125" t="s">
        <v>1425</v>
      </c>
      <c r="F9" s="1126" t="s">
        <v>542</v>
      </c>
      <c r="G9" s="1122" t="s">
        <v>1776</v>
      </c>
      <c r="H9" s="1151"/>
      <c r="I9" s="1151" t="s">
        <v>7392</v>
      </c>
      <c r="J9" s="627"/>
      <c r="K9" s="640" t="s">
        <v>7393</v>
      </c>
      <c r="L9" s="635" t="s">
        <v>7394</v>
      </c>
      <c r="M9" s="640" t="s">
        <v>7395</v>
      </c>
      <c r="N9" s="627"/>
      <c r="O9" s="640" t="s">
        <v>7396</v>
      </c>
      <c r="P9" s="640" t="s">
        <v>7397</v>
      </c>
      <c r="Q9" s="640" t="s">
        <v>7398</v>
      </c>
      <c r="R9" s="640" t="s">
        <v>7399</v>
      </c>
      <c r="S9" s="634" t="s">
        <v>2942</v>
      </c>
      <c r="T9" s="627"/>
      <c r="U9" s="640" t="s">
        <v>3576</v>
      </c>
      <c r="V9" s="627"/>
      <c r="W9" s="640" t="s">
        <v>3426</v>
      </c>
      <c r="X9" s="635" t="s">
        <v>3710</v>
      </c>
      <c r="Y9" s="635" t="s">
        <v>7400</v>
      </c>
      <c r="Z9" s="627"/>
      <c r="AA9" s="627"/>
      <c r="AB9" s="627"/>
      <c r="AC9" s="640" t="s">
        <v>3393</v>
      </c>
      <c r="AD9" s="640" t="s">
        <v>1722</v>
      </c>
      <c r="AE9" s="640"/>
      <c r="AF9" s="640" t="s">
        <v>463</v>
      </c>
      <c r="AG9" s="627"/>
      <c r="AH9" s="627"/>
      <c r="AI9" s="627"/>
      <c r="AJ9" s="627"/>
      <c r="AK9" s="654"/>
      <c r="AL9" s="627"/>
      <c r="AM9" s="637" t="s">
        <v>7367</v>
      </c>
      <c r="AN9" s="627"/>
      <c r="AO9" s="627"/>
      <c r="AP9" s="640" t="s">
        <v>7401</v>
      </c>
      <c r="AQ9" s="637"/>
      <c r="AR9" s="640" t="s">
        <v>7402</v>
      </c>
      <c r="AS9" s="637"/>
      <c r="AT9" s="640" t="s">
        <v>7403</v>
      </c>
      <c r="AU9" s="628" t="s">
        <v>7404</v>
      </c>
      <c r="AV9" s="640" t="s">
        <v>7385</v>
      </c>
      <c r="AW9" s="640" t="s">
        <v>7361</v>
      </c>
      <c r="AX9" s="627"/>
      <c r="AY9" s="627"/>
      <c r="AZ9" s="640" t="s">
        <v>1503</v>
      </c>
      <c r="BA9" s="640"/>
      <c r="BB9" s="640" t="s">
        <v>7371</v>
      </c>
      <c r="BC9" s="637" t="s">
        <v>7405</v>
      </c>
      <c r="BD9" s="637" t="s">
        <v>7406</v>
      </c>
      <c r="BE9" s="637"/>
      <c r="BF9" s="637"/>
      <c r="BG9" s="711"/>
      <c r="BH9" s="711"/>
      <c r="BI9" s="743"/>
      <c r="BJ9" s="743"/>
      <c r="BK9" s="743"/>
      <c r="BL9" s="743"/>
      <c r="BM9" s="711"/>
      <c r="BN9" s="743"/>
      <c r="BO9" s="743"/>
      <c r="BP9" s="743"/>
      <c r="BQ9" s="627"/>
      <c r="BR9" s="627"/>
      <c r="BS9" s="627"/>
      <c r="BT9" s="627"/>
      <c r="BU9" s="627"/>
      <c r="BV9" s="1152" t="s">
        <v>1315</v>
      </c>
      <c r="BW9" s="627"/>
      <c r="BX9" s="640" t="s">
        <v>1527</v>
      </c>
      <c r="BY9" s="640" t="s">
        <v>2341</v>
      </c>
      <c r="BZ9" s="627"/>
      <c r="CA9" s="627"/>
      <c r="CB9" s="640" t="s">
        <v>3508</v>
      </c>
      <c r="CC9" s="627"/>
      <c r="CD9" s="627"/>
      <c r="CE9" s="1147"/>
      <c r="CF9" s="1147"/>
      <c r="CG9" s="1147"/>
      <c r="CH9" s="1147"/>
      <c r="CI9" s="1147"/>
      <c r="CJ9" s="1147"/>
      <c r="CK9" s="1147"/>
      <c r="CL9" s="1147"/>
      <c r="CM9" s="1147"/>
      <c r="CN9" s="1147"/>
      <c r="CO9" s="1147"/>
      <c r="CP9" s="1147"/>
      <c r="CQ9" s="1147"/>
      <c r="CR9" s="1147"/>
      <c r="CS9" s="1135" t="s">
        <v>7407</v>
      </c>
      <c r="CT9" s="654"/>
    </row>
    <row r="10" ht="15.75" customHeight="1">
      <c r="A10" s="1153" t="s">
        <v>2298</v>
      </c>
      <c r="B10" s="1122" t="s">
        <v>7408</v>
      </c>
      <c r="C10" s="1123" t="s">
        <v>1425</v>
      </c>
      <c r="D10" s="1124" t="s">
        <v>821</v>
      </c>
      <c r="E10" s="1125" t="s">
        <v>911</v>
      </c>
      <c r="F10" s="1126" t="s">
        <v>220</v>
      </c>
      <c r="G10" s="1122" t="s">
        <v>4600</v>
      </c>
      <c r="H10" s="1151" t="s">
        <v>7409</v>
      </c>
      <c r="I10" s="1154" t="s">
        <v>2311</v>
      </c>
      <c r="J10" s="640" t="s">
        <v>7410</v>
      </c>
      <c r="K10" s="640" t="s">
        <v>7411</v>
      </c>
      <c r="L10" s="640" t="s">
        <v>7412</v>
      </c>
      <c r="M10" s="640" t="s">
        <v>7413</v>
      </c>
      <c r="N10" s="640" t="s">
        <v>7414</v>
      </c>
      <c r="O10" s="640" t="s">
        <v>7415</v>
      </c>
      <c r="P10" s="640" t="s">
        <v>7416</v>
      </c>
      <c r="Q10" s="640" t="s">
        <v>7417</v>
      </c>
      <c r="R10" s="640" t="s">
        <v>7418</v>
      </c>
      <c r="S10" s="633" t="s">
        <v>7419</v>
      </c>
      <c r="T10" s="640" t="s">
        <v>7420</v>
      </c>
      <c r="U10" s="640" t="s">
        <v>7421</v>
      </c>
      <c r="V10" s="633" t="s">
        <v>7422</v>
      </c>
      <c r="W10" s="640" t="s">
        <v>2020</v>
      </c>
      <c r="X10" s="640" t="s">
        <v>4196</v>
      </c>
      <c r="Y10" s="637" t="s">
        <v>1722</v>
      </c>
      <c r="Z10" s="627"/>
      <c r="AA10" s="627"/>
      <c r="AB10" s="627"/>
      <c r="AC10" s="637" t="s">
        <v>7423</v>
      </c>
      <c r="AD10" s="637" t="s">
        <v>3425</v>
      </c>
      <c r="AE10" s="637"/>
      <c r="AF10" s="637" t="s">
        <v>7424</v>
      </c>
      <c r="AG10" s="640" t="s">
        <v>7425</v>
      </c>
      <c r="AH10" s="627"/>
      <c r="AI10" s="627"/>
      <c r="AJ10" s="627"/>
      <c r="AK10" s="640" t="s">
        <v>7426</v>
      </c>
      <c r="AL10" s="640" t="s">
        <v>2449</v>
      </c>
      <c r="AM10" s="627"/>
      <c r="AN10" s="627"/>
      <c r="AO10" s="627"/>
      <c r="AP10" s="627"/>
      <c r="AQ10" s="627"/>
      <c r="AR10" s="627"/>
      <c r="AS10" s="627"/>
      <c r="AT10" s="640" t="s">
        <v>7427</v>
      </c>
      <c r="AU10" s="627"/>
      <c r="AV10" s="627"/>
      <c r="AW10" s="640" t="s">
        <v>7369</v>
      </c>
      <c r="AX10" s="640" t="s">
        <v>7428</v>
      </c>
      <c r="AY10" s="627"/>
      <c r="AZ10" s="640"/>
      <c r="BA10" s="640"/>
      <c r="BB10" s="624"/>
      <c r="BC10" s="640" t="s">
        <v>7405</v>
      </c>
      <c r="BD10" s="640" t="s">
        <v>7429</v>
      </c>
      <c r="BE10" s="640"/>
      <c r="BF10" s="640" t="s">
        <v>7430</v>
      </c>
      <c r="BG10" s="627"/>
      <c r="BH10" s="627"/>
      <c r="BI10" s="627"/>
      <c r="BJ10" s="627"/>
      <c r="BK10" s="627"/>
      <c r="BL10" s="627"/>
      <c r="BM10" s="627"/>
      <c r="BN10" s="627"/>
      <c r="BO10" s="627"/>
      <c r="BP10" s="627"/>
      <c r="BQ10" s="627"/>
      <c r="BR10" s="627"/>
      <c r="BS10" s="627"/>
      <c r="BT10" s="627"/>
      <c r="BU10" s="627"/>
      <c r="BV10" s="637"/>
      <c r="BW10" s="637" t="s">
        <v>1048</v>
      </c>
      <c r="BX10" s="637" t="s">
        <v>2333</v>
      </c>
      <c r="BY10" s="637" t="s">
        <v>5499</v>
      </c>
      <c r="BZ10" s="637"/>
      <c r="CA10" s="637" t="s">
        <v>3140</v>
      </c>
      <c r="CB10" s="637" t="s">
        <v>963</v>
      </c>
      <c r="CC10" s="637" t="s">
        <v>886</v>
      </c>
      <c r="CD10" s="637"/>
      <c r="CE10" s="1147"/>
      <c r="CF10" s="1147"/>
      <c r="CG10" s="1147"/>
      <c r="CH10" s="1147"/>
      <c r="CI10" s="1147"/>
      <c r="CJ10" s="1147"/>
      <c r="CK10" s="1147"/>
      <c r="CL10" s="1147"/>
      <c r="CM10" s="1147"/>
      <c r="CN10" s="1147"/>
      <c r="CO10" s="1147"/>
      <c r="CP10" s="1147"/>
      <c r="CQ10" s="1147"/>
      <c r="CR10" s="1147"/>
      <c r="CS10" s="1147"/>
      <c r="CT10" s="801" t="s">
        <v>7431</v>
      </c>
    </row>
    <row r="11" ht="15.75" customHeight="1">
      <c r="A11" s="1155" t="s">
        <v>6522</v>
      </c>
      <c r="B11" s="1122" t="s">
        <v>7432</v>
      </c>
      <c r="C11" s="1123" t="s">
        <v>330</v>
      </c>
      <c r="D11" s="1124" t="s">
        <v>542</v>
      </c>
      <c r="E11" s="1125" t="s">
        <v>911</v>
      </c>
      <c r="F11" s="1126" t="s">
        <v>5413</v>
      </c>
      <c r="G11" s="1122" t="s">
        <v>4476</v>
      </c>
      <c r="H11" s="1156" t="str">
        <f>HYPERLINK("https://www.twitch.tv/videos/990301696","3:46.19")</f>
        <v>3:46.19</v>
      </c>
      <c r="I11" s="1151" t="s">
        <v>7433</v>
      </c>
      <c r="J11" s="640"/>
      <c r="K11" s="640" t="s">
        <v>7434</v>
      </c>
      <c r="L11" s="627"/>
      <c r="M11" s="1157" t="str">
        <f>HYPERLINK("https://youtu.be/muKa7MrNAp8","2:59.41")</f>
        <v>2:59.41</v>
      </c>
      <c r="N11" s="930"/>
      <c r="O11" s="822" t="s">
        <v>7435</v>
      </c>
      <c r="P11" s="1158" t="str">
        <f>HYPERLINK("https://www.twitch.tv/videos/979252942","3:20.49")</f>
        <v>3:20.49</v>
      </c>
      <c r="Q11" s="627"/>
      <c r="R11" s="1159" t="str">
        <f>HYPERLINK("https://www.twitch.tv/videos/871584642","2:58.46")</f>
        <v>2:58.46</v>
      </c>
      <c r="S11" s="1159" t="str">
        <f>HYPERLINK("https://youtu.be/CJTaXhFHcQg","2:38.94")</f>
        <v>2:38.94</v>
      </c>
      <c r="T11" s="627"/>
      <c r="U11" s="1160" t="str">
        <f>HYPERLINK("https://www.twitch.tv/videos/1004615722","1:57.68")</f>
        <v>1:57.68</v>
      </c>
      <c r="V11" s="1161" t="str">
        <f>HYPERLINK("https://www.twitch.tv/videos/1004263632","2:18.81")</f>
        <v>2:18.81</v>
      </c>
      <c r="W11" s="640" t="s">
        <v>7436</v>
      </c>
      <c r="X11" s="637"/>
      <c r="Y11" s="640" t="s">
        <v>7437</v>
      </c>
      <c r="Z11" s="627"/>
      <c r="AA11" s="627"/>
      <c r="AB11" s="627"/>
      <c r="AC11" s="627"/>
      <c r="AD11" s="640" t="s">
        <v>7438</v>
      </c>
      <c r="AE11" s="627"/>
      <c r="AF11" s="627"/>
      <c r="AG11" s="627"/>
      <c r="AH11" s="640" t="s">
        <v>5542</v>
      </c>
      <c r="AI11" s="637"/>
      <c r="AJ11" s="637"/>
      <c r="AK11" s="633" t="s">
        <v>7439</v>
      </c>
      <c r="AL11" s="624"/>
      <c r="AM11" s="637" t="s">
        <v>7401</v>
      </c>
      <c r="AN11" s="627"/>
      <c r="AO11" s="627"/>
      <c r="AP11" s="627"/>
      <c r="AQ11" s="627"/>
      <c r="AR11" s="627"/>
      <c r="AS11" s="627"/>
      <c r="AT11" s="640" t="s">
        <v>7440</v>
      </c>
      <c r="AU11" s="640" t="s">
        <v>7441</v>
      </c>
      <c r="AV11" s="627"/>
      <c r="AW11" s="627"/>
      <c r="AX11" s="627"/>
      <c r="AY11" s="627"/>
      <c r="AZ11" s="640" t="s">
        <v>3338</v>
      </c>
      <c r="BA11" s="640"/>
      <c r="BB11" s="627"/>
      <c r="BC11" s="627"/>
      <c r="BD11" s="627"/>
      <c r="BE11" s="627"/>
      <c r="BF11" s="627"/>
      <c r="BG11" s="1162" t="str">
        <f>HYPERLINK("https://youtu.be/bkbjkIxiol8","3:06")</f>
        <v>3:06</v>
      </c>
      <c r="BH11" s="1163" t="str">
        <f>HYPERLINK("https://youtu.be/EiQPLe-OzQM","4:27")</f>
        <v>4:27</v>
      </c>
      <c r="BI11" s="1147"/>
      <c r="BJ11" s="1147"/>
      <c r="BK11" s="1147"/>
      <c r="BL11" s="1147"/>
      <c r="BM11" s="1147"/>
      <c r="BN11" s="1147"/>
      <c r="BO11" s="1147"/>
      <c r="BP11" s="1147"/>
      <c r="BQ11" s="627"/>
      <c r="BR11" s="627"/>
      <c r="BS11" s="627"/>
      <c r="BT11" s="627"/>
      <c r="BU11" s="627"/>
      <c r="BV11" s="627"/>
      <c r="BW11" s="627"/>
      <c r="BX11" s="627"/>
      <c r="BY11" s="1161" t="str">
        <f>HYPERLINK("https://clips.twitch.tv/NiceImportantPidgeonBuddhaBar-rtnvj3c2frKXHMdy","35.38")</f>
        <v>35.38</v>
      </c>
      <c r="BZ11" s="627"/>
      <c r="CA11" s="627"/>
      <c r="CB11" s="627"/>
      <c r="CC11" s="627"/>
      <c r="CD11" s="627"/>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31" t="s">
        <v>1774</v>
      </c>
      <c r="B12" s="1122" t="s">
        <v>7442</v>
      </c>
      <c r="C12" s="1123" t="s">
        <v>1271</v>
      </c>
      <c r="D12" s="1124" t="s">
        <v>1425</v>
      </c>
      <c r="E12" s="1125" t="s">
        <v>911</v>
      </c>
      <c r="F12" s="1126" t="s">
        <v>330</v>
      </c>
      <c r="G12" s="1122" t="s">
        <v>1081</v>
      </c>
      <c r="H12" s="1151"/>
      <c r="I12" s="1151"/>
      <c r="J12" s="627"/>
      <c r="K12" s="627"/>
      <c r="L12" s="627"/>
      <c r="M12" s="637" t="s">
        <v>7443</v>
      </c>
      <c r="N12" s="627"/>
      <c r="O12" s="627"/>
      <c r="P12" s="627"/>
      <c r="Q12" s="628" t="s">
        <v>7444</v>
      </c>
      <c r="R12" s="627"/>
      <c r="S12" s="627"/>
      <c r="T12" s="627"/>
      <c r="U12" s="627"/>
      <c r="V12" s="627"/>
      <c r="W12" s="637" t="s">
        <v>1559</v>
      </c>
      <c r="X12" s="637"/>
      <c r="Y12" s="633" t="s">
        <v>1168</v>
      </c>
      <c r="Z12" s="627"/>
      <c r="AA12" s="627"/>
      <c r="AB12" s="627"/>
      <c r="AC12" s="637" t="s">
        <v>4742</v>
      </c>
      <c r="AD12" s="628" t="s">
        <v>790</v>
      </c>
      <c r="AE12" s="627"/>
      <c r="AF12" s="627"/>
      <c r="AG12" s="627"/>
      <c r="AH12" s="627"/>
      <c r="AI12" s="627"/>
      <c r="AJ12" s="627"/>
      <c r="AK12" s="627"/>
      <c r="AL12" s="627"/>
      <c r="AM12" s="627"/>
      <c r="AN12" s="627"/>
      <c r="AO12" s="627"/>
      <c r="AP12" s="637" t="s">
        <v>7362</v>
      </c>
      <c r="AQ12" s="637"/>
      <c r="AR12" s="637" t="s">
        <v>7445</v>
      </c>
      <c r="AS12" s="637"/>
      <c r="AT12" s="627"/>
      <c r="AU12" s="637" t="s">
        <v>7446</v>
      </c>
      <c r="AV12" s="637"/>
      <c r="AW12" s="637" t="s">
        <v>7447</v>
      </c>
      <c r="AX12" s="627"/>
      <c r="AY12" s="627"/>
      <c r="AZ12" s="627"/>
      <c r="BA12" s="627"/>
      <c r="BB12" s="628" t="s">
        <v>7448</v>
      </c>
      <c r="BC12" s="633" t="s">
        <v>7268</v>
      </c>
      <c r="BD12" s="627"/>
      <c r="BE12" s="627"/>
      <c r="BF12" s="627"/>
      <c r="BG12" s="627"/>
      <c r="BH12" s="627"/>
      <c r="BI12" s="627"/>
      <c r="BJ12" s="627"/>
      <c r="BK12" s="627"/>
      <c r="BL12" s="627"/>
      <c r="BM12" s="628" t="s">
        <v>7449</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1167" t="s">
        <v>5049</v>
      </c>
      <c r="B13" s="1122" t="s">
        <v>7450</v>
      </c>
      <c r="C13" s="1123" t="s">
        <v>1425</v>
      </c>
      <c r="D13" s="1124" t="s">
        <v>1271</v>
      </c>
      <c r="E13" s="1125" t="s">
        <v>1425</v>
      </c>
      <c r="F13" s="1126" t="s">
        <v>2689</v>
      </c>
      <c r="G13" s="1122" t="s">
        <v>1606</v>
      </c>
      <c r="H13" s="1151"/>
      <c r="I13" s="1151" t="s">
        <v>7451</v>
      </c>
      <c r="J13" s="627"/>
      <c r="K13" s="635" t="s">
        <v>7452</v>
      </c>
      <c r="L13" s="627"/>
      <c r="M13" s="635" t="s">
        <v>7453</v>
      </c>
      <c r="N13" s="627"/>
      <c r="O13" s="627"/>
      <c r="P13" s="635" t="s">
        <v>7454</v>
      </c>
      <c r="Q13" s="627"/>
      <c r="R13" s="637" t="s">
        <v>7455</v>
      </c>
      <c r="S13" s="635" t="s">
        <v>7456</v>
      </c>
      <c r="T13" s="627"/>
      <c r="U13" s="635" t="s">
        <v>7457</v>
      </c>
      <c r="V13" s="638"/>
      <c r="W13" s="640" t="s">
        <v>4628</v>
      </c>
      <c r="X13" s="635" t="s">
        <v>7458</v>
      </c>
      <c r="Y13" s="637" t="s">
        <v>2622</v>
      </c>
      <c r="Z13" s="627"/>
      <c r="AA13" s="627"/>
      <c r="AB13" s="627"/>
      <c r="AC13" s="640" t="s">
        <v>7459</v>
      </c>
      <c r="AD13" s="911" t="s">
        <v>7438</v>
      </c>
      <c r="AE13" s="627"/>
      <c r="AF13" s="627"/>
      <c r="AG13" s="627"/>
      <c r="AH13" s="637" t="s">
        <v>4990</v>
      </c>
      <c r="AI13" s="627"/>
      <c r="AJ13" s="627"/>
      <c r="AK13" s="637" t="s">
        <v>4792</v>
      </c>
      <c r="AL13" s="637"/>
      <c r="AM13" s="637" t="s">
        <v>7460</v>
      </c>
      <c r="AN13" s="627"/>
      <c r="AO13" s="627"/>
      <c r="AP13" s="635" t="s">
        <v>7460</v>
      </c>
      <c r="AQ13" s="627"/>
      <c r="AR13" s="627"/>
      <c r="AS13" s="627"/>
      <c r="AT13" s="640" t="s">
        <v>7461</v>
      </c>
      <c r="AU13" s="627"/>
      <c r="AV13" s="627"/>
      <c r="AW13" s="627"/>
      <c r="AX13" s="627"/>
      <c r="AY13" s="627"/>
      <c r="AZ13" s="634" t="s">
        <v>7462</v>
      </c>
      <c r="BA13" s="638"/>
      <c r="BB13" s="635" t="s">
        <v>7463</v>
      </c>
      <c r="BC13" s="1140" t="s">
        <v>7464</v>
      </c>
      <c r="BD13" s="627"/>
      <c r="BE13" s="627"/>
      <c r="BF13" s="627"/>
      <c r="BG13" s="743"/>
      <c r="BH13" s="743"/>
      <c r="BI13" s="743"/>
      <c r="BJ13" s="743"/>
      <c r="BK13" s="743"/>
      <c r="BL13" s="743"/>
      <c r="BM13" s="743"/>
      <c r="BN13" s="743"/>
      <c r="BO13" s="743"/>
      <c r="BP13" s="743"/>
      <c r="BQ13" s="627"/>
      <c r="BR13" s="627"/>
      <c r="BS13" s="627"/>
      <c r="BT13" s="627"/>
      <c r="BU13" s="627"/>
      <c r="BV13" s="627"/>
      <c r="BW13" s="627"/>
      <c r="BX13" s="627"/>
      <c r="BY13" s="627"/>
      <c r="BZ13" s="627"/>
      <c r="CA13" s="627"/>
      <c r="CB13" s="627"/>
      <c r="CC13" s="627"/>
      <c r="CD13" s="627"/>
      <c r="CE13" s="1148" t="s">
        <v>7465</v>
      </c>
      <c r="CF13" s="1168" t="s">
        <v>7466</v>
      </c>
      <c r="CG13" s="1148" t="s">
        <v>7465</v>
      </c>
      <c r="CH13" s="1147"/>
      <c r="CI13" s="1147"/>
      <c r="CJ13" s="1147"/>
      <c r="CK13" s="1147"/>
      <c r="CL13" s="1147"/>
      <c r="CM13" s="1147"/>
      <c r="CN13" s="1147"/>
      <c r="CO13" s="1147"/>
      <c r="CP13" s="1147"/>
      <c r="CQ13" s="1147"/>
      <c r="CR13" s="1148" t="s">
        <v>5852</v>
      </c>
      <c r="CS13" s="1147"/>
      <c r="CT13" s="627"/>
    </row>
    <row r="14" ht="15.75" customHeight="1">
      <c r="A14" s="1131" t="s">
        <v>4029</v>
      </c>
      <c r="B14" s="1122" t="s">
        <v>7467</v>
      </c>
      <c r="C14" s="1123" t="s">
        <v>1425</v>
      </c>
      <c r="D14" s="1124" t="s">
        <v>821</v>
      </c>
      <c r="E14" s="1125" t="s">
        <v>1425</v>
      </c>
      <c r="F14" s="1126" t="s">
        <v>821</v>
      </c>
      <c r="G14" s="1122" t="s">
        <v>4618</v>
      </c>
      <c r="H14" s="1151"/>
      <c r="I14" s="1151" t="s">
        <v>7468</v>
      </c>
      <c r="J14" s="640" t="s">
        <v>7469</v>
      </c>
      <c r="K14" s="640" t="s">
        <v>7470</v>
      </c>
      <c r="L14" s="627"/>
      <c r="M14" s="640" t="s">
        <v>7471</v>
      </c>
      <c r="N14" s="640" t="s">
        <v>7472</v>
      </c>
      <c r="O14" s="627"/>
      <c r="P14" s="627"/>
      <c r="Q14" s="627"/>
      <c r="R14" s="637" t="s">
        <v>7473</v>
      </c>
      <c r="S14" s="627"/>
      <c r="T14" s="640" t="s">
        <v>7345</v>
      </c>
      <c r="U14" s="640" t="s">
        <v>7474</v>
      </c>
      <c r="V14" s="640" t="s">
        <v>7475</v>
      </c>
      <c r="W14" s="640" t="s">
        <v>5541</v>
      </c>
      <c r="X14" s="640" t="s">
        <v>7091</v>
      </c>
      <c r="Y14" s="640" t="s">
        <v>264</v>
      </c>
      <c r="Z14" s="637" t="s">
        <v>4741</v>
      </c>
      <c r="AA14" s="637"/>
      <c r="AB14" s="637"/>
      <c r="AC14" s="637" t="s">
        <v>7476</v>
      </c>
      <c r="AD14" s="637" t="s">
        <v>7477</v>
      </c>
      <c r="AE14" s="640"/>
      <c r="AF14" s="640" t="s">
        <v>7478</v>
      </c>
      <c r="AG14" s="627"/>
      <c r="AH14" s="627"/>
      <c r="AI14" s="627"/>
      <c r="AJ14" s="627"/>
      <c r="AK14" s="627"/>
      <c r="AL14" s="640" t="s">
        <v>1790</v>
      </c>
      <c r="AM14" s="637" t="s">
        <v>7387</v>
      </c>
      <c r="AN14" s="627"/>
      <c r="AO14" s="627"/>
      <c r="AP14" s="640" t="s">
        <v>7479</v>
      </c>
      <c r="AQ14" s="637"/>
      <c r="AR14" s="637" t="s">
        <v>7480</v>
      </c>
      <c r="AS14" s="640" t="s">
        <v>7481</v>
      </c>
      <c r="AT14" s="640" t="s">
        <v>7482</v>
      </c>
      <c r="AU14" s="640" t="s">
        <v>7402</v>
      </c>
      <c r="AV14" s="822" t="s">
        <v>7483</v>
      </c>
      <c r="AW14" s="640" t="s">
        <v>7484</v>
      </c>
      <c r="AX14" s="640" t="s">
        <v>7440</v>
      </c>
      <c r="AY14" s="627"/>
      <c r="AZ14" s="637" t="s">
        <v>4728</v>
      </c>
      <c r="BA14" s="637"/>
      <c r="BB14" s="637" t="s">
        <v>7485</v>
      </c>
      <c r="BC14" s="637" t="s">
        <v>7486</v>
      </c>
      <c r="BD14" s="640" t="s">
        <v>7487</v>
      </c>
      <c r="BE14" s="640"/>
      <c r="BF14" s="627"/>
      <c r="BG14" s="1169"/>
      <c r="BH14" s="1169"/>
      <c r="BI14" s="1169"/>
      <c r="BJ14" s="1169"/>
      <c r="BK14" s="1169"/>
      <c r="BL14" s="1169"/>
      <c r="BM14" s="1169"/>
      <c r="BN14" s="1169"/>
      <c r="BO14" s="1169"/>
      <c r="BP14" s="1169"/>
      <c r="BQ14" s="627"/>
      <c r="BR14" s="627"/>
      <c r="BS14" s="627"/>
      <c r="BT14" s="627"/>
      <c r="BU14" s="627"/>
      <c r="BV14" s="640" t="s">
        <v>7488</v>
      </c>
      <c r="BW14" s="627"/>
      <c r="BX14" s="640" t="s">
        <v>2528</v>
      </c>
      <c r="BY14" s="640" t="s">
        <v>7489</v>
      </c>
      <c r="BZ14" s="627"/>
      <c r="CA14" s="627"/>
      <c r="CB14" s="640" t="s">
        <v>3369</v>
      </c>
      <c r="CC14" s="627"/>
      <c r="CD14" s="627"/>
      <c r="CE14" s="1147"/>
      <c r="CF14" s="627"/>
      <c r="CG14" s="627"/>
      <c r="CH14" s="1147"/>
      <c r="CI14" s="1147"/>
      <c r="CJ14" s="1135" t="s">
        <v>7490</v>
      </c>
      <c r="CK14" s="1135"/>
      <c r="CL14" s="1148" t="s">
        <v>5852</v>
      </c>
      <c r="CM14" s="1135" t="s">
        <v>7491</v>
      </c>
      <c r="CN14" s="1135" t="s">
        <v>329</v>
      </c>
      <c r="CO14" s="1135" t="s">
        <v>2189</v>
      </c>
      <c r="CP14" s="1135" t="s">
        <v>7366</v>
      </c>
      <c r="CQ14" s="1135" t="s">
        <v>7363</v>
      </c>
      <c r="CR14" s="1147"/>
      <c r="CS14" s="1147"/>
      <c r="CT14" s="145"/>
    </row>
    <row r="15">
      <c r="A15" s="1170" t="s">
        <v>2635</v>
      </c>
      <c r="B15" s="1122" t="s">
        <v>5739</v>
      </c>
      <c r="C15" s="1123" t="s">
        <v>433</v>
      </c>
      <c r="D15" s="1124" t="s">
        <v>1425</v>
      </c>
      <c r="E15" s="1125" t="s">
        <v>1425</v>
      </c>
      <c r="F15" s="1126" t="s">
        <v>433</v>
      </c>
      <c r="G15" s="1122" t="s">
        <v>1081</v>
      </c>
      <c r="H15" s="1171" t="s">
        <v>7492</v>
      </c>
      <c r="I15" s="1171" t="s">
        <v>7457</v>
      </c>
      <c r="J15" s="628" t="s">
        <v>7493</v>
      </c>
      <c r="K15" s="628" t="s">
        <v>7494</v>
      </c>
      <c r="L15" s="640" t="s">
        <v>7495</v>
      </c>
      <c r="M15" s="627"/>
      <c r="N15" s="628" t="s">
        <v>2991</v>
      </c>
      <c r="O15" s="628" t="s">
        <v>7496</v>
      </c>
      <c r="P15" s="627"/>
      <c r="Q15" s="640" t="s">
        <v>7497</v>
      </c>
      <c r="R15" s="640" t="s">
        <v>7498</v>
      </c>
      <c r="S15" s="628" t="s">
        <v>7499</v>
      </c>
      <c r="T15" s="628" t="s">
        <v>7500</v>
      </c>
      <c r="U15" s="640" t="s">
        <v>7501</v>
      </c>
      <c r="V15" s="640" t="s">
        <v>7502</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1169"/>
      <c r="BH15" s="1169"/>
      <c r="BI15" s="1169"/>
      <c r="BJ15" s="1169"/>
      <c r="BK15" s="1169"/>
      <c r="BL15" s="1169"/>
      <c r="BM15" s="1169"/>
      <c r="BN15" s="1169"/>
      <c r="BO15" s="1169"/>
      <c r="BP15" s="1169"/>
      <c r="BQ15" s="627"/>
      <c r="BR15" s="627"/>
      <c r="BS15" s="627"/>
      <c r="BT15" s="627"/>
      <c r="BU15" s="627"/>
      <c r="BV15" s="627"/>
      <c r="BW15" s="627"/>
      <c r="BX15" s="627"/>
      <c r="BY15" s="627"/>
      <c r="BZ15" s="627"/>
      <c r="CA15" s="627"/>
      <c r="CB15" s="627"/>
      <c r="CC15" s="627"/>
      <c r="CD15" s="627"/>
      <c r="CE15" s="1147"/>
      <c r="CF15" s="1147"/>
      <c r="CG15" s="1147"/>
      <c r="CH15" s="1147"/>
      <c r="CI15" s="1147"/>
      <c r="CJ15" s="1147"/>
      <c r="CK15" s="1147"/>
      <c r="CL15" s="1147"/>
      <c r="CM15" s="1147"/>
      <c r="CN15" s="1147"/>
      <c r="CO15" s="1147"/>
      <c r="CP15" s="1147"/>
      <c r="CQ15" s="1147"/>
      <c r="CR15" s="1147"/>
      <c r="CS15" s="1147"/>
      <c r="CT15" s="627"/>
    </row>
    <row r="16" ht="15.75" customHeight="1">
      <c r="A16" s="1172" t="s">
        <v>3772</v>
      </c>
      <c r="B16" s="1122" t="s">
        <v>7503</v>
      </c>
      <c r="C16" s="1123" t="s">
        <v>821</v>
      </c>
      <c r="D16" s="1124" t="s">
        <v>1425</v>
      </c>
      <c r="E16" s="1125" t="s">
        <v>821</v>
      </c>
      <c r="F16" s="1126" t="s">
        <v>911</v>
      </c>
      <c r="G16" s="1122" t="s">
        <v>3338</v>
      </c>
      <c r="H16" s="1151"/>
      <c r="I16" s="1151" t="s">
        <v>7504</v>
      </c>
      <c r="J16" s="637"/>
      <c r="K16" s="637" t="s">
        <v>7505</v>
      </c>
      <c r="L16" s="637"/>
      <c r="M16" s="637" t="s">
        <v>7506</v>
      </c>
      <c r="N16" s="627"/>
      <c r="O16" s="637" t="s">
        <v>7507</v>
      </c>
      <c r="P16" s="627"/>
      <c r="Q16" s="627"/>
      <c r="R16" s="640" t="s">
        <v>7508</v>
      </c>
      <c r="S16" s="930" t="s">
        <v>3807</v>
      </c>
      <c r="T16" s="637" t="s">
        <v>7509</v>
      </c>
      <c r="U16" s="640" t="s">
        <v>3435</v>
      </c>
      <c r="V16" s="637"/>
      <c r="W16" s="637" t="s">
        <v>5262</v>
      </c>
      <c r="X16" s="640" t="s">
        <v>3150</v>
      </c>
      <c r="Y16" s="637" t="s">
        <v>3458</v>
      </c>
      <c r="Z16" s="627"/>
      <c r="AA16" s="627"/>
      <c r="AB16" s="627"/>
      <c r="AC16" s="637" t="s">
        <v>3806</v>
      </c>
      <c r="AD16" s="640" t="s">
        <v>4998</v>
      </c>
      <c r="AE16" s="637"/>
      <c r="AF16" s="637" t="s">
        <v>7510</v>
      </c>
      <c r="AG16" s="628" t="s">
        <v>7511</v>
      </c>
      <c r="AH16" s="633" t="s">
        <v>1279</v>
      </c>
      <c r="AI16" s="627"/>
      <c r="AJ16" s="627"/>
      <c r="AK16" s="637" t="s">
        <v>878</v>
      </c>
      <c r="AL16" s="627"/>
      <c r="AM16" s="637" t="s">
        <v>7512</v>
      </c>
      <c r="AN16" s="627"/>
      <c r="AO16" s="627"/>
      <c r="AP16" s="640" t="s">
        <v>7286</v>
      </c>
      <c r="AQ16" s="637"/>
      <c r="AR16" s="640" t="s">
        <v>7313</v>
      </c>
      <c r="AS16" s="640" t="s">
        <v>7513</v>
      </c>
      <c r="AT16" s="640" t="s">
        <v>7514</v>
      </c>
      <c r="AU16" s="640" t="s">
        <v>7515</v>
      </c>
      <c r="AV16" s="637"/>
      <c r="AW16" s="627"/>
      <c r="AX16" s="627"/>
      <c r="AY16" s="627"/>
      <c r="AZ16" s="637" t="s">
        <v>4081</v>
      </c>
      <c r="BA16" s="637"/>
      <c r="BB16" s="637" t="s">
        <v>7446</v>
      </c>
      <c r="BC16" s="637" t="s">
        <v>7516</v>
      </c>
      <c r="BD16" s="637" t="s">
        <v>7345</v>
      </c>
      <c r="BE16" s="637"/>
      <c r="BF16" s="637"/>
      <c r="BG16" s="627"/>
      <c r="BH16" s="627"/>
      <c r="BI16" s="627"/>
      <c r="BJ16" s="627"/>
      <c r="BK16" s="627"/>
      <c r="BL16" s="627"/>
      <c r="BM16" s="627"/>
      <c r="BN16" s="637" t="s">
        <v>7517</v>
      </c>
      <c r="BO16" s="637" t="s">
        <v>7518</v>
      </c>
      <c r="BP16" s="637"/>
      <c r="BQ16" s="627"/>
      <c r="BR16" s="627"/>
      <c r="BS16" s="627"/>
      <c r="BT16" s="627"/>
      <c r="BU16" s="627"/>
      <c r="BV16" s="1152" t="s">
        <v>7519</v>
      </c>
      <c r="BW16" s="627"/>
      <c r="BX16" s="627"/>
      <c r="BY16" s="640" t="s">
        <v>2345</v>
      </c>
      <c r="BZ16" s="627"/>
      <c r="CA16" s="627"/>
      <c r="CB16" s="640" t="s">
        <v>5001</v>
      </c>
      <c r="CC16" s="637" t="s">
        <v>7520</v>
      </c>
      <c r="CD16" s="637"/>
      <c r="CE16" s="627"/>
      <c r="CF16" s="627"/>
      <c r="CG16" s="627"/>
      <c r="CH16" s="627"/>
      <c r="CI16" s="627"/>
      <c r="CJ16" s="627"/>
      <c r="CK16" s="627"/>
      <c r="CL16" s="627"/>
      <c r="CM16" s="637" t="s">
        <v>7521</v>
      </c>
      <c r="CN16" s="637" t="s">
        <v>1606</v>
      </c>
      <c r="CO16" s="637" t="s">
        <v>4600</v>
      </c>
      <c r="CP16" s="637" t="s">
        <v>7522</v>
      </c>
      <c r="CQ16" s="640" t="s">
        <v>7523</v>
      </c>
      <c r="CR16" s="637" t="s">
        <v>2897</v>
      </c>
      <c r="CS16" s="640" t="s">
        <v>7524</v>
      </c>
      <c r="CT16" s="145"/>
    </row>
    <row r="17" ht="15.75" customHeight="1">
      <c r="A17" s="1173" t="s">
        <v>5840</v>
      </c>
      <c r="B17" s="1122" t="s">
        <v>7525</v>
      </c>
      <c r="C17" s="1123" t="s">
        <v>1425</v>
      </c>
      <c r="D17" s="1124" t="s">
        <v>1425</v>
      </c>
      <c r="E17" s="1125" t="s">
        <v>1425</v>
      </c>
      <c r="F17" s="1126" t="s">
        <v>1425</v>
      </c>
      <c r="G17" s="1122" t="s">
        <v>5413</v>
      </c>
      <c r="H17" s="1151"/>
      <c r="I17" s="1151" t="s">
        <v>7526</v>
      </c>
      <c r="J17" s="637"/>
      <c r="K17" s="637" t="s">
        <v>7527</v>
      </c>
      <c r="L17" s="637"/>
      <c r="M17" s="637"/>
      <c r="N17" s="637"/>
      <c r="O17" s="637" t="s">
        <v>7528</v>
      </c>
      <c r="P17" s="637"/>
      <c r="Q17" s="627"/>
      <c r="R17" s="627"/>
      <c r="S17" s="627"/>
      <c r="T17" s="637"/>
      <c r="U17" s="637" t="s">
        <v>7529</v>
      </c>
      <c r="V17" s="637"/>
      <c r="W17" s="637" t="s">
        <v>3429</v>
      </c>
      <c r="X17" s="637"/>
      <c r="Y17" s="637" t="s">
        <v>3585</v>
      </c>
      <c r="Z17" s="637"/>
      <c r="AA17" s="637"/>
      <c r="AB17" s="637"/>
      <c r="AC17" s="637" t="s">
        <v>7530</v>
      </c>
      <c r="AD17" s="637" t="s">
        <v>5041</v>
      </c>
      <c r="AE17" s="637"/>
      <c r="AF17" s="637"/>
      <c r="AG17" s="637"/>
      <c r="AH17" s="627"/>
      <c r="AI17" s="627"/>
      <c r="AJ17" s="627"/>
      <c r="AK17" s="627"/>
      <c r="AL17" s="627"/>
      <c r="AM17" s="637" t="s">
        <v>7460</v>
      </c>
      <c r="AN17" s="627"/>
      <c r="AO17" s="627"/>
      <c r="AP17" s="637" t="s">
        <v>7531</v>
      </c>
      <c r="AQ17" s="637"/>
      <c r="AR17" s="637" t="s">
        <v>7532</v>
      </c>
      <c r="AS17" s="637"/>
      <c r="AT17" s="637" t="s">
        <v>7533</v>
      </c>
      <c r="AU17" s="637" t="s">
        <v>7534</v>
      </c>
      <c r="AV17" s="637"/>
      <c r="AW17" s="637"/>
      <c r="AX17" s="627"/>
      <c r="AY17" s="627"/>
      <c r="AZ17" s="637" t="s">
        <v>1503</v>
      </c>
      <c r="BA17" s="637"/>
      <c r="BB17" s="637" t="s">
        <v>7319</v>
      </c>
      <c r="BC17" s="637" t="s">
        <v>7535</v>
      </c>
      <c r="BD17" s="637" t="s">
        <v>7536</v>
      </c>
      <c r="BE17" s="637"/>
      <c r="BF17" s="637"/>
      <c r="BG17" s="627"/>
      <c r="BH17" s="627"/>
      <c r="BI17" s="627"/>
      <c r="BJ17" s="627"/>
      <c r="BK17" s="627"/>
      <c r="BL17" s="627"/>
      <c r="BM17" s="627"/>
      <c r="BN17" s="627"/>
      <c r="BO17" s="627"/>
      <c r="BP17" s="627"/>
      <c r="BQ17" s="637"/>
      <c r="BR17" s="637"/>
      <c r="BS17" s="637"/>
      <c r="BT17" s="637"/>
      <c r="BU17" s="637"/>
      <c r="BV17" s="1174"/>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1175" t="s">
        <v>430</v>
      </c>
      <c r="B18" s="1122" t="s">
        <v>7537</v>
      </c>
      <c r="C18" s="1123" t="s">
        <v>542</v>
      </c>
      <c r="D18" s="1124" t="s">
        <v>821</v>
      </c>
      <c r="E18" s="1125" t="s">
        <v>821</v>
      </c>
      <c r="F18" s="1126" t="s">
        <v>433</v>
      </c>
      <c r="G18" s="1122" t="s">
        <v>639</v>
      </c>
      <c r="H18" s="1151"/>
      <c r="I18" s="1151"/>
      <c r="J18" s="627"/>
      <c r="K18" s="627"/>
      <c r="L18" s="627"/>
      <c r="M18" s="627"/>
      <c r="N18" s="627"/>
      <c r="O18" s="627"/>
      <c r="P18" s="627"/>
      <c r="Q18" s="627"/>
      <c r="R18" s="627"/>
      <c r="S18" s="627"/>
      <c r="T18" s="627"/>
      <c r="U18" s="627"/>
      <c r="V18" s="627"/>
      <c r="W18" s="628" t="s">
        <v>618</v>
      </c>
      <c r="X18" s="627"/>
      <c r="Y18" s="627"/>
      <c r="Z18" s="627"/>
      <c r="AA18" s="627"/>
      <c r="AB18" s="628" t="s">
        <v>7538</v>
      </c>
      <c r="AC18" s="628" t="s">
        <v>2049</v>
      </c>
      <c r="AD18" s="633" t="s">
        <v>4012</v>
      </c>
      <c r="AE18" s="638"/>
      <c r="AF18" s="634" t="s">
        <v>7539</v>
      </c>
      <c r="AG18" s="627"/>
      <c r="AH18" s="628" t="s">
        <v>2770</v>
      </c>
      <c r="AI18" s="628" t="s">
        <v>2743</v>
      </c>
      <c r="AJ18" s="627"/>
      <c r="AK18" s="640" t="s">
        <v>3888</v>
      </c>
      <c r="AL18" s="627"/>
      <c r="AM18" s="627"/>
      <c r="AN18" s="627"/>
      <c r="AO18" s="627"/>
      <c r="AP18" s="635" t="s">
        <v>7540</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1127" t="s">
        <v>6529</v>
      </c>
      <c r="B19" s="1122" t="s">
        <v>7541</v>
      </c>
      <c r="C19" s="1123" t="s">
        <v>1425</v>
      </c>
      <c r="D19" s="1124" t="s">
        <v>1425</v>
      </c>
      <c r="E19" s="1125" t="s">
        <v>821</v>
      </c>
      <c r="F19" s="1126" t="s">
        <v>911</v>
      </c>
      <c r="G19" s="1122" t="s">
        <v>5413</v>
      </c>
      <c r="H19" s="1151" t="s">
        <v>7542</v>
      </c>
      <c r="I19" s="1151"/>
      <c r="J19" s="627"/>
      <c r="K19" s="637" t="s">
        <v>7543</v>
      </c>
      <c r="L19" s="637"/>
      <c r="M19" s="627"/>
      <c r="N19" s="627"/>
      <c r="O19" s="627"/>
      <c r="P19" s="627"/>
      <c r="Q19" s="637" t="s">
        <v>7544</v>
      </c>
      <c r="R19" s="637" t="s">
        <v>7545</v>
      </c>
      <c r="S19" s="627"/>
      <c r="T19" s="637" t="s">
        <v>7546</v>
      </c>
      <c r="U19" s="1176" t="s">
        <v>7547</v>
      </c>
      <c r="V19" s="1176"/>
      <c r="W19" s="637" t="s">
        <v>255</v>
      </c>
      <c r="X19" s="637"/>
      <c r="Y19" s="637" t="s">
        <v>4613</v>
      </c>
      <c r="Z19" s="627"/>
      <c r="AA19" s="627"/>
      <c r="AB19" s="627"/>
      <c r="AC19" s="637" t="s">
        <v>7548</v>
      </c>
      <c r="AD19" s="637" t="s">
        <v>3612</v>
      </c>
      <c r="AE19" s="638"/>
      <c r="AF19" s="635" t="s">
        <v>889</v>
      </c>
      <c r="AG19" s="624"/>
      <c r="AH19" s="637" t="s">
        <v>4449</v>
      </c>
      <c r="AI19" s="637" t="s">
        <v>5223</v>
      </c>
      <c r="AJ19" s="627"/>
      <c r="AK19" s="627"/>
      <c r="AL19" s="627"/>
      <c r="AM19" s="627"/>
      <c r="AN19" s="627"/>
      <c r="AO19" s="627"/>
      <c r="AP19" s="627"/>
      <c r="AQ19" s="627"/>
      <c r="AR19" s="627"/>
      <c r="AS19" s="627"/>
      <c r="AT19" s="627"/>
      <c r="AU19" s="627"/>
      <c r="AV19" s="627"/>
      <c r="AW19" s="627"/>
      <c r="AX19" s="637"/>
      <c r="AY19" s="637" t="s">
        <v>7464</v>
      </c>
      <c r="AZ19" s="627"/>
      <c r="BA19" s="627"/>
      <c r="BB19" s="637" t="s">
        <v>7549</v>
      </c>
      <c r="BC19" s="627"/>
      <c r="BD19" s="627"/>
      <c r="BE19" s="627"/>
      <c r="BF19" s="627"/>
      <c r="BG19" s="1169"/>
      <c r="BH19" s="1169"/>
      <c r="BI19" s="1169"/>
      <c r="BJ19" s="1169"/>
      <c r="BK19" s="1169"/>
      <c r="BL19" s="1169"/>
      <c r="BM19" s="1169"/>
      <c r="BN19" s="1169"/>
      <c r="BO19" s="1169"/>
      <c r="BP19" s="1169"/>
      <c r="BQ19" s="627"/>
      <c r="BR19" s="627"/>
      <c r="BS19" s="627"/>
      <c r="BT19" s="627"/>
      <c r="BU19" s="627"/>
      <c r="BV19" s="637"/>
      <c r="BW19" s="637" t="s">
        <v>5031</v>
      </c>
      <c r="BX19" s="627"/>
      <c r="BY19" s="627"/>
      <c r="BZ19" s="627"/>
      <c r="CA19" s="627"/>
      <c r="CB19" s="627"/>
      <c r="CC19" s="627"/>
      <c r="CD19" s="627"/>
      <c r="CE19" s="1177"/>
      <c r="CF19" s="1177"/>
      <c r="CG19" s="1177"/>
      <c r="CH19" s="1177"/>
      <c r="CI19" s="1177"/>
      <c r="CJ19" s="1177"/>
      <c r="CK19" s="1177"/>
      <c r="CL19" s="1177"/>
      <c r="CM19" s="627"/>
      <c r="CN19" s="627"/>
      <c r="CO19" s="627"/>
      <c r="CP19" s="627"/>
      <c r="CQ19" s="627"/>
      <c r="CR19" s="627"/>
      <c r="CS19" s="627"/>
      <c r="CT19" s="629" t="s">
        <v>7550</v>
      </c>
    </row>
    <row r="20" ht="15.75" customHeight="1">
      <c r="A20" s="1178" t="s">
        <v>6526</v>
      </c>
      <c r="B20" s="1122" t="s">
        <v>7551</v>
      </c>
      <c r="C20" s="1123" t="s">
        <v>1425</v>
      </c>
      <c r="D20" s="1124" t="s">
        <v>1425</v>
      </c>
      <c r="E20" s="1125" t="s">
        <v>1425</v>
      </c>
      <c r="F20" s="1126" t="s">
        <v>1425</v>
      </c>
      <c r="G20" s="1122" t="s">
        <v>2388</v>
      </c>
      <c r="H20" s="1151"/>
      <c r="I20" s="1151" t="s">
        <v>7552</v>
      </c>
      <c r="J20" s="637"/>
      <c r="K20" s="640" t="s">
        <v>7553</v>
      </c>
      <c r="L20" s="637"/>
      <c r="M20" s="627"/>
      <c r="N20" s="627" t="s">
        <v>7554</v>
      </c>
      <c r="O20" s="627"/>
      <c r="P20" s="627"/>
      <c r="Q20" s="627"/>
      <c r="R20" s="637" t="s">
        <v>7555</v>
      </c>
      <c r="S20" s="627"/>
      <c r="T20" s="637" t="s">
        <v>7556</v>
      </c>
      <c r="U20" s="637" t="s">
        <v>7557</v>
      </c>
      <c r="V20" s="637"/>
      <c r="W20" s="637" t="s">
        <v>4895</v>
      </c>
      <c r="X20" s="640"/>
      <c r="Y20" s="637" t="s">
        <v>1106</v>
      </c>
      <c r="Z20" s="627" t="s">
        <v>7558</v>
      </c>
      <c r="AA20" s="627"/>
      <c r="AB20" s="627"/>
      <c r="AC20" s="637"/>
      <c r="AD20" s="637" t="s">
        <v>1635</v>
      </c>
      <c r="AE20" s="637"/>
      <c r="AF20" s="637"/>
      <c r="AG20" s="637"/>
      <c r="AH20" s="637"/>
      <c r="AI20" s="627" t="s">
        <v>7559</v>
      </c>
      <c r="AJ20" s="627"/>
      <c r="AK20" s="627"/>
      <c r="AL20" s="627"/>
      <c r="AM20" s="627" t="s">
        <v>7560</v>
      </c>
      <c r="AN20" s="627"/>
      <c r="AO20" s="627"/>
      <c r="AP20" s="640" t="s">
        <v>7561</v>
      </c>
      <c r="AQ20" s="627"/>
      <c r="AR20" s="627" t="s">
        <v>7562</v>
      </c>
      <c r="AS20" s="627"/>
      <c r="AT20" s="627" t="s">
        <v>7563</v>
      </c>
      <c r="AU20" s="640" t="s">
        <v>7564</v>
      </c>
      <c r="AV20" s="637"/>
      <c r="AW20" s="640" t="s">
        <v>7460</v>
      </c>
      <c r="AX20" s="627"/>
      <c r="AY20" s="627" t="s">
        <v>7465</v>
      </c>
      <c r="AZ20" s="637"/>
      <c r="BA20" s="637"/>
      <c r="BB20" s="627" t="s">
        <v>7258</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1179" t="s">
        <v>7565</v>
      </c>
      <c r="B21" s="1122" t="s">
        <v>6576</v>
      </c>
      <c r="C21" s="1123" t="s">
        <v>1425</v>
      </c>
      <c r="D21" s="1124" t="s">
        <v>1425</v>
      </c>
      <c r="E21" s="1125" t="s">
        <v>1425</v>
      </c>
      <c r="F21" s="1126" t="s">
        <v>1425</v>
      </c>
      <c r="G21" s="1122" t="s">
        <v>2689</v>
      </c>
      <c r="H21" s="1151" t="s">
        <v>7566</v>
      </c>
      <c r="I21" s="1151" t="s">
        <v>7567</v>
      </c>
      <c r="J21" s="627"/>
      <c r="K21" s="640" t="s">
        <v>7568</v>
      </c>
      <c r="L21" s="627"/>
      <c r="M21" s="627"/>
      <c r="N21" s="627"/>
      <c r="O21" s="627"/>
      <c r="P21" s="640" t="s">
        <v>7569</v>
      </c>
      <c r="Q21" s="627"/>
      <c r="R21" s="627"/>
      <c r="S21" s="627"/>
      <c r="T21" s="640" t="s">
        <v>7570</v>
      </c>
      <c r="U21" s="640" t="s">
        <v>931</v>
      </c>
      <c r="V21" s="627"/>
      <c r="W21" s="627"/>
      <c r="X21" s="640" t="s">
        <v>7571</v>
      </c>
      <c r="Y21" s="640" t="s">
        <v>7572</v>
      </c>
      <c r="Z21" s="627"/>
      <c r="AA21" s="627"/>
      <c r="AB21" s="627"/>
      <c r="AC21" s="627"/>
      <c r="AD21" s="640" t="s">
        <v>2932</v>
      </c>
      <c r="AE21" s="627"/>
      <c r="AF21" s="627"/>
      <c r="AG21" s="627"/>
      <c r="AH21" s="627"/>
      <c r="AI21" s="627"/>
      <c r="AJ21" s="627"/>
      <c r="AK21" s="627"/>
      <c r="AL21" s="627"/>
      <c r="AM21" s="640" t="s">
        <v>7270</v>
      </c>
      <c r="AN21" s="627"/>
      <c r="AO21" s="627"/>
      <c r="AP21" s="640" t="s">
        <v>7560</v>
      </c>
      <c r="AQ21" s="627"/>
      <c r="AR21" s="627"/>
      <c r="AS21" s="627"/>
      <c r="AT21" s="640" t="s">
        <v>7573</v>
      </c>
      <c r="AU21" s="627"/>
      <c r="AV21" s="627"/>
      <c r="AW21" s="627"/>
      <c r="AX21" s="627"/>
      <c r="AY21" s="627"/>
      <c r="AZ21" s="627"/>
      <c r="BA21" s="627"/>
      <c r="BB21" s="627"/>
      <c r="BC21" s="627"/>
      <c r="BD21" s="627"/>
      <c r="BE21" s="627"/>
      <c r="BF21" s="627"/>
      <c r="BG21" s="1169"/>
      <c r="BH21" s="1169"/>
      <c r="BI21" s="1169"/>
      <c r="BJ21" s="1169"/>
      <c r="BK21" s="1169"/>
      <c r="BL21" s="1169"/>
      <c r="BM21" s="1169"/>
      <c r="BN21" s="1169"/>
      <c r="BO21" s="1169"/>
      <c r="BP21" s="1169"/>
      <c r="BQ21" s="627"/>
      <c r="BR21" s="627"/>
      <c r="BS21" s="627"/>
      <c r="BT21" s="627"/>
      <c r="BU21" s="627"/>
      <c r="BV21" s="627"/>
      <c r="BW21" s="627"/>
      <c r="BX21" s="627"/>
      <c r="BY21" s="627"/>
      <c r="BZ21" s="627"/>
      <c r="CA21" s="627"/>
      <c r="CB21" s="627"/>
      <c r="CC21" s="627"/>
      <c r="CD21" s="627"/>
      <c r="CE21" s="1147"/>
      <c r="CF21" s="1147"/>
      <c r="CG21" s="1147"/>
      <c r="CH21" s="1147"/>
      <c r="CI21" s="1147"/>
      <c r="CJ21" s="1147"/>
      <c r="CK21" s="1147"/>
      <c r="CL21" s="1147"/>
      <c r="CM21" s="1147"/>
      <c r="CN21" s="1147"/>
      <c r="CO21" s="1147"/>
      <c r="CP21" s="1147"/>
      <c r="CQ21" s="1147"/>
      <c r="CR21" s="1147"/>
      <c r="CS21" s="1147"/>
      <c r="CT21" s="627"/>
    </row>
    <row r="22" ht="15.75" customHeight="1">
      <c r="A22" s="1180" t="s">
        <v>4759</v>
      </c>
      <c r="B22" s="1122" t="s">
        <v>7574</v>
      </c>
      <c r="C22" s="1123" t="s">
        <v>1425</v>
      </c>
      <c r="D22" s="1124" t="s">
        <v>1425</v>
      </c>
      <c r="E22" s="1125" t="s">
        <v>1425</v>
      </c>
      <c r="F22" s="1126" t="s">
        <v>1425</v>
      </c>
      <c r="G22" s="1122" t="s">
        <v>1968</v>
      </c>
      <c r="H22" s="1151"/>
      <c r="I22" s="1151" t="s">
        <v>7575</v>
      </c>
      <c r="J22" s="637"/>
      <c r="K22" s="640" t="s">
        <v>7576</v>
      </c>
      <c r="L22" s="637"/>
      <c r="M22" s="627"/>
      <c r="N22" s="627"/>
      <c r="O22" s="627"/>
      <c r="P22" s="627"/>
      <c r="Q22" s="627"/>
      <c r="R22" s="637" t="s">
        <v>2351</v>
      </c>
      <c r="S22" s="627"/>
      <c r="T22" s="637" t="s">
        <v>7577</v>
      </c>
      <c r="U22" s="637" t="s">
        <v>7578</v>
      </c>
      <c r="V22" s="637" t="s">
        <v>7579</v>
      </c>
      <c r="W22" s="637" t="s">
        <v>3059</v>
      </c>
      <c r="X22" s="640" t="s">
        <v>2873</v>
      </c>
      <c r="Y22" s="637" t="s">
        <v>2753</v>
      </c>
      <c r="Z22" s="627"/>
      <c r="AA22" s="627"/>
      <c r="AB22" s="627"/>
      <c r="AC22" s="637" t="s">
        <v>2362</v>
      </c>
      <c r="AD22" s="637" t="s">
        <v>1657</v>
      </c>
      <c r="AE22" s="637"/>
      <c r="AF22" s="637" t="s">
        <v>3779</v>
      </c>
      <c r="AG22" s="637"/>
      <c r="AH22" s="637" t="s">
        <v>3511</v>
      </c>
      <c r="AI22" s="627"/>
      <c r="AJ22" s="627"/>
      <c r="AK22" s="627"/>
      <c r="AL22" s="627"/>
      <c r="AM22" s="627"/>
      <c r="AN22" s="627"/>
      <c r="AO22" s="627"/>
      <c r="AP22" s="640" t="s">
        <v>7531</v>
      </c>
      <c r="AQ22" s="627"/>
      <c r="AR22" s="627"/>
      <c r="AS22" s="627"/>
      <c r="AT22" s="627"/>
      <c r="AU22" s="640" t="s">
        <v>7580</v>
      </c>
      <c r="AV22" s="637"/>
      <c r="AW22" s="640" t="s">
        <v>7318</v>
      </c>
      <c r="AX22" s="627"/>
      <c r="AY22" s="627"/>
      <c r="AZ22" s="637" t="s">
        <v>7581</v>
      </c>
      <c r="BA22" s="637"/>
      <c r="BB22" s="627"/>
      <c r="BC22" s="637" t="s">
        <v>7486</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181" t="s">
        <v>4868</v>
      </c>
      <c r="B23" s="1122" t="s">
        <v>7582</v>
      </c>
      <c r="C23" s="1123" t="s">
        <v>1425</v>
      </c>
      <c r="D23" s="1124" t="s">
        <v>821</v>
      </c>
      <c r="E23" s="1125" t="s">
        <v>911</v>
      </c>
      <c r="F23" s="1126" t="s">
        <v>330</v>
      </c>
      <c r="G23" s="1122" t="s">
        <v>1503</v>
      </c>
      <c r="H23" s="1156" t="s">
        <v>7583</v>
      </c>
      <c r="I23" s="1156" t="s">
        <v>4875</v>
      </c>
      <c r="J23" s="624"/>
      <c r="K23" s="637" t="s">
        <v>7584</v>
      </c>
      <c r="L23" s="637"/>
      <c r="M23" s="637"/>
      <c r="N23" s="637" t="s">
        <v>7585</v>
      </c>
      <c r="O23" s="637" t="s">
        <v>7586</v>
      </c>
      <c r="P23" s="637" t="s">
        <v>7587</v>
      </c>
      <c r="Q23" s="637" t="s">
        <v>7588</v>
      </c>
      <c r="R23" s="637" t="s">
        <v>7589</v>
      </c>
      <c r="S23" s="637" t="s">
        <v>4894</v>
      </c>
      <c r="T23" s="637" t="s">
        <v>7590</v>
      </c>
      <c r="U23" s="637" t="s">
        <v>7591</v>
      </c>
      <c r="V23" s="637"/>
      <c r="W23" s="637" t="s">
        <v>7592</v>
      </c>
      <c r="X23" s="637"/>
      <c r="Y23" s="627"/>
      <c r="Z23" s="627"/>
      <c r="AA23" s="627"/>
      <c r="AB23" s="627"/>
      <c r="AC23" s="637" t="s">
        <v>7593</v>
      </c>
      <c r="AD23" s="637" t="s">
        <v>7594</v>
      </c>
      <c r="AE23" s="637"/>
      <c r="AF23" s="637" t="s">
        <v>6259</v>
      </c>
      <c r="AG23" s="637"/>
      <c r="AH23" s="637" t="s">
        <v>7595</v>
      </c>
      <c r="AI23" s="637"/>
      <c r="AJ23" s="637"/>
      <c r="AK23" s="627"/>
      <c r="AL23" s="627"/>
      <c r="AM23" s="637" t="s">
        <v>7596</v>
      </c>
      <c r="AN23" s="637" t="s">
        <v>7441</v>
      </c>
      <c r="AO23" s="637" t="s">
        <v>7385</v>
      </c>
      <c r="AP23" s="637" t="s">
        <v>7597</v>
      </c>
      <c r="AQ23" s="637"/>
      <c r="AR23" s="637" t="s">
        <v>7513</v>
      </c>
      <c r="AS23" s="637"/>
      <c r="AT23" s="637" t="s">
        <v>7598</v>
      </c>
      <c r="AU23" s="637" t="s">
        <v>7599</v>
      </c>
      <c r="AV23" s="637"/>
      <c r="AW23" s="637" t="s">
        <v>7512</v>
      </c>
      <c r="AX23" s="637"/>
      <c r="AY23" s="637" t="s">
        <v>7540</v>
      </c>
      <c r="AZ23" s="627"/>
      <c r="BA23" s="627"/>
      <c r="BB23" s="637" t="s">
        <v>7600</v>
      </c>
      <c r="BC23" s="640" t="s">
        <v>7540</v>
      </c>
      <c r="BD23" s="637" t="s">
        <v>7515</v>
      </c>
      <c r="BE23" s="637"/>
      <c r="BF23" s="637"/>
      <c r="BG23" s="1182" t="s">
        <v>7601</v>
      </c>
      <c r="BH23" s="1183" t="s">
        <v>7602</v>
      </c>
      <c r="BI23" s="743"/>
      <c r="BJ23" s="743"/>
      <c r="BK23" s="743"/>
      <c r="BL23" s="743" t="s">
        <v>7603</v>
      </c>
      <c r="BM23" s="743" t="s">
        <v>7604</v>
      </c>
      <c r="BN23" s="743"/>
      <c r="BO23" s="743"/>
      <c r="BP23" s="743"/>
      <c r="BQ23" s="627"/>
      <c r="BR23" s="1184" t="s">
        <v>7605</v>
      </c>
      <c r="BS23" s="627"/>
      <c r="BT23" s="627"/>
      <c r="BU23" s="627"/>
      <c r="BV23" s="1174" t="s">
        <v>2097</v>
      </c>
      <c r="BW23" s="637" t="s">
        <v>2920</v>
      </c>
      <c r="BX23" s="637" t="s">
        <v>4076</v>
      </c>
      <c r="BY23" s="633" t="s">
        <v>4652</v>
      </c>
      <c r="BZ23" s="637" t="s">
        <v>2371</v>
      </c>
      <c r="CA23" s="637" t="s">
        <v>5077</v>
      </c>
      <c r="CB23" s="637" t="s">
        <v>2165</v>
      </c>
      <c r="CC23" s="637" t="s">
        <v>7606</v>
      </c>
      <c r="CD23" s="637"/>
      <c r="CE23" s="1149" t="s">
        <v>7486</v>
      </c>
      <c r="CF23" s="1149" t="s">
        <v>7259</v>
      </c>
      <c r="CG23" s="1149" t="s">
        <v>7607</v>
      </c>
      <c r="CH23" s="1149"/>
      <c r="CI23" s="1147"/>
      <c r="CJ23" s="1147"/>
      <c r="CK23" s="1147"/>
      <c r="CL23" s="1147"/>
      <c r="CM23" s="1147"/>
      <c r="CN23" s="1147"/>
      <c r="CO23" s="1147"/>
      <c r="CP23" s="1147"/>
      <c r="CQ23" s="1147"/>
      <c r="CR23" s="1147"/>
      <c r="CS23" s="1147"/>
      <c r="CT23" s="646" t="s">
        <v>4751</v>
      </c>
    </row>
    <row r="24" ht="15.75" customHeight="1">
      <c r="A24" s="1143" t="s">
        <v>6553</v>
      </c>
      <c r="B24" s="1122" t="s">
        <v>435</v>
      </c>
      <c r="C24" s="1123" t="s">
        <v>1425</v>
      </c>
      <c r="D24" s="1124" t="s">
        <v>821</v>
      </c>
      <c r="E24" s="1125" t="s">
        <v>1425</v>
      </c>
      <c r="F24" s="1126" t="s">
        <v>1271</v>
      </c>
      <c r="G24" s="1122" t="s">
        <v>1211</v>
      </c>
      <c r="H24" s="1151"/>
      <c r="I24" s="1151" t="s">
        <v>7608</v>
      </c>
      <c r="J24" s="637"/>
      <c r="K24" s="640" t="s">
        <v>7609</v>
      </c>
      <c r="L24" s="634" t="s">
        <v>3191</v>
      </c>
      <c r="M24" s="627"/>
      <c r="N24" s="627"/>
      <c r="O24" s="627"/>
      <c r="P24" s="640" t="s">
        <v>7610</v>
      </c>
      <c r="Q24" s="627"/>
      <c r="R24" s="635" t="s">
        <v>7611</v>
      </c>
      <c r="S24" s="627"/>
      <c r="T24" s="627"/>
      <c r="U24" s="640" t="s">
        <v>922</v>
      </c>
      <c r="V24" s="637"/>
      <c r="W24" s="637" t="s">
        <v>4015</v>
      </c>
      <c r="X24" s="640" t="s">
        <v>3063</v>
      </c>
      <c r="Y24" s="635" t="s">
        <v>5551</v>
      </c>
      <c r="Z24" s="627"/>
      <c r="AA24" s="627"/>
      <c r="AB24" s="627"/>
      <c r="AC24" s="637" t="s">
        <v>7612</v>
      </c>
      <c r="AD24" s="637" t="s">
        <v>7613</v>
      </c>
      <c r="AE24" s="637"/>
      <c r="AF24" s="637" t="s">
        <v>7614</v>
      </c>
      <c r="AG24" s="637"/>
      <c r="AH24" s="637" t="s">
        <v>7615</v>
      </c>
      <c r="AI24" s="627"/>
      <c r="AJ24" s="627"/>
      <c r="AK24" s="646" t="s">
        <v>3237</v>
      </c>
      <c r="AL24" s="1139"/>
      <c r="AM24" s="627"/>
      <c r="AN24" s="627"/>
      <c r="AO24" s="627"/>
      <c r="AP24" s="627"/>
      <c r="AQ24" s="627"/>
      <c r="AR24" s="637" t="s">
        <v>7616</v>
      </c>
      <c r="AS24" s="637"/>
      <c r="AT24" s="627"/>
      <c r="AU24" s="627"/>
      <c r="AV24" s="627"/>
      <c r="AW24" s="637" t="s">
        <v>7294</v>
      </c>
      <c r="AX24" s="627"/>
      <c r="AY24" s="627"/>
      <c r="AZ24" s="627"/>
      <c r="BA24" s="627"/>
      <c r="BB24" s="637" t="s">
        <v>7371</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1132" t="s">
        <v>4490</v>
      </c>
      <c r="B25" s="1122" t="s">
        <v>3177</v>
      </c>
      <c r="C25" s="1123" t="s">
        <v>1425</v>
      </c>
      <c r="D25" s="1124" t="s">
        <v>1425</v>
      </c>
      <c r="E25" s="1125" t="s">
        <v>1425</v>
      </c>
      <c r="F25" s="1126" t="s">
        <v>1425</v>
      </c>
      <c r="G25" s="1122" t="s">
        <v>1968</v>
      </c>
      <c r="H25" s="1151" t="s">
        <v>7617</v>
      </c>
      <c r="I25" s="1151" t="s">
        <v>7618</v>
      </c>
      <c r="J25" s="640" t="s">
        <v>7619</v>
      </c>
      <c r="K25" s="1151" t="s">
        <v>7620</v>
      </c>
      <c r="L25" s="640" t="s">
        <v>7621</v>
      </c>
      <c r="M25" s="640" t="s">
        <v>7352</v>
      </c>
      <c r="N25" s="640" t="s">
        <v>7622</v>
      </c>
      <c r="O25" s="627"/>
      <c r="P25" s="640" t="s">
        <v>7623</v>
      </c>
      <c r="Q25" s="627"/>
      <c r="R25" s="640" t="s">
        <v>7435</v>
      </c>
      <c r="S25" s="822" t="s">
        <v>7624</v>
      </c>
      <c r="T25" s="627"/>
      <c r="U25" s="1185" t="s">
        <v>7625</v>
      </c>
      <c r="V25" s="640" t="s">
        <v>7626</v>
      </c>
      <c r="W25" s="637" t="s">
        <v>7627</v>
      </c>
      <c r="X25" s="640" t="s">
        <v>7628</v>
      </c>
      <c r="Y25" s="640" t="s">
        <v>123</v>
      </c>
      <c r="Z25" s="627"/>
      <c r="AA25" s="627"/>
      <c r="AB25" s="627"/>
      <c r="AC25" s="637" t="s">
        <v>7629</v>
      </c>
      <c r="AD25" s="640" t="s">
        <v>3632</v>
      </c>
      <c r="AE25" s="627"/>
      <c r="AF25" s="627"/>
      <c r="AG25" s="627"/>
      <c r="AH25" s="627"/>
      <c r="AI25" s="627"/>
      <c r="AJ25" s="627"/>
      <c r="AK25" s="627"/>
      <c r="AL25" s="627"/>
      <c r="AM25" s="637"/>
      <c r="AN25" s="627"/>
      <c r="AO25" s="627"/>
      <c r="AP25" s="640" t="s">
        <v>7516</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186" t="s">
        <v>6535</v>
      </c>
      <c r="B26" s="1122" t="s">
        <v>7630</v>
      </c>
      <c r="C26" s="1123" t="s">
        <v>1425</v>
      </c>
      <c r="D26" s="1124" t="s">
        <v>821</v>
      </c>
      <c r="E26" s="1125" t="s">
        <v>1425</v>
      </c>
      <c r="F26" s="1126" t="s">
        <v>911</v>
      </c>
      <c r="G26" s="1122" t="s">
        <v>2689</v>
      </c>
      <c r="H26" s="1151"/>
      <c r="I26" s="1151" t="s">
        <v>7631</v>
      </c>
      <c r="J26" s="627"/>
      <c r="K26" s="640" t="s">
        <v>7632</v>
      </c>
      <c r="L26" s="627"/>
      <c r="M26" s="627"/>
      <c r="N26" s="627"/>
      <c r="O26" s="627"/>
      <c r="P26" s="640" t="s">
        <v>7633</v>
      </c>
      <c r="Q26" s="627"/>
      <c r="R26" s="627"/>
      <c r="S26" s="627"/>
      <c r="T26" s="627"/>
      <c r="U26" s="911" t="s">
        <v>7634</v>
      </c>
      <c r="V26" s="627"/>
      <c r="W26" s="627"/>
      <c r="X26" s="640" t="s">
        <v>7635</v>
      </c>
      <c r="Y26" s="635" t="s">
        <v>4050</v>
      </c>
      <c r="Z26" s="627"/>
      <c r="AA26" s="640" t="s">
        <v>7636</v>
      </c>
      <c r="AB26" s="627"/>
      <c r="AC26" s="640" t="s">
        <v>7637</v>
      </c>
      <c r="AD26" s="640" t="s">
        <v>1693</v>
      </c>
      <c r="AE26" s="634" t="s">
        <v>4564</v>
      </c>
      <c r="AF26" s="640" t="s">
        <v>1281</v>
      </c>
      <c r="AG26" s="640" t="s">
        <v>537</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187" t="s">
        <v>540</v>
      </c>
      <c r="B27" s="1122" t="s">
        <v>1934</v>
      </c>
      <c r="C27" s="1123" t="s">
        <v>821</v>
      </c>
      <c r="D27" s="1124" t="s">
        <v>911</v>
      </c>
      <c r="E27" s="1125" t="s">
        <v>1425</v>
      </c>
      <c r="F27" s="1126" t="s">
        <v>220</v>
      </c>
      <c r="G27" s="1122" t="s">
        <v>220</v>
      </c>
      <c r="H27" s="1151"/>
      <c r="I27" s="1151"/>
      <c r="J27" s="627"/>
      <c r="K27" s="627"/>
      <c r="L27" s="627"/>
      <c r="M27" s="627"/>
      <c r="N27" s="627"/>
      <c r="O27" s="627"/>
      <c r="P27" s="627"/>
      <c r="Q27" s="627"/>
      <c r="R27" s="627"/>
      <c r="S27" s="627"/>
      <c r="T27" s="627"/>
      <c r="U27" s="627"/>
      <c r="V27" s="627"/>
      <c r="W27" s="627"/>
      <c r="X27" s="634" t="s">
        <v>7638</v>
      </c>
      <c r="Y27" s="634" t="s">
        <v>5438</v>
      </c>
      <c r="Z27" s="627"/>
      <c r="AA27" s="627"/>
      <c r="AB27" s="627"/>
      <c r="AC27" s="627"/>
      <c r="AD27" s="627"/>
      <c r="AE27" s="638"/>
      <c r="AF27" s="628" t="s">
        <v>7639</v>
      </c>
      <c r="AG27" s="627"/>
      <c r="AH27" s="627"/>
      <c r="AI27" s="627"/>
      <c r="AJ27" s="627"/>
      <c r="AK27" s="627"/>
      <c r="AL27" s="627"/>
      <c r="AM27" s="627"/>
      <c r="AN27" s="627"/>
      <c r="AO27" s="627"/>
      <c r="AP27" s="627"/>
      <c r="AQ27" s="627"/>
      <c r="AR27" s="627"/>
      <c r="AS27" s="627"/>
      <c r="AT27" s="627"/>
      <c r="AU27" s="627"/>
      <c r="AV27" s="627"/>
      <c r="AW27" s="627"/>
      <c r="AX27" s="1184" t="s">
        <v>6630</v>
      </c>
      <c r="AY27" s="627"/>
      <c r="AZ27" s="627"/>
      <c r="BA27" s="627"/>
      <c r="BB27" s="627"/>
      <c r="BC27" s="627"/>
      <c r="BD27" s="627"/>
      <c r="BE27" s="627"/>
      <c r="BF27" s="627"/>
      <c r="BG27" s="1169"/>
      <c r="BH27" s="1169"/>
      <c r="BI27" s="1169"/>
      <c r="BJ27" s="1169"/>
      <c r="BK27" s="1169"/>
      <c r="BL27" s="1169"/>
      <c r="BM27" s="1169"/>
      <c r="BN27" s="1169"/>
      <c r="BO27" s="1169"/>
      <c r="BP27" s="1169"/>
      <c r="BQ27" s="627"/>
      <c r="BR27" s="627"/>
      <c r="BS27" s="627"/>
      <c r="BT27" s="627"/>
      <c r="BU27" s="627"/>
      <c r="BV27" s="637"/>
      <c r="BW27" s="637"/>
      <c r="BX27" s="637"/>
      <c r="BY27" s="637"/>
      <c r="BZ27" s="637"/>
      <c r="CA27" s="637"/>
      <c r="CB27" s="637"/>
      <c r="CC27" s="637"/>
      <c r="CD27" s="637"/>
      <c r="CE27" s="1147"/>
      <c r="CF27" s="1147"/>
      <c r="CG27" s="1147"/>
      <c r="CH27" s="1147"/>
      <c r="CI27" s="1147"/>
      <c r="CJ27" s="1147"/>
      <c r="CK27" s="1147"/>
      <c r="CL27" s="1147"/>
      <c r="CM27" s="1147"/>
      <c r="CN27" s="1147"/>
      <c r="CO27" s="1147"/>
      <c r="CP27" s="1147"/>
      <c r="CQ27" s="1147"/>
      <c r="CR27" s="1147"/>
      <c r="CS27" s="1147"/>
      <c r="CT27" s="627"/>
    </row>
    <row r="28">
      <c r="A28" s="1181" t="s">
        <v>7640</v>
      </c>
      <c r="B28" s="1122" t="s">
        <v>1933</v>
      </c>
      <c r="C28" s="1123" t="s">
        <v>1425</v>
      </c>
      <c r="D28" s="1124" t="s">
        <v>1425</v>
      </c>
      <c r="E28" s="1125" t="s">
        <v>1425</v>
      </c>
      <c r="F28" s="1126" t="s">
        <v>911</v>
      </c>
      <c r="G28" s="1122" t="s">
        <v>220</v>
      </c>
      <c r="H28" s="1151"/>
      <c r="I28" s="1151"/>
      <c r="J28" s="145"/>
      <c r="K28" s="145"/>
      <c r="L28" s="145"/>
      <c r="M28" s="145"/>
      <c r="N28" s="145"/>
      <c r="O28" s="145"/>
      <c r="P28" s="145"/>
      <c r="Q28" s="145"/>
      <c r="R28" s="822" t="s">
        <v>7641</v>
      </c>
      <c r="S28" s="145"/>
      <c r="T28" s="145"/>
      <c r="U28" s="145"/>
      <c r="V28" s="145"/>
      <c r="W28" s="145"/>
      <c r="X28" s="145"/>
      <c r="Y28" s="646" t="s">
        <v>766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7642</v>
      </c>
      <c r="AV28" s="1139"/>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188" t="s">
        <v>4079</v>
      </c>
      <c r="B29" s="1122" t="s">
        <v>6574</v>
      </c>
      <c r="C29" s="1123" t="s">
        <v>1425</v>
      </c>
      <c r="D29" s="1124" t="s">
        <v>1425</v>
      </c>
      <c r="E29" s="1125" t="s">
        <v>1425</v>
      </c>
      <c r="F29" s="1126" t="s">
        <v>1425</v>
      </c>
      <c r="G29" s="1122" t="s">
        <v>639</v>
      </c>
      <c r="H29" s="1151"/>
      <c r="I29" s="1151"/>
      <c r="J29" s="627"/>
      <c r="K29" s="627"/>
      <c r="L29" s="627"/>
      <c r="M29" s="627"/>
      <c r="N29" s="627"/>
      <c r="O29" s="627"/>
      <c r="P29" s="627"/>
      <c r="Q29" s="627"/>
      <c r="R29" s="627"/>
      <c r="S29" s="627"/>
      <c r="T29" s="627"/>
      <c r="U29" s="627"/>
      <c r="V29" s="627"/>
      <c r="W29" s="637" t="s">
        <v>842</v>
      </c>
      <c r="X29" s="637"/>
      <c r="Y29" s="637" t="s">
        <v>4067</v>
      </c>
      <c r="Z29" s="627"/>
      <c r="AA29" s="627"/>
      <c r="AB29" s="627"/>
      <c r="AC29" s="637" t="s">
        <v>7643</v>
      </c>
      <c r="AD29" s="640" t="s">
        <v>5435</v>
      </c>
      <c r="AE29" s="637"/>
      <c r="AF29" s="637" t="s">
        <v>6369</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7441</v>
      </c>
      <c r="BC29" s="627"/>
      <c r="BD29" s="627"/>
      <c r="BE29" s="627"/>
      <c r="BF29" s="627"/>
      <c r="BG29" s="1169"/>
      <c r="BH29" s="1169"/>
      <c r="BI29" s="1169"/>
      <c r="BJ29" s="1169"/>
      <c r="BK29" s="1169"/>
      <c r="BL29" s="1169"/>
      <c r="BM29" s="1169"/>
      <c r="BN29" s="1169"/>
      <c r="BO29" s="1169"/>
      <c r="BP29" s="1169"/>
      <c r="BQ29" s="627"/>
      <c r="BR29" s="627"/>
      <c r="BS29" s="627"/>
      <c r="BT29" s="627"/>
      <c r="BU29" s="627"/>
      <c r="BV29" s="627"/>
      <c r="BW29" s="627"/>
      <c r="BX29" s="637" t="s">
        <v>4099</v>
      </c>
      <c r="BY29" s="637" t="s">
        <v>2544</v>
      </c>
      <c r="BZ29" s="627"/>
      <c r="CA29" s="627"/>
      <c r="CB29" s="627"/>
      <c r="CC29" s="627"/>
      <c r="CD29" s="627"/>
      <c r="CE29" s="1147"/>
      <c r="CF29" s="1147"/>
      <c r="CG29" s="1147"/>
      <c r="CH29" s="1147"/>
      <c r="CI29" s="1147"/>
      <c r="CJ29" s="1147"/>
      <c r="CK29" s="1147"/>
      <c r="CL29" s="1147"/>
      <c r="CM29" s="1147"/>
      <c r="CN29" s="1147"/>
      <c r="CO29" s="1147"/>
      <c r="CP29" s="1147"/>
      <c r="CQ29" s="1147"/>
      <c r="CR29" s="1147"/>
      <c r="CS29" s="1147"/>
      <c r="CT29" s="145"/>
    </row>
    <row r="30">
      <c r="A30" s="1143" t="s">
        <v>4637</v>
      </c>
      <c r="B30" s="1122" t="s">
        <v>6574</v>
      </c>
      <c r="C30" s="1123" t="s">
        <v>1425</v>
      </c>
      <c r="D30" s="1124" t="s">
        <v>1425</v>
      </c>
      <c r="E30" s="1125" t="s">
        <v>1425</v>
      </c>
      <c r="F30" s="1126" t="s">
        <v>1425</v>
      </c>
      <c r="G30" s="1122" t="s">
        <v>1081</v>
      </c>
      <c r="H30" s="1151"/>
      <c r="I30" s="1189" t="s">
        <v>6630</v>
      </c>
      <c r="J30" s="627"/>
      <c r="K30" s="640" t="s">
        <v>7644</v>
      </c>
      <c r="L30" s="627"/>
      <c r="M30" s="627"/>
      <c r="N30" s="627"/>
      <c r="O30" s="627"/>
      <c r="P30" s="640" t="s">
        <v>7645</v>
      </c>
      <c r="Q30" s="627"/>
      <c r="R30" s="627"/>
      <c r="S30" s="627"/>
      <c r="T30" s="640" t="s">
        <v>7646</v>
      </c>
      <c r="U30" s="640" t="s">
        <v>7647</v>
      </c>
      <c r="V30" s="627"/>
      <c r="W30" s="640" t="s">
        <v>353</v>
      </c>
      <c r="X30" s="640" t="s">
        <v>7648</v>
      </c>
      <c r="Y30" s="640" t="s">
        <v>252</v>
      </c>
      <c r="Z30" s="627"/>
      <c r="AA30" s="627"/>
      <c r="AB30" s="627"/>
      <c r="AC30" s="627"/>
      <c r="AD30" s="627"/>
      <c r="AE30" s="627"/>
      <c r="AF30" s="627"/>
      <c r="AG30" s="627"/>
      <c r="AH30" s="627"/>
      <c r="AI30" s="627"/>
      <c r="AJ30" s="627"/>
      <c r="AK30" s="627"/>
      <c r="AL30" s="627"/>
      <c r="AM30" s="627"/>
      <c r="AN30" s="627"/>
      <c r="AO30" s="627"/>
      <c r="AP30" s="911" t="s">
        <v>7479</v>
      </c>
      <c r="AQ30" s="636"/>
      <c r="AR30" s="627"/>
      <c r="AS30" s="640" t="s">
        <v>7514</v>
      </c>
      <c r="AT30" s="627"/>
      <c r="AU30" s="640" t="s">
        <v>7616</v>
      </c>
      <c r="AV30" s="627"/>
      <c r="AW30" s="627"/>
      <c r="AX30" s="627"/>
      <c r="AY30" s="627"/>
      <c r="AZ30" s="640" t="s">
        <v>3746</v>
      </c>
      <c r="BA30" s="627"/>
      <c r="BB30" s="911" t="s">
        <v>7649</v>
      </c>
      <c r="BC30" s="640" t="s">
        <v>7285</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190" t="s">
        <v>5556</v>
      </c>
      <c r="B31" s="1122" t="s">
        <v>5708</v>
      </c>
      <c r="C31" s="1123" t="s">
        <v>1425</v>
      </c>
      <c r="D31" s="1124" t="s">
        <v>1425</v>
      </c>
      <c r="E31" s="1125" t="s">
        <v>821</v>
      </c>
      <c r="F31" s="1126" t="s">
        <v>220</v>
      </c>
      <c r="G31" s="1122" t="s">
        <v>2689</v>
      </c>
      <c r="H31" s="1151" t="s">
        <v>7650</v>
      </c>
      <c r="I31" s="1151"/>
      <c r="J31" s="627"/>
      <c r="K31" s="627"/>
      <c r="L31" s="627"/>
      <c r="M31" s="627"/>
      <c r="N31" s="627"/>
      <c r="O31" s="627"/>
      <c r="P31" s="627"/>
      <c r="Q31" s="627"/>
      <c r="R31" s="627"/>
      <c r="S31" s="627"/>
      <c r="T31" s="635" t="s">
        <v>7651</v>
      </c>
      <c r="U31" s="640" t="s">
        <v>7652</v>
      </c>
      <c r="V31" s="640" t="s">
        <v>6341</v>
      </c>
      <c r="W31" s="627"/>
      <c r="X31" s="640" t="s">
        <v>7653</v>
      </c>
      <c r="Y31" s="640" t="s">
        <v>7654</v>
      </c>
      <c r="Z31" s="627"/>
      <c r="AA31" s="627"/>
      <c r="AB31" s="627"/>
      <c r="AC31" s="635" t="s">
        <v>7655</v>
      </c>
      <c r="AD31" s="640" t="s">
        <v>5097</v>
      </c>
      <c r="AE31" s="627"/>
      <c r="AF31" s="627"/>
      <c r="AG31" s="627"/>
      <c r="AH31" s="627"/>
      <c r="AI31" s="627"/>
      <c r="AJ31" s="627"/>
      <c r="AK31" s="627"/>
      <c r="AL31" s="627"/>
      <c r="AM31" s="640" t="s">
        <v>7656</v>
      </c>
      <c r="AN31" s="627"/>
      <c r="AO31" s="627"/>
      <c r="AP31" s="640" t="s">
        <v>7344</v>
      </c>
      <c r="AQ31" s="627"/>
      <c r="AR31" s="627"/>
      <c r="AS31" s="627"/>
      <c r="AT31" s="627"/>
      <c r="AU31" s="640" t="s">
        <v>7403</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7657</v>
      </c>
      <c r="CF31" s="627"/>
      <c r="CG31" s="627"/>
      <c r="CH31" s="627"/>
      <c r="CI31" s="627"/>
      <c r="CJ31" s="627"/>
      <c r="CK31" s="627"/>
      <c r="CL31" s="627"/>
      <c r="CM31" s="627"/>
      <c r="CN31" s="627"/>
      <c r="CO31" s="627"/>
      <c r="CP31" s="627"/>
      <c r="CQ31" s="627"/>
      <c r="CR31" s="627"/>
      <c r="CS31" s="627"/>
      <c r="CT31" s="627"/>
    </row>
    <row r="32">
      <c r="A32" s="1127" t="s">
        <v>7658</v>
      </c>
      <c r="B32" s="1122" t="s">
        <v>5537</v>
      </c>
      <c r="C32" s="1123" t="s">
        <v>1425</v>
      </c>
      <c r="D32" s="1124" t="s">
        <v>1425</v>
      </c>
      <c r="E32" s="1125" t="s">
        <v>1425</v>
      </c>
      <c r="F32" s="1126" t="s">
        <v>1425</v>
      </c>
      <c r="G32" s="1122" t="s">
        <v>542</v>
      </c>
      <c r="H32" s="1151"/>
      <c r="I32" s="1151"/>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1169"/>
      <c r="BH32" s="1169"/>
      <c r="BI32" s="1169"/>
      <c r="BJ32" s="1169"/>
      <c r="BK32" s="1169"/>
      <c r="BL32" s="1169"/>
      <c r="BM32" s="1169"/>
      <c r="BN32" s="1169"/>
      <c r="BO32" s="1169"/>
      <c r="BP32" s="1169"/>
      <c r="BQ32" s="627"/>
      <c r="BR32" s="627"/>
      <c r="BS32" s="627"/>
      <c r="BT32" s="627"/>
      <c r="BU32" s="627"/>
      <c r="BV32" s="627"/>
      <c r="BW32" s="627"/>
      <c r="BX32" s="1191" t="s">
        <v>3438</v>
      </c>
      <c r="BY32" s="1140" t="s">
        <v>3182</v>
      </c>
      <c r="BZ32" s="1140" t="s">
        <v>7659</v>
      </c>
      <c r="CA32" s="627"/>
      <c r="CB32" s="1140" t="s">
        <v>1569</v>
      </c>
      <c r="CC32" s="1140" t="s">
        <v>2396</v>
      </c>
      <c r="CD32" s="1140"/>
      <c r="CE32" s="1147"/>
      <c r="CF32" s="1147"/>
      <c r="CG32" s="1147"/>
      <c r="CH32" s="1147"/>
      <c r="CI32" s="1147"/>
      <c r="CJ32" s="1147"/>
      <c r="CK32" s="1147"/>
      <c r="CL32" s="1147"/>
      <c r="CM32" s="1147"/>
      <c r="CN32" s="1147"/>
      <c r="CO32" s="1147"/>
      <c r="CP32" s="1147"/>
      <c r="CQ32" s="1147"/>
      <c r="CR32" s="1147"/>
      <c r="CS32" s="1147"/>
      <c r="CT32" s="145"/>
    </row>
    <row r="33">
      <c r="A33" s="1127" t="s">
        <v>2725</v>
      </c>
      <c r="B33" s="1122" t="s">
        <v>5276</v>
      </c>
      <c r="C33" s="1123" t="s">
        <v>1425</v>
      </c>
      <c r="D33" s="1124" t="s">
        <v>821</v>
      </c>
      <c r="E33" s="1125" t="s">
        <v>1425</v>
      </c>
      <c r="F33" s="1126" t="s">
        <v>821</v>
      </c>
      <c r="G33" s="1122" t="s">
        <v>821</v>
      </c>
      <c r="H33" s="1151"/>
      <c r="I33" s="1151"/>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743"/>
      <c r="BH33" s="743"/>
      <c r="BI33" s="743"/>
      <c r="BJ33" s="743"/>
      <c r="BK33" s="743"/>
      <c r="BL33" s="743"/>
      <c r="BM33" s="743"/>
      <c r="BN33" s="743"/>
      <c r="BO33" s="743"/>
      <c r="BP33" s="743"/>
      <c r="BQ33" s="627"/>
      <c r="BR33" s="627"/>
      <c r="BS33" s="627"/>
      <c r="BT33" s="627"/>
      <c r="BU33" s="627"/>
      <c r="BV33" s="627"/>
      <c r="BW33" s="627"/>
      <c r="BX33" s="627"/>
      <c r="BY33" s="627"/>
      <c r="BZ33" s="627"/>
      <c r="CA33" s="627"/>
      <c r="CB33" s="627"/>
      <c r="CC33" s="627"/>
      <c r="CD33" s="627"/>
      <c r="CE33" s="1165"/>
      <c r="CF33" s="1165"/>
      <c r="CG33" s="1165"/>
      <c r="CH33" s="1165"/>
      <c r="CI33" s="1165"/>
      <c r="CJ33" s="1165"/>
      <c r="CK33" s="1165"/>
      <c r="CL33" s="1165"/>
      <c r="CM33" s="1147"/>
      <c r="CN33" s="1147"/>
      <c r="CO33" s="1147"/>
      <c r="CP33" s="1147"/>
      <c r="CQ33" s="1147"/>
      <c r="CR33" s="1147"/>
      <c r="CS33" s="1147"/>
      <c r="CT33" s="624"/>
    </row>
    <row r="34" ht="15.75" customHeight="1">
      <c r="A34" s="1173" t="s">
        <v>1423</v>
      </c>
      <c r="B34" s="1122" t="s">
        <v>3774</v>
      </c>
      <c r="C34" s="1123" t="s">
        <v>1425</v>
      </c>
      <c r="D34" s="1124" t="s">
        <v>821</v>
      </c>
      <c r="E34" s="1125" t="s">
        <v>1425</v>
      </c>
      <c r="F34" s="1126" t="s">
        <v>821</v>
      </c>
      <c r="G34" s="1122" t="s">
        <v>821</v>
      </c>
      <c r="H34" s="1151"/>
      <c r="I34" s="1151"/>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743"/>
      <c r="BH34" s="743"/>
      <c r="BI34" s="743"/>
      <c r="BJ34" s="743"/>
      <c r="BK34" s="743"/>
      <c r="BL34" s="743"/>
      <c r="BM34" s="743"/>
      <c r="BN34" s="743"/>
      <c r="BO34" s="743"/>
      <c r="BP34" s="743"/>
      <c r="BQ34" s="627"/>
      <c r="BR34" s="627"/>
      <c r="BS34" s="627"/>
      <c r="BT34" s="627"/>
      <c r="BU34" s="627"/>
      <c r="BV34" s="627"/>
      <c r="BW34" s="627"/>
      <c r="BX34" s="627"/>
      <c r="BY34" s="627"/>
      <c r="BZ34" s="627"/>
      <c r="CA34" s="627"/>
      <c r="CB34" s="627"/>
      <c r="CC34" s="627"/>
      <c r="CD34" s="627"/>
      <c r="CE34" s="1165"/>
      <c r="CF34" s="1165"/>
      <c r="CG34" s="1165"/>
      <c r="CH34" s="1165"/>
      <c r="CI34" s="1165"/>
      <c r="CJ34" s="1165"/>
      <c r="CK34" s="1165"/>
      <c r="CL34" s="1165"/>
      <c r="CM34" s="1147"/>
      <c r="CN34" s="1147"/>
      <c r="CO34" s="1147"/>
      <c r="CP34" s="1147"/>
      <c r="CQ34" s="1147"/>
      <c r="CR34" s="1147"/>
      <c r="CS34" s="1147"/>
      <c r="CT34" s="627"/>
    </row>
    <row r="35">
      <c r="A35" s="1175" t="s">
        <v>7660</v>
      </c>
      <c r="B35" s="1122" t="s">
        <v>329</v>
      </c>
      <c r="C35" s="1123" t="s">
        <v>821</v>
      </c>
      <c r="D35" s="1124" t="s">
        <v>1425</v>
      </c>
      <c r="E35" s="1125" t="s">
        <v>1425</v>
      </c>
      <c r="F35" s="1126" t="s">
        <v>821</v>
      </c>
      <c r="G35" s="1122" t="s">
        <v>821</v>
      </c>
      <c r="H35" s="1151"/>
      <c r="I35" s="1151"/>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7310</v>
      </c>
      <c r="AQ35" s="627"/>
      <c r="AR35" s="627"/>
      <c r="AS35" s="627"/>
      <c r="AT35" s="627"/>
      <c r="AU35" s="627"/>
      <c r="AV35" s="627"/>
      <c r="AW35" s="627"/>
      <c r="AX35" s="627"/>
      <c r="AY35" s="627"/>
      <c r="AZ35" s="627"/>
      <c r="BA35" s="627"/>
      <c r="BB35" s="627"/>
      <c r="BC35" s="627"/>
      <c r="BD35" s="627"/>
      <c r="BE35" s="627"/>
      <c r="BF35" s="627"/>
      <c r="BG35" s="1169"/>
      <c r="BH35" s="1169"/>
      <c r="BI35" s="1169"/>
      <c r="BJ35" s="1169"/>
      <c r="BK35" s="1169"/>
      <c r="BL35" s="1169"/>
      <c r="BM35" s="1169"/>
      <c r="BN35" s="1169"/>
      <c r="BO35" s="1169"/>
      <c r="BP35" s="1169"/>
      <c r="BQ35" s="627"/>
      <c r="BR35" s="627"/>
      <c r="BS35" s="627"/>
      <c r="BT35" s="627"/>
      <c r="BU35" s="627"/>
      <c r="BV35" s="627"/>
      <c r="BW35" s="627"/>
      <c r="BX35" s="627"/>
      <c r="BY35" s="627"/>
      <c r="BZ35" s="627"/>
      <c r="CA35" s="627"/>
      <c r="CB35" s="627"/>
      <c r="CC35" s="627"/>
      <c r="CD35" s="627"/>
      <c r="CE35" s="1147"/>
      <c r="CF35" s="1147"/>
      <c r="CG35" s="1147"/>
      <c r="CH35" s="1147"/>
      <c r="CI35" s="1147"/>
      <c r="CJ35" s="1147"/>
      <c r="CK35" s="1147"/>
      <c r="CL35" s="1147"/>
      <c r="CM35" s="1147"/>
      <c r="CN35" s="1147"/>
      <c r="CO35" s="1147"/>
      <c r="CP35" s="1147"/>
      <c r="CQ35" s="1147"/>
      <c r="CR35" s="1147"/>
      <c r="CS35" s="1147"/>
      <c r="CT35" s="145"/>
    </row>
    <row r="36">
      <c r="A36" s="1127" t="s">
        <v>4284</v>
      </c>
      <c r="B36" s="1122" t="s">
        <v>1211</v>
      </c>
      <c r="C36" s="1123" t="s">
        <v>1425</v>
      </c>
      <c r="D36" s="1124" t="s">
        <v>1425</v>
      </c>
      <c r="E36" s="1125" t="s">
        <v>1425</v>
      </c>
      <c r="F36" s="1126" t="s">
        <v>1425</v>
      </c>
      <c r="G36" s="1122" t="s">
        <v>821</v>
      </c>
      <c r="H36" s="1151"/>
      <c r="I36" s="1151"/>
      <c r="J36" s="627"/>
      <c r="K36" s="627"/>
      <c r="L36" s="627"/>
      <c r="M36" s="627"/>
      <c r="N36" s="627"/>
      <c r="O36" s="627"/>
      <c r="P36" s="627"/>
      <c r="Q36" s="627"/>
      <c r="R36" s="627"/>
      <c r="S36" s="627"/>
      <c r="T36" s="627"/>
      <c r="U36" s="627"/>
      <c r="V36" s="627"/>
      <c r="W36" s="145"/>
      <c r="X36" s="145"/>
      <c r="Y36" s="637" t="s">
        <v>2413</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1175" t="s">
        <v>6482</v>
      </c>
      <c r="B37" s="1122" t="s">
        <v>1968</v>
      </c>
      <c r="C37" s="1123" t="s">
        <v>1425</v>
      </c>
      <c r="D37" s="1124" t="s">
        <v>1425</v>
      </c>
      <c r="E37" s="1125" t="s">
        <v>1425</v>
      </c>
      <c r="F37" s="1126" t="s">
        <v>1425</v>
      </c>
      <c r="G37" s="1122" t="s">
        <v>911</v>
      </c>
      <c r="H37" s="1192"/>
      <c r="I37" s="1192"/>
      <c r="J37" s="627"/>
      <c r="K37" s="627"/>
      <c r="L37" s="627"/>
      <c r="M37" s="627"/>
      <c r="N37" s="627"/>
      <c r="O37" s="627"/>
      <c r="P37" s="627"/>
      <c r="Q37" s="627"/>
      <c r="R37" s="640" t="s">
        <v>7661</v>
      </c>
      <c r="S37" s="627"/>
      <c r="T37" s="627"/>
      <c r="U37" s="640" t="s">
        <v>7662</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1169"/>
      <c r="BH37" s="1169"/>
      <c r="BI37" s="1169"/>
      <c r="BJ37" s="1169"/>
      <c r="BK37" s="1169"/>
      <c r="BL37" s="1169"/>
      <c r="BM37" s="1169"/>
      <c r="BN37" s="1169"/>
      <c r="BO37" s="1169"/>
      <c r="BP37" s="1169"/>
      <c r="BQ37" s="627"/>
      <c r="BR37" s="627"/>
      <c r="BS37" s="627"/>
      <c r="BT37" s="627"/>
      <c r="BU37" s="627"/>
      <c r="BV37" s="627"/>
      <c r="BW37" s="627"/>
      <c r="BX37" s="627"/>
      <c r="BY37" s="627"/>
      <c r="BZ37" s="627"/>
      <c r="CA37" s="627"/>
      <c r="CB37" s="627"/>
      <c r="CC37" s="627"/>
      <c r="CD37" s="627"/>
      <c r="CE37" s="1147"/>
      <c r="CF37" s="1147"/>
      <c r="CG37" s="1147"/>
      <c r="CH37" s="1147"/>
      <c r="CI37" s="1147"/>
      <c r="CJ37" s="1147"/>
      <c r="CK37" s="1147"/>
      <c r="CL37" s="1147"/>
      <c r="CM37" s="627"/>
      <c r="CN37" s="627"/>
      <c r="CO37" s="627"/>
      <c r="CP37" s="627"/>
      <c r="CQ37" s="627"/>
      <c r="CR37" s="627"/>
      <c r="CS37" s="627"/>
      <c r="CT37" s="627"/>
    </row>
    <row r="38">
      <c r="A38" s="1193" t="s">
        <v>5585</v>
      </c>
      <c r="B38" s="1122" t="s">
        <v>3146</v>
      </c>
      <c r="C38" s="1123" t="s">
        <v>1425</v>
      </c>
      <c r="D38" s="1124" t="s">
        <v>1425</v>
      </c>
      <c r="E38" s="1125" t="s">
        <v>1425</v>
      </c>
      <c r="F38" s="1126" t="s">
        <v>1425</v>
      </c>
      <c r="G38" s="1122" t="s">
        <v>542</v>
      </c>
      <c r="H38" s="1151"/>
      <c r="I38" s="1151"/>
      <c r="J38" s="627"/>
      <c r="K38" s="640" t="s">
        <v>7663</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7313</v>
      </c>
      <c r="AV38" s="637"/>
      <c r="AW38" s="627"/>
      <c r="AX38" s="627"/>
      <c r="AY38" s="627"/>
      <c r="AZ38" s="627"/>
      <c r="BA38" s="627"/>
      <c r="BB38" s="627"/>
      <c r="BC38" s="640" t="s">
        <v>7401</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1173" t="s">
        <v>996</v>
      </c>
      <c r="B39" s="1122" t="s">
        <v>219</v>
      </c>
      <c r="C39" s="1123" t="s">
        <v>1425</v>
      </c>
      <c r="D39" s="1124" t="s">
        <v>1425</v>
      </c>
      <c r="E39" s="1125" t="s">
        <v>1425</v>
      </c>
      <c r="F39" s="1126" t="s">
        <v>821</v>
      </c>
      <c r="G39" s="1122" t="s">
        <v>821</v>
      </c>
      <c r="H39" s="1151"/>
      <c r="I39" s="1151"/>
      <c r="J39" s="627"/>
      <c r="K39" s="627"/>
      <c r="L39" s="627"/>
      <c r="M39" s="627"/>
      <c r="N39" s="627"/>
      <c r="O39" s="627"/>
      <c r="P39" s="627"/>
      <c r="Q39" s="627"/>
      <c r="R39" s="635" t="s">
        <v>7664</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194"/>
      <c r="BH39" s="1194"/>
      <c r="BI39" s="1194"/>
      <c r="BJ39" s="1194"/>
      <c r="BK39" s="1194"/>
      <c r="BL39" s="1194"/>
      <c r="BM39" s="1194"/>
      <c r="BN39" s="1194"/>
      <c r="BO39" s="1194"/>
      <c r="BP39" s="1194"/>
      <c r="BQ39" s="627"/>
      <c r="BR39" s="627"/>
      <c r="BS39" s="627"/>
      <c r="BT39" s="627"/>
      <c r="BU39" s="627"/>
      <c r="BV39" s="627"/>
      <c r="BW39" s="627"/>
      <c r="BX39" s="627"/>
      <c r="BY39" s="627"/>
      <c r="BZ39" s="627"/>
      <c r="CA39" s="627"/>
      <c r="CB39" s="627"/>
      <c r="CC39" s="627"/>
      <c r="CD39" s="627"/>
      <c r="CE39" s="1195"/>
      <c r="CF39" s="1195"/>
      <c r="CG39" s="1195"/>
      <c r="CH39" s="1195"/>
      <c r="CI39" s="1195"/>
      <c r="CJ39" s="1195"/>
      <c r="CK39" s="1195"/>
      <c r="CL39" s="1195"/>
      <c r="CM39" s="624"/>
      <c r="CN39" s="624"/>
      <c r="CO39" s="624"/>
      <c r="CP39" s="624"/>
      <c r="CQ39" s="624"/>
      <c r="CR39" s="624"/>
      <c r="CS39" s="624"/>
      <c r="CT39" s="145"/>
    </row>
    <row r="40">
      <c r="A40" s="1175" t="s">
        <v>2187</v>
      </c>
      <c r="B40" s="1122" t="s">
        <v>218</v>
      </c>
      <c r="C40" s="1123" t="s">
        <v>821</v>
      </c>
      <c r="D40" s="1124" t="s">
        <v>1425</v>
      </c>
      <c r="E40" s="1125" t="s">
        <v>1425</v>
      </c>
      <c r="F40" s="1126" t="s">
        <v>821</v>
      </c>
      <c r="G40" s="1122" t="s">
        <v>821</v>
      </c>
      <c r="H40" s="1151"/>
      <c r="I40" s="1151"/>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2232</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1127" t="s">
        <v>7665</v>
      </c>
      <c r="B41" s="1122" t="s">
        <v>639</v>
      </c>
      <c r="C41" s="1123" t="s">
        <v>1425</v>
      </c>
      <c r="D41" s="1124" t="s">
        <v>1425</v>
      </c>
      <c r="E41" s="1125" t="s">
        <v>1425</v>
      </c>
      <c r="F41" s="1126" t="s">
        <v>821</v>
      </c>
      <c r="G41" s="1122" t="s">
        <v>821</v>
      </c>
      <c r="H41" s="1151"/>
      <c r="I41" s="1151"/>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7666</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1169"/>
      <c r="BH41" s="1169"/>
      <c r="BI41" s="1169"/>
      <c r="BJ41" s="1169"/>
      <c r="BK41" s="1169"/>
      <c r="BL41" s="1169"/>
      <c r="BM41" s="1169"/>
      <c r="BN41" s="1169"/>
      <c r="BO41" s="1169"/>
      <c r="BP41" s="1169"/>
      <c r="BQ41" s="627"/>
      <c r="BR41" s="627"/>
      <c r="BS41" s="627"/>
      <c r="BT41" s="627"/>
      <c r="BU41" s="627"/>
      <c r="BV41" s="627"/>
      <c r="BW41" s="627"/>
      <c r="BX41" s="627"/>
      <c r="BY41" s="627"/>
      <c r="BZ41" s="627"/>
      <c r="CA41" s="627"/>
      <c r="CB41" s="627"/>
      <c r="CC41" s="627"/>
      <c r="CD41" s="627"/>
      <c r="CE41" s="1147"/>
      <c r="CF41" s="1147"/>
      <c r="CG41" s="1147"/>
      <c r="CH41" s="1147"/>
      <c r="CI41" s="1147"/>
      <c r="CJ41" s="1147"/>
      <c r="CK41" s="1147"/>
      <c r="CL41" s="1147"/>
      <c r="CM41" s="1147"/>
      <c r="CN41" s="1147"/>
      <c r="CO41" s="1147"/>
      <c r="CP41" s="1147"/>
      <c r="CQ41" s="1147"/>
      <c r="CR41" s="1147"/>
      <c r="CS41" s="1147"/>
      <c r="CT41" s="145"/>
    </row>
    <row r="42">
      <c r="A42" s="1196" t="s">
        <v>5447</v>
      </c>
      <c r="B42" s="1122" t="s">
        <v>433</v>
      </c>
      <c r="C42" s="1123" t="s">
        <v>1425</v>
      </c>
      <c r="D42" s="1124" t="s">
        <v>1425</v>
      </c>
      <c r="E42" s="1125" t="s">
        <v>1425</v>
      </c>
      <c r="F42" s="1126" t="s">
        <v>1425</v>
      </c>
      <c r="G42" s="1122" t="s">
        <v>911</v>
      </c>
      <c r="H42" s="1151"/>
      <c r="I42" s="1151"/>
      <c r="J42" s="627"/>
      <c r="K42" s="627"/>
      <c r="L42" s="627"/>
      <c r="M42" s="627"/>
      <c r="N42" s="627"/>
      <c r="O42" s="627"/>
      <c r="P42" s="627"/>
      <c r="Q42" s="627"/>
      <c r="R42" s="627"/>
      <c r="S42" s="627"/>
      <c r="T42" s="627"/>
      <c r="U42" s="627"/>
      <c r="V42" s="627"/>
      <c r="W42" s="640" t="s">
        <v>4015</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1127" t="s">
        <v>7667</v>
      </c>
      <c r="B43" s="1122" t="s">
        <v>640</v>
      </c>
      <c r="C43" s="1123" t="s">
        <v>821</v>
      </c>
      <c r="D43" s="1124" t="s">
        <v>1425</v>
      </c>
      <c r="E43" s="1125" t="s">
        <v>1425</v>
      </c>
      <c r="F43" s="1126" t="s">
        <v>821</v>
      </c>
      <c r="G43" s="1122" t="s">
        <v>821</v>
      </c>
      <c r="H43" s="1151"/>
      <c r="I43" s="1151"/>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1169"/>
      <c r="BH43" s="1169"/>
      <c r="BI43" s="1169"/>
      <c r="BJ43" s="1169"/>
      <c r="BK43" s="1169"/>
      <c r="BL43" s="1169"/>
      <c r="BM43" s="1169"/>
      <c r="BN43" s="1169"/>
      <c r="BO43" s="1169"/>
      <c r="BP43" s="1169"/>
      <c r="BQ43" s="627"/>
      <c r="BR43" s="627"/>
      <c r="BS43" s="627"/>
      <c r="BT43" s="627"/>
      <c r="BU43" s="627"/>
      <c r="BV43" s="627"/>
      <c r="BW43" s="627"/>
      <c r="BX43" s="627"/>
      <c r="BY43" s="627"/>
      <c r="BZ43" s="627"/>
      <c r="CA43" s="627"/>
      <c r="CB43" s="627"/>
      <c r="CC43" s="627"/>
      <c r="CD43" s="627"/>
      <c r="CE43" s="1147"/>
      <c r="CF43" s="1147"/>
      <c r="CG43" s="1147"/>
      <c r="CH43" s="1147"/>
      <c r="CI43" s="1147"/>
      <c r="CJ43" s="1147"/>
      <c r="CK43" s="1147"/>
      <c r="CL43" s="1147"/>
      <c r="CM43" s="1147"/>
      <c r="CN43" s="1147"/>
      <c r="CO43" s="1147"/>
      <c r="CP43" s="1147"/>
      <c r="CQ43" s="1147"/>
      <c r="CR43" s="1147"/>
      <c r="CS43" s="1147"/>
      <c r="CT43" s="1197" t="s">
        <v>3633</v>
      </c>
    </row>
    <row r="44">
      <c r="A44" s="1170" t="s">
        <v>4322</v>
      </c>
      <c r="B44" s="1122" t="s">
        <v>640</v>
      </c>
      <c r="C44" s="1123" t="s">
        <v>1425</v>
      </c>
      <c r="D44" s="1124" t="s">
        <v>1425</v>
      </c>
      <c r="E44" s="1125" t="s">
        <v>1425</v>
      </c>
      <c r="F44" s="1126" t="s">
        <v>1425</v>
      </c>
      <c r="G44" s="1122" t="s">
        <v>911</v>
      </c>
      <c r="H44" s="1151"/>
      <c r="I44" s="1151"/>
      <c r="J44" s="627"/>
      <c r="K44" s="627"/>
      <c r="L44" s="627"/>
      <c r="M44" s="627"/>
      <c r="N44" s="627"/>
      <c r="O44" s="627"/>
      <c r="P44" s="627"/>
      <c r="Q44" s="627"/>
      <c r="R44" s="640" t="s">
        <v>7668</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7669</v>
      </c>
      <c r="AU44" s="627"/>
      <c r="AV44" s="627"/>
      <c r="AW44" s="627"/>
      <c r="AX44" s="627"/>
      <c r="AY44" s="627"/>
      <c r="AZ44" s="627"/>
      <c r="BA44" s="627"/>
      <c r="BB44" s="627"/>
      <c r="BC44" s="627"/>
      <c r="BD44" s="627"/>
      <c r="BE44" s="627"/>
      <c r="BF44" s="627"/>
      <c r="BG44" s="1169"/>
      <c r="BH44" s="1169"/>
      <c r="BI44" s="1169"/>
      <c r="BJ44" s="1169"/>
      <c r="BK44" s="1169"/>
      <c r="BL44" s="1169"/>
      <c r="BM44" s="1169"/>
      <c r="BN44" s="1169"/>
      <c r="BO44" s="1169"/>
      <c r="BP44" s="1169"/>
      <c r="BQ44" s="627"/>
      <c r="BR44" s="627"/>
      <c r="BS44" s="627"/>
      <c r="BT44" s="627"/>
      <c r="BU44" s="627"/>
      <c r="BV44" s="627"/>
      <c r="BW44" s="627"/>
      <c r="BX44" s="627"/>
      <c r="BY44" s="627"/>
      <c r="BZ44" s="627"/>
      <c r="CA44" s="627"/>
      <c r="CB44" s="627"/>
      <c r="CC44" s="627"/>
      <c r="CD44" s="627"/>
      <c r="CE44" s="1147"/>
      <c r="CF44" s="1147"/>
      <c r="CG44" s="1147"/>
      <c r="CH44" s="1147"/>
      <c r="CI44" s="1147"/>
      <c r="CJ44" s="1147"/>
      <c r="CK44" s="1147"/>
      <c r="CL44" s="1147"/>
      <c r="CM44" s="1147"/>
      <c r="CN44" s="1147"/>
      <c r="CO44" s="1147"/>
      <c r="CP44" s="1147"/>
      <c r="CQ44" s="1147"/>
      <c r="CR44" s="1147"/>
      <c r="CS44" s="1147"/>
      <c r="CT44" s="627"/>
    </row>
    <row r="45">
      <c r="A45" s="1180" t="s">
        <v>3485</v>
      </c>
      <c r="B45" s="1122" t="s">
        <v>330</v>
      </c>
      <c r="C45" s="1123" t="s">
        <v>1425</v>
      </c>
      <c r="D45" s="1124" t="s">
        <v>1425</v>
      </c>
      <c r="E45" s="1125" t="s">
        <v>1425</v>
      </c>
      <c r="F45" s="1126" t="s">
        <v>821</v>
      </c>
      <c r="G45" s="1122" t="s">
        <v>821</v>
      </c>
      <c r="H45" s="1151"/>
      <c r="I45" s="1151"/>
      <c r="J45" s="627"/>
      <c r="K45" s="627"/>
      <c r="L45" s="627"/>
      <c r="M45" s="627"/>
      <c r="N45" s="627"/>
      <c r="O45" s="627"/>
      <c r="P45" s="627"/>
      <c r="Q45" s="627"/>
      <c r="R45" s="627"/>
      <c r="S45" s="627"/>
      <c r="T45" s="627"/>
      <c r="U45" s="1140"/>
      <c r="V45" s="1140"/>
      <c r="W45" s="627"/>
      <c r="X45" s="627"/>
      <c r="Y45" s="627"/>
      <c r="Z45" s="627"/>
      <c r="AA45" s="627"/>
      <c r="AB45" s="627"/>
      <c r="AC45" s="627"/>
      <c r="AD45" s="635" t="s">
        <v>1342</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1169"/>
      <c r="BH45" s="1169"/>
      <c r="BI45" s="1169"/>
      <c r="BJ45" s="1169"/>
      <c r="BK45" s="1169"/>
      <c r="BL45" s="1169"/>
      <c r="BM45" s="1169"/>
      <c r="BN45" s="1169"/>
      <c r="BO45" s="1169"/>
      <c r="BP45" s="1169"/>
      <c r="BQ45" s="627"/>
      <c r="BR45" s="627"/>
      <c r="BS45" s="627"/>
      <c r="BT45" s="627"/>
      <c r="BU45" s="627"/>
      <c r="BV45" s="627"/>
      <c r="BW45" s="627"/>
      <c r="BX45" s="627"/>
      <c r="BY45" s="627"/>
      <c r="BZ45" s="627"/>
      <c r="CA45" s="627"/>
      <c r="CB45" s="627"/>
      <c r="CC45" s="627"/>
      <c r="CD45" s="627"/>
      <c r="CE45" s="1177"/>
      <c r="CF45" s="1177"/>
      <c r="CG45" s="1177"/>
      <c r="CH45" s="1177"/>
      <c r="CI45" s="1177"/>
      <c r="CJ45" s="1177"/>
      <c r="CK45" s="1177"/>
      <c r="CL45" s="1177"/>
      <c r="CM45" s="627"/>
      <c r="CN45" s="627"/>
      <c r="CO45" s="627"/>
      <c r="CP45" s="627"/>
      <c r="CQ45" s="627"/>
      <c r="CR45" s="627"/>
      <c r="CS45" s="627"/>
      <c r="CT45" s="145"/>
    </row>
    <row r="46">
      <c r="A46" s="1198" t="s">
        <v>7670</v>
      </c>
      <c r="B46" s="1122" t="s">
        <v>330</v>
      </c>
      <c r="C46" s="1123" t="s">
        <v>1425</v>
      </c>
      <c r="D46" s="1124" t="s">
        <v>821</v>
      </c>
      <c r="E46" s="1125" t="s">
        <v>1425</v>
      </c>
      <c r="F46" s="1126" t="s">
        <v>220</v>
      </c>
      <c r="G46" s="1122" t="s">
        <v>330</v>
      </c>
      <c r="H46" s="1151"/>
      <c r="I46" s="1151"/>
      <c r="J46" s="627"/>
      <c r="K46" s="627"/>
      <c r="L46" s="627"/>
      <c r="M46" s="627"/>
      <c r="N46" s="627"/>
      <c r="O46" s="627"/>
      <c r="P46" s="627"/>
      <c r="Q46" s="627"/>
      <c r="R46" s="627"/>
      <c r="S46" s="627"/>
      <c r="T46" s="627"/>
      <c r="U46" s="635" t="s">
        <v>7671</v>
      </c>
      <c r="V46" s="627"/>
      <c r="W46" s="640" t="s">
        <v>7672</v>
      </c>
      <c r="X46" s="640" t="s">
        <v>7672</v>
      </c>
      <c r="Y46" s="627"/>
      <c r="Z46" s="627"/>
      <c r="AA46" s="627"/>
      <c r="AB46" s="627"/>
      <c r="AC46" s="627"/>
      <c r="AD46" s="627"/>
      <c r="AE46" s="627"/>
      <c r="AF46" s="627"/>
      <c r="AG46" s="627"/>
      <c r="AH46" s="627"/>
      <c r="AI46" s="627"/>
      <c r="AJ46" s="627"/>
      <c r="AK46" s="627"/>
      <c r="AL46" s="627"/>
      <c r="AM46" s="627"/>
      <c r="AN46" s="627"/>
      <c r="AO46" s="627"/>
      <c r="AP46" s="640" t="s">
        <v>7673</v>
      </c>
      <c r="AQ46" s="634" t="s">
        <v>7674</v>
      </c>
      <c r="AR46" s="635" t="s">
        <v>7675</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199" t="s">
        <v>3685</v>
      </c>
      <c r="B47" s="1122" t="s">
        <v>542</v>
      </c>
      <c r="C47" s="1123" t="s">
        <v>1425</v>
      </c>
      <c r="D47" s="1124" t="s">
        <v>1425</v>
      </c>
      <c r="E47" s="1125" t="s">
        <v>1425</v>
      </c>
      <c r="F47" s="1126" t="s">
        <v>1425</v>
      </c>
      <c r="G47" s="1122" t="s">
        <v>911</v>
      </c>
      <c r="H47" s="1151"/>
      <c r="I47" s="1151"/>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7247</v>
      </c>
      <c r="BD47" s="637" t="s">
        <v>7616</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200" t="s">
        <v>7676</v>
      </c>
      <c r="B48" s="1122" t="s">
        <v>1271</v>
      </c>
      <c r="C48" s="1123" t="s">
        <v>1425</v>
      </c>
      <c r="D48" s="1124" t="s">
        <v>1425</v>
      </c>
      <c r="E48" s="1125" t="s">
        <v>1425</v>
      </c>
      <c r="F48" s="1126" t="s">
        <v>1425</v>
      </c>
      <c r="G48" s="1122" t="s">
        <v>821</v>
      </c>
      <c r="H48" s="1192"/>
      <c r="I48" s="1192"/>
      <c r="J48" s="627"/>
      <c r="K48" s="627"/>
      <c r="L48" s="627"/>
      <c r="M48" s="627"/>
      <c r="N48" s="627"/>
      <c r="O48" s="627"/>
      <c r="P48" s="627"/>
      <c r="Q48" s="627"/>
      <c r="R48" s="627"/>
      <c r="S48" s="627"/>
      <c r="T48" s="627"/>
      <c r="U48" s="640" t="s">
        <v>3191</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1169"/>
      <c r="BH48" s="1169"/>
      <c r="BI48" s="1169"/>
      <c r="BJ48" s="1169"/>
      <c r="BK48" s="1169"/>
      <c r="BL48" s="1169"/>
      <c r="BM48" s="1169"/>
      <c r="BN48" s="1169"/>
      <c r="BO48" s="1169"/>
      <c r="BP48" s="1169"/>
      <c r="BQ48" s="627"/>
      <c r="BR48" s="627"/>
      <c r="BS48" s="627"/>
      <c r="BT48" s="627"/>
      <c r="BU48" s="627"/>
      <c r="BV48" s="627"/>
      <c r="BW48" s="627"/>
      <c r="BX48" s="627"/>
      <c r="BY48" s="627"/>
      <c r="BZ48" s="627"/>
      <c r="CA48" s="627"/>
      <c r="CB48" s="627"/>
      <c r="CC48" s="627"/>
      <c r="CD48" s="627"/>
      <c r="CE48" s="1147"/>
      <c r="CF48" s="1147"/>
      <c r="CG48" s="1147"/>
      <c r="CH48" s="1147"/>
      <c r="CI48" s="1147"/>
      <c r="CJ48" s="1147"/>
      <c r="CK48" s="1147"/>
      <c r="CL48" s="1147"/>
      <c r="CM48" s="627"/>
      <c r="CN48" s="627"/>
      <c r="CO48" s="627"/>
      <c r="CP48" s="627"/>
      <c r="CQ48" s="627"/>
      <c r="CR48" s="627"/>
      <c r="CS48" s="627"/>
      <c r="CT48" s="627"/>
    </row>
    <row r="49">
      <c r="A49" s="1175" t="s">
        <v>7677</v>
      </c>
      <c r="B49" s="1122" t="s">
        <v>220</v>
      </c>
      <c r="C49" s="1123" t="s">
        <v>821</v>
      </c>
      <c r="D49" s="1124" t="s">
        <v>1425</v>
      </c>
      <c r="E49" s="1125" t="s">
        <v>1425</v>
      </c>
      <c r="F49" s="1126" t="s">
        <v>821</v>
      </c>
      <c r="G49" s="1122" t="s">
        <v>821</v>
      </c>
      <c r="H49" s="1192"/>
      <c r="I49" s="1192"/>
      <c r="J49" s="627"/>
      <c r="K49" s="627"/>
      <c r="L49" s="627"/>
      <c r="M49" s="627"/>
      <c r="N49" s="627"/>
      <c r="O49" s="627"/>
      <c r="P49" s="627"/>
      <c r="Q49" s="627"/>
      <c r="R49" s="627"/>
      <c r="S49" s="627"/>
      <c r="T49" s="627"/>
      <c r="U49" s="627"/>
      <c r="V49" s="627"/>
      <c r="W49" s="627"/>
      <c r="X49" s="627"/>
      <c r="Y49" s="627"/>
      <c r="Z49" s="627"/>
      <c r="AA49" s="627"/>
      <c r="AB49" s="627"/>
      <c r="AC49" s="627"/>
      <c r="AD49" s="627"/>
      <c r="AE49" s="628" t="s">
        <v>2753</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201" t="s">
        <v>3542</v>
      </c>
      <c r="B50" s="1122" t="s">
        <v>911</v>
      </c>
      <c r="C50" s="1123" t="s">
        <v>1425</v>
      </c>
      <c r="D50" s="1124" t="s">
        <v>1425</v>
      </c>
      <c r="E50" s="1125" t="s">
        <v>1425</v>
      </c>
      <c r="F50" s="1126" t="s">
        <v>1425</v>
      </c>
      <c r="G50" s="1122" t="s">
        <v>821</v>
      </c>
      <c r="H50" s="1151"/>
      <c r="I50" s="1151"/>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2512</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1127" t="s">
        <v>7678</v>
      </c>
      <c r="B51" s="1122" t="s">
        <v>911</v>
      </c>
      <c r="C51" s="1123" t="s">
        <v>1425</v>
      </c>
      <c r="D51" s="1124" t="s">
        <v>1425</v>
      </c>
      <c r="E51" s="1125" t="s">
        <v>1425</v>
      </c>
      <c r="F51" s="1126" t="s">
        <v>1425</v>
      </c>
      <c r="G51" s="1122" t="s">
        <v>821</v>
      </c>
      <c r="H51" s="1151"/>
      <c r="I51" s="1151"/>
      <c r="J51" s="627"/>
      <c r="K51" s="627"/>
      <c r="L51" s="627"/>
      <c r="M51" s="627"/>
      <c r="N51" s="627"/>
      <c r="O51" s="627"/>
      <c r="P51" s="627"/>
      <c r="Q51" s="627"/>
      <c r="R51" s="627"/>
      <c r="S51" s="627"/>
      <c r="T51" s="627"/>
      <c r="U51" s="627"/>
      <c r="V51" s="637" t="s">
        <v>7395</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1169"/>
      <c r="BH51" s="1169"/>
      <c r="BI51" s="1169"/>
      <c r="BJ51" s="1169"/>
      <c r="BK51" s="1169"/>
      <c r="BL51" s="1169"/>
      <c r="BM51" s="1169"/>
      <c r="BN51" s="1169"/>
      <c r="BO51" s="1169"/>
      <c r="BP51" s="1169"/>
      <c r="BQ51" s="627"/>
      <c r="BR51" s="627"/>
      <c r="BS51" s="627"/>
      <c r="BT51" s="627"/>
      <c r="BU51" s="627"/>
      <c r="BV51" s="627"/>
      <c r="BW51" s="627"/>
      <c r="BX51" s="627"/>
      <c r="BY51" s="640"/>
      <c r="BZ51" s="627"/>
      <c r="CA51" s="627"/>
      <c r="CB51" s="627"/>
      <c r="CC51" s="627"/>
      <c r="CD51" s="627"/>
      <c r="CE51" s="1147"/>
      <c r="CF51" s="1147"/>
      <c r="CG51" s="1147"/>
      <c r="CH51" s="1147"/>
      <c r="CI51" s="1147"/>
      <c r="CJ51" s="1147"/>
      <c r="CK51" s="1147"/>
      <c r="CL51" s="1147"/>
      <c r="CM51" s="1147"/>
      <c r="CN51" s="1147"/>
      <c r="CO51" s="1147"/>
      <c r="CP51" s="1147"/>
      <c r="CQ51" s="1147"/>
      <c r="CR51" s="1147"/>
      <c r="CS51" s="1147"/>
      <c r="CT51" s="145"/>
    </row>
    <row r="52">
      <c r="A52" s="1127"/>
      <c r="B52" s="1122"/>
      <c r="C52" s="1123"/>
      <c r="D52" s="1124"/>
      <c r="E52" s="1125"/>
      <c r="F52" s="1126"/>
      <c r="G52" s="1122"/>
      <c r="H52" s="1192"/>
      <c r="I52" s="1202"/>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1127"/>
      <c r="B53" s="1122"/>
      <c r="C53" s="1123"/>
      <c r="D53" s="1124"/>
      <c r="E53" s="1125"/>
      <c r="F53" s="1126"/>
      <c r="G53" s="1122"/>
      <c r="H53" s="1192"/>
      <c r="I53" s="1202"/>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1169"/>
      <c r="BH53" s="1169"/>
      <c r="BI53" s="1169"/>
      <c r="BJ53" s="1169"/>
      <c r="BK53" s="1169"/>
      <c r="BL53" s="1169"/>
      <c r="BM53" s="1169"/>
      <c r="BN53" s="1169"/>
      <c r="BO53" s="1169"/>
      <c r="BP53" s="1169"/>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1127"/>
      <c r="B54" s="1122"/>
      <c r="C54" s="1123"/>
      <c r="D54" s="1124"/>
      <c r="E54" s="1125"/>
      <c r="F54" s="1126"/>
      <c r="G54" s="1122"/>
      <c r="H54" s="1151"/>
      <c r="I54" s="1125"/>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1127"/>
      <c r="B55" s="1122"/>
      <c r="C55" s="1123"/>
      <c r="D55" s="1124"/>
      <c r="E55" s="1125"/>
      <c r="F55" s="1126"/>
      <c r="G55" s="1122"/>
      <c r="H55" s="1151"/>
      <c r="I55" s="1125"/>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1169"/>
      <c r="BH55" s="1169"/>
      <c r="BI55" s="1169"/>
      <c r="BJ55" s="1169"/>
      <c r="BK55" s="1169"/>
      <c r="BL55" s="1169"/>
      <c r="BM55" s="1169"/>
      <c r="BN55" s="1169"/>
      <c r="BO55" s="1169"/>
      <c r="BP55" s="1169"/>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1127"/>
      <c r="B56" s="1122"/>
      <c r="C56" s="1123"/>
      <c r="D56" s="1124"/>
      <c r="E56" s="1125"/>
      <c r="F56" s="1126"/>
      <c r="G56" s="1122"/>
      <c r="H56" s="1151"/>
      <c r="I56" s="1125"/>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1127"/>
      <c r="B57" s="1122"/>
      <c r="C57" s="1123"/>
      <c r="D57" s="1124"/>
      <c r="E57" s="1125"/>
      <c r="F57" s="1126"/>
      <c r="G57" s="1122"/>
      <c r="H57" s="1151"/>
      <c r="I57" s="1125"/>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1127"/>
      <c r="B58" s="1122"/>
      <c r="C58" s="1123"/>
      <c r="D58" s="1124"/>
      <c r="E58" s="1125"/>
      <c r="F58" s="1126"/>
      <c r="G58" s="1122"/>
      <c r="H58" s="1124"/>
      <c r="I58" s="1125"/>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1127"/>
      <c r="B59" s="1122"/>
      <c r="C59" s="1123"/>
      <c r="D59" s="1124"/>
      <c r="E59" s="1125"/>
      <c r="F59" s="1126"/>
      <c r="G59" s="1122"/>
      <c r="H59" s="1124"/>
      <c r="I59" s="1125"/>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1127"/>
      <c r="B60" s="1122"/>
      <c r="C60" s="1123"/>
      <c r="D60" s="1124"/>
      <c r="E60" s="1125"/>
      <c r="F60" s="1126"/>
      <c r="G60" s="1122"/>
      <c r="H60" s="1124"/>
      <c r="I60" s="1125"/>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1127"/>
      <c r="B61" s="1122"/>
      <c r="C61" s="1123"/>
      <c r="D61" s="1124"/>
      <c r="E61" s="1125"/>
      <c r="F61" s="1126"/>
      <c r="G61" s="1122"/>
      <c r="H61" s="1124"/>
      <c r="I61" s="1125"/>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1127"/>
      <c r="B62" s="1122"/>
      <c r="C62" s="1123"/>
      <c r="D62" s="1124"/>
      <c r="E62" s="1125"/>
      <c r="F62" s="1126"/>
      <c r="G62" s="1122"/>
      <c r="H62" s="1124"/>
      <c r="I62" s="1125"/>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1127"/>
      <c r="B63" s="1122"/>
      <c r="C63" s="1123"/>
      <c r="D63" s="1124"/>
      <c r="E63" s="1125"/>
      <c r="F63" s="1126"/>
      <c r="G63" s="1122"/>
      <c r="H63" s="1124"/>
      <c r="I63" s="1125"/>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1127"/>
      <c r="B64" s="1122"/>
      <c r="C64" s="1123"/>
      <c r="D64" s="1124"/>
      <c r="E64" s="1125"/>
      <c r="F64" s="1126"/>
      <c r="G64" s="1122"/>
      <c r="H64" s="1124"/>
      <c r="I64" s="1125"/>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1127"/>
      <c r="B65" s="1122"/>
      <c r="C65" s="1123"/>
      <c r="D65" s="1124"/>
      <c r="E65" s="1125"/>
      <c r="F65" s="1126"/>
      <c r="G65" s="1122"/>
      <c r="H65" s="1124"/>
      <c r="I65" s="1125"/>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1127"/>
      <c r="B66" s="1122"/>
      <c r="C66" s="1123"/>
      <c r="D66" s="1124"/>
      <c r="E66" s="1125"/>
      <c r="F66" s="1126"/>
      <c r="G66" s="1122"/>
      <c r="H66" s="1124"/>
      <c r="I66" s="1125"/>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1127"/>
      <c r="B67" s="1122"/>
      <c r="C67" s="1123"/>
      <c r="D67" s="1124"/>
      <c r="E67" s="1125"/>
      <c r="F67" s="1126"/>
      <c r="G67" s="1122"/>
      <c r="H67" s="1124"/>
      <c r="I67" s="1125"/>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1127"/>
      <c r="B68" s="1122"/>
      <c r="C68" s="1123"/>
      <c r="D68" s="1124"/>
      <c r="E68" s="1125"/>
      <c r="F68" s="1126"/>
      <c r="G68" s="1122"/>
      <c r="H68" s="1124"/>
      <c r="I68" s="1125"/>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1127"/>
      <c r="B69" s="1122"/>
      <c r="C69" s="1123"/>
      <c r="D69" s="1124"/>
      <c r="E69" s="1125"/>
      <c r="F69" s="1126"/>
      <c r="G69" s="1122"/>
      <c r="H69" s="1124"/>
      <c r="I69" s="1125"/>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1127"/>
      <c r="B70" s="1122"/>
      <c r="C70" s="1123"/>
      <c r="D70" s="1124"/>
      <c r="E70" s="1125"/>
      <c r="F70" s="1126"/>
      <c r="G70" s="1122"/>
      <c r="H70" s="1124"/>
      <c r="I70" s="1125"/>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1127"/>
      <c r="B71" s="1122"/>
      <c r="C71" s="1123"/>
      <c r="D71" s="1124"/>
      <c r="E71" s="1125"/>
      <c r="F71" s="1126"/>
      <c r="G71" s="1122"/>
      <c r="H71" s="1124"/>
      <c r="I71" s="1125"/>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1127"/>
      <c r="B72" s="1122"/>
      <c r="C72" s="1123"/>
      <c r="D72" s="1124"/>
      <c r="E72" s="1125"/>
      <c r="F72" s="1126"/>
      <c r="G72" s="1122"/>
      <c r="H72" s="1124"/>
      <c r="I72" s="1125"/>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1127"/>
      <c r="B73" s="1122"/>
      <c r="C73" s="1123"/>
      <c r="D73" s="1124"/>
      <c r="E73" s="1125"/>
      <c r="F73" s="1126"/>
      <c r="G73" s="1122"/>
      <c r="H73" s="1124"/>
      <c r="I73" s="1125"/>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1127"/>
      <c r="B74" s="1122"/>
      <c r="C74" s="1123"/>
      <c r="D74" s="1124"/>
      <c r="E74" s="1125"/>
      <c r="F74" s="1126"/>
      <c r="G74" s="1122"/>
      <c r="H74" s="1124"/>
      <c r="I74" s="1125"/>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1127"/>
      <c r="B75" s="1122"/>
      <c r="C75" s="1123"/>
      <c r="D75" s="1124"/>
      <c r="E75" s="1125"/>
      <c r="F75" s="1126"/>
      <c r="G75" s="1122"/>
      <c r="H75" s="1124"/>
      <c r="I75" s="1125"/>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1127"/>
      <c r="B76" s="1122"/>
      <c r="C76" s="1123"/>
      <c r="D76" s="1124"/>
      <c r="E76" s="1125"/>
      <c r="F76" s="1126"/>
      <c r="G76" s="1122"/>
      <c r="H76" s="1124"/>
      <c r="I76" s="1125"/>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1127"/>
      <c r="B77" s="1122"/>
      <c r="C77" s="1123"/>
      <c r="D77" s="1124"/>
      <c r="E77" s="1125"/>
      <c r="F77" s="1126"/>
      <c r="G77" s="1122"/>
      <c r="H77" s="1124"/>
      <c r="I77" s="1125"/>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1127"/>
      <c r="B78" s="1122"/>
      <c r="C78" s="1123"/>
      <c r="D78" s="1124"/>
      <c r="E78" s="1125"/>
      <c r="F78" s="1126"/>
      <c r="G78" s="1122"/>
      <c r="H78" s="1124"/>
      <c r="I78" s="1125"/>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1127"/>
      <c r="B79" s="1122"/>
      <c r="C79" s="1123"/>
      <c r="D79" s="1124"/>
      <c r="E79" s="1125"/>
      <c r="F79" s="1126"/>
      <c r="G79" s="1122"/>
      <c r="H79" s="1124"/>
      <c r="I79" s="1125"/>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1127"/>
      <c r="B80" s="1122"/>
      <c r="C80" s="1123"/>
      <c r="D80" s="1124"/>
      <c r="E80" s="1125"/>
      <c r="F80" s="1126"/>
      <c r="G80" s="1122"/>
      <c r="H80" s="1124"/>
      <c r="I80" s="1125"/>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1127"/>
      <c r="B81" s="1122"/>
      <c r="C81" s="1123"/>
      <c r="D81" s="1124"/>
      <c r="E81" s="1125"/>
      <c r="F81" s="1126"/>
      <c r="G81" s="1122"/>
      <c r="H81" s="1124"/>
      <c r="I81" s="1125"/>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1127"/>
      <c r="B82" s="1122"/>
      <c r="C82" s="1123"/>
      <c r="D82" s="1124"/>
      <c r="E82" s="1125"/>
      <c r="F82" s="1126"/>
      <c r="G82" s="1122"/>
      <c r="H82" s="1124"/>
      <c r="I82" s="1125"/>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1127"/>
      <c r="B83" s="1122"/>
      <c r="C83" s="1123"/>
      <c r="D83" s="1124"/>
      <c r="E83" s="1125"/>
      <c r="F83" s="1126"/>
      <c r="G83" s="1122"/>
      <c r="H83" s="1124"/>
      <c r="I83" s="1125"/>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1127"/>
      <c r="B84" s="1122"/>
      <c r="C84" s="1123"/>
      <c r="D84" s="1124"/>
      <c r="E84" s="1125"/>
      <c r="F84" s="1126"/>
      <c r="G84" s="1122"/>
      <c r="H84" s="1124"/>
      <c r="I84" s="1125"/>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1127"/>
      <c r="B85" s="1122"/>
      <c r="C85" s="1123"/>
      <c r="D85" s="1124"/>
      <c r="E85" s="1125"/>
      <c r="F85" s="1126"/>
      <c r="G85" s="1122"/>
      <c r="H85" s="1124"/>
      <c r="I85" s="1125"/>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1127"/>
      <c r="B86" s="1122"/>
      <c r="C86" s="1123"/>
      <c r="D86" s="1124"/>
      <c r="E86" s="1125"/>
      <c r="F86" s="1126"/>
      <c r="G86" s="1122"/>
      <c r="H86" s="1124"/>
      <c r="I86" s="1125"/>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1127"/>
      <c r="B87" s="1122"/>
      <c r="C87" s="1123"/>
      <c r="D87" s="1124"/>
      <c r="E87" s="1125"/>
      <c r="F87" s="1126"/>
      <c r="G87" s="1122"/>
      <c r="H87" s="1124"/>
      <c r="I87" s="1125"/>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1127"/>
      <c r="B88" s="1122"/>
      <c r="C88" s="1123"/>
      <c r="D88" s="1124"/>
      <c r="E88" s="1125"/>
      <c r="F88" s="1126"/>
      <c r="G88" s="1122"/>
      <c r="H88" s="1124"/>
      <c r="I88" s="1125"/>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1127"/>
      <c r="B89" s="1122"/>
      <c r="C89" s="1123"/>
      <c r="D89" s="1124"/>
      <c r="E89" s="1125"/>
      <c r="F89" s="1126"/>
      <c r="G89" s="1122"/>
      <c r="H89" s="1124"/>
      <c r="I89" s="1125"/>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1127"/>
      <c r="B90" s="1122"/>
      <c r="C90" s="1123"/>
      <c r="D90" s="1124"/>
      <c r="E90" s="1125"/>
      <c r="F90" s="1126"/>
      <c r="G90" s="1122"/>
      <c r="H90" s="1124"/>
      <c r="I90" s="1125"/>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1127"/>
      <c r="B91" s="1122"/>
      <c r="C91" s="1123"/>
      <c r="D91" s="1124"/>
      <c r="E91" s="1125"/>
      <c r="F91" s="1126"/>
      <c r="G91" s="1122"/>
      <c r="H91" s="1124"/>
      <c r="I91" s="1125"/>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1127"/>
      <c r="B92" s="1122"/>
      <c r="C92" s="1123"/>
      <c r="D92" s="1124"/>
      <c r="E92" s="1125"/>
      <c r="F92" s="1126"/>
      <c r="G92" s="1122"/>
      <c r="H92" s="1124"/>
      <c r="I92" s="1125"/>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1127"/>
      <c r="B93" s="1122"/>
      <c r="C93" s="1123"/>
      <c r="D93" s="1124"/>
      <c r="E93" s="1125"/>
      <c r="F93" s="1126"/>
      <c r="G93" s="1122"/>
      <c r="H93" s="1124"/>
      <c r="I93" s="1125"/>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1127"/>
      <c r="B94" s="1122"/>
      <c r="C94" s="1123"/>
      <c r="D94" s="1124"/>
      <c r="E94" s="1125"/>
      <c r="F94" s="1126"/>
      <c r="G94" s="1122"/>
      <c r="H94" s="1124"/>
      <c r="I94" s="1125"/>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1127"/>
      <c r="B95" s="1122"/>
      <c r="C95" s="1123"/>
      <c r="D95" s="1124"/>
      <c r="E95" s="1125"/>
      <c r="F95" s="1126"/>
      <c r="G95" s="1122"/>
      <c r="H95" s="1124"/>
      <c r="I95" s="1125"/>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1127"/>
      <c r="B96" s="1122"/>
      <c r="C96" s="1123"/>
      <c r="D96" s="1124"/>
      <c r="E96" s="1125"/>
      <c r="F96" s="1126"/>
      <c r="G96" s="1122"/>
      <c r="H96" s="1124"/>
      <c r="I96" s="1125"/>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1127"/>
      <c r="B97" s="1122"/>
      <c r="C97" s="1123"/>
      <c r="D97" s="1124"/>
      <c r="E97" s="1125"/>
      <c r="F97" s="1126"/>
      <c r="G97" s="1122"/>
      <c r="H97" s="1124"/>
      <c r="I97" s="1125"/>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1127"/>
      <c r="B98" s="1122"/>
      <c r="C98" s="1123"/>
      <c r="D98" s="1124"/>
      <c r="E98" s="1125"/>
      <c r="F98" s="1126"/>
      <c r="G98" s="1122"/>
      <c r="H98" s="1124"/>
      <c r="I98" s="1125"/>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1127"/>
      <c r="B99" s="1122"/>
      <c r="C99" s="1123"/>
      <c r="D99" s="1124"/>
      <c r="E99" s="1125"/>
      <c r="F99" s="1126"/>
      <c r="G99" s="1122"/>
      <c r="H99" s="1124"/>
      <c r="I99" s="1125"/>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1127"/>
      <c r="B100" s="1122"/>
      <c r="C100" s="1123"/>
      <c r="D100" s="1124"/>
      <c r="E100" s="1125"/>
      <c r="F100" s="1126"/>
      <c r="G100" s="1122"/>
      <c r="H100" s="1124"/>
      <c r="I100" s="1125"/>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1127"/>
      <c r="B101" s="1122"/>
      <c r="C101" s="1123"/>
      <c r="D101" s="1124"/>
      <c r="E101" s="1125"/>
      <c r="F101" s="1126"/>
      <c r="G101" s="1122"/>
      <c r="H101" s="1124"/>
      <c r="I101" s="1125"/>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1127"/>
      <c r="B102" s="1122"/>
      <c r="C102" s="1123"/>
      <c r="D102" s="1124"/>
      <c r="E102" s="1125"/>
      <c r="F102" s="1126"/>
      <c r="G102" s="1122"/>
      <c r="H102" s="1124"/>
      <c r="I102" s="1125"/>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1127"/>
      <c r="B103" s="1122"/>
      <c r="C103" s="1123"/>
      <c r="D103" s="1124"/>
      <c r="E103" s="1125"/>
      <c r="F103" s="1126"/>
      <c r="G103" s="1122"/>
      <c r="H103" s="1124"/>
      <c r="I103" s="1125"/>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1127"/>
      <c r="B104" s="1122"/>
      <c r="C104" s="1123"/>
      <c r="D104" s="1124"/>
      <c r="E104" s="1125"/>
      <c r="F104" s="1126"/>
      <c r="G104" s="1122"/>
      <c r="H104" s="1124"/>
      <c r="I104" s="1125"/>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1127"/>
      <c r="B105" s="1122"/>
      <c r="C105" s="1123"/>
      <c r="D105" s="1124"/>
      <c r="E105" s="1125"/>
      <c r="F105" s="1126"/>
      <c r="G105" s="1122"/>
      <c r="H105" s="1124"/>
      <c r="I105" s="1125"/>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1127"/>
      <c r="B106" s="1122"/>
      <c r="C106" s="1123"/>
      <c r="D106" s="1124"/>
      <c r="E106" s="1125"/>
      <c r="F106" s="1126"/>
      <c r="G106" s="1122"/>
      <c r="H106" s="1124"/>
      <c r="I106" s="1125"/>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1127"/>
      <c r="B107" s="1122"/>
      <c r="C107" s="1123"/>
      <c r="D107" s="1124"/>
      <c r="E107" s="1125"/>
      <c r="F107" s="1126"/>
      <c r="G107" s="1122"/>
      <c r="H107" s="1124"/>
      <c r="I107" s="1125"/>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1127"/>
      <c r="B108" s="1122"/>
      <c r="C108" s="1123"/>
      <c r="D108" s="1124"/>
      <c r="E108" s="1125"/>
      <c r="F108" s="1126"/>
      <c r="G108" s="1122"/>
      <c r="H108" s="1124"/>
      <c r="I108" s="1125"/>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1127"/>
      <c r="B109" s="1122"/>
      <c r="C109" s="1123"/>
      <c r="D109" s="1124"/>
      <c r="E109" s="1125"/>
      <c r="F109" s="1126"/>
      <c r="G109" s="1122"/>
      <c r="H109" s="1124"/>
      <c r="I109" s="1125"/>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1127"/>
      <c r="B110" s="1122"/>
      <c r="C110" s="1123"/>
      <c r="D110" s="1124"/>
      <c r="E110" s="1125"/>
      <c r="F110" s="1126"/>
      <c r="G110" s="1122"/>
      <c r="H110" s="1124"/>
      <c r="I110" s="1125"/>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1127"/>
      <c r="B111" s="1122"/>
      <c r="C111" s="1123"/>
      <c r="D111" s="1124"/>
      <c r="E111" s="1125"/>
      <c r="F111" s="1126"/>
      <c r="G111" s="1122"/>
      <c r="H111" s="1124"/>
      <c r="I111" s="1125"/>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1127"/>
      <c r="B112" s="1122"/>
      <c r="C112" s="1123"/>
      <c r="D112" s="1124"/>
      <c r="E112" s="1125"/>
      <c r="F112" s="1126"/>
      <c r="G112" s="1122"/>
      <c r="H112" s="1124"/>
      <c r="I112" s="1125"/>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1127"/>
      <c r="B113" s="1122"/>
      <c r="C113" s="1123"/>
      <c r="D113" s="1124"/>
      <c r="E113" s="1125"/>
      <c r="F113" s="1126"/>
      <c r="G113" s="1122"/>
      <c r="H113" s="1124"/>
      <c r="I113" s="1125"/>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1127"/>
      <c r="B114" s="1122"/>
      <c r="C114" s="1123"/>
      <c r="D114" s="1124"/>
      <c r="E114" s="1125"/>
      <c r="F114" s="1126"/>
      <c r="G114" s="1122"/>
      <c r="H114" s="1124"/>
      <c r="I114" s="1125"/>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1127"/>
      <c r="B115" s="1122"/>
      <c r="C115" s="1123"/>
      <c r="D115" s="1124"/>
      <c r="E115" s="1125"/>
      <c r="F115" s="1126"/>
      <c r="G115" s="1122"/>
      <c r="H115" s="1124"/>
      <c r="I115" s="1125"/>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1127"/>
      <c r="B116" s="1122"/>
      <c r="C116" s="1123"/>
      <c r="D116" s="1124"/>
      <c r="E116" s="1125"/>
      <c r="F116" s="1126"/>
      <c r="G116" s="1122"/>
      <c r="H116" s="1124"/>
      <c r="I116" s="1125"/>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1127"/>
      <c r="B117" s="1122"/>
      <c r="C117" s="1123"/>
      <c r="D117" s="1124"/>
      <c r="E117" s="1125"/>
      <c r="F117" s="1126"/>
      <c r="G117" s="1122"/>
      <c r="H117" s="1124"/>
      <c r="I117" s="1125"/>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1127"/>
      <c r="B118" s="1122"/>
      <c r="C118" s="1123"/>
      <c r="D118" s="1124"/>
      <c r="E118" s="1125"/>
      <c r="F118" s="1126"/>
      <c r="G118" s="1122"/>
      <c r="H118" s="1124"/>
      <c r="I118" s="1125"/>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1127"/>
      <c r="B119" s="1122"/>
      <c r="C119" s="1123"/>
      <c r="D119" s="1124"/>
      <c r="E119" s="1125"/>
      <c r="F119" s="1126"/>
      <c r="G119" s="1122"/>
      <c r="H119" s="1124"/>
      <c r="I119" s="1125"/>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1127"/>
      <c r="B120" s="1122"/>
      <c r="C120" s="1123"/>
      <c r="D120" s="1124"/>
      <c r="E120" s="1125"/>
      <c r="F120" s="1126"/>
      <c r="G120" s="1122"/>
      <c r="H120" s="1124"/>
      <c r="I120" s="1125"/>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1127"/>
      <c r="B121" s="1122"/>
      <c r="C121" s="1123"/>
      <c r="D121" s="1124"/>
      <c r="E121" s="1125"/>
      <c r="F121" s="1126"/>
      <c r="G121" s="1122"/>
      <c r="H121" s="1124"/>
      <c r="I121" s="1125"/>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1127"/>
      <c r="B122" s="1122"/>
      <c r="C122" s="1123"/>
      <c r="D122" s="1124"/>
      <c r="E122" s="1125"/>
      <c r="F122" s="1126"/>
      <c r="G122" s="1122"/>
      <c r="H122" s="1124"/>
      <c r="I122" s="1125"/>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1127"/>
      <c r="B123" s="1122"/>
      <c r="C123" s="1123"/>
      <c r="D123" s="1124"/>
      <c r="E123" s="1125"/>
      <c r="F123" s="1126"/>
      <c r="G123" s="1122"/>
      <c r="H123" s="1124"/>
      <c r="I123" s="1125"/>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1127"/>
      <c r="B124" s="1122"/>
      <c r="C124" s="1123"/>
      <c r="D124" s="1124"/>
      <c r="E124" s="1125"/>
      <c r="F124" s="1126"/>
      <c r="G124" s="1122"/>
      <c r="H124" s="1124"/>
      <c r="I124" s="1125"/>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1127"/>
      <c r="B125" s="1122"/>
      <c r="C125" s="1123"/>
      <c r="D125" s="1124"/>
      <c r="E125" s="1125"/>
      <c r="F125" s="1126"/>
      <c r="G125" s="1122"/>
      <c r="H125" s="1124"/>
      <c r="I125" s="1125"/>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1127"/>
      <c r="B126" s="1122"/>
      <c r="C126" s="1123"/>
      <c r="D126" s="1124"/>
      <c r="E126" s="1125"/>
      <c r="F126" s="1126"/>
      <c r="G126" s="1122"/>
      <c r="H126" s="1124"/>
      <c r="I126" s="1125"/>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1127"/>
      <c r="B127" s="1122"/>
      <c r="C127" s="1123"/>
      <c r="D127" s="1124"/>
      <c r="E127" s="1125"/>
      <c r="F127" s="1126"/>
      <c r="G127" s="1122"/>
      <c r="H127" s="1124"/>
      <c r="I127" s="1125"/>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1127"/>
      <c r="B128" s="1122"/>
      <c r="C128" s="1123"/>
      <c r="D128" s="1124"/>
      <c r="E128" s="1125"/>
      <c r="F128" s="1126"/>
      <c r="G128" s="1122"/>
      <c r="H128" s="1124"/>
      <c r="I128" s="1125"/>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1127"/>
      <c r="B129" s="1122"/>
      <c r="C129" s="1123"/>
      <c r="D129" s="1124"/>
      <c r="E129" s="1125"/>
      <c r="F129" s="1126"/>
      <c r="G129" s="1122"/>
      <c r="H129" s="1124"/>
      <c r="I129" s="1125"/>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1127"/>
      <c r="B130" s="1122"/>
      <c r="C130" s="1123"/>
      <c r="D130" s="1124"/>
      <c r="E130" s="1125"/>
      <c r="F130" s="1126"/>
      <c r="G130" s="1122"/>
      <c r="H130" s="1124"/>
      <c r="I130" s="1125"/>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1127"/>
      <c r="B131" s="1122"/>
      <c r="C131" s="1123"/>
      <c r="D131" s="1124"/>
      <c r="E131" s="1125"/>
      <c r="F131" s="1126"/>
      <c r="G131" s="1122"/>
      <c r="H131" s="1124"/>
      <c r="I131" s="1125"/>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1127"/>
      <c r="B132" s="1122"/>
      <c r="C132" s="1123"/>
      <c r="D132" s="1124"/>
      <c r="E132" s="1125"/>
      <c r="F132" s="1126"/>
      <c r="G132" s="1122"/>
      <c r="H132" s="1124"/>
      <c r="I132" s="1125"/>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1127"/>
      <c r="B133" s="1122"/>
      <c r="C133" s="1123"/>
      <c r="D133" s="1124"/>
      <c r="E133" s="1125"/>
      <c r="F133" s="1126"/>
      <c r="G133" s="1122"/>
      <c r="H133" s="1124"/>
      <c r="I133" s="1125"/>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1127"/>
      <c r="B134" s="1122"/>
      <c r="C134" s="1123"/>
      <c r="D134" s="1124"/>
      <c r="E134" s="1125"/>
      <c r="F134" s="1126"/>
      <c r="G134" s="1122"/>
      <c r="H134" s="1124"/>
      <c r="I134" s="1125"/>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1127"/>
      <c r="B135" s="1122"/>
      <c r="C135" s="1123"/>
      <c r="D135" s="1124"/>
      <c r="E135" s="1125"/>
      <c r="F135" s="1126"/>
      <c r="G135" s="1122"/>
      <c r="H135" s="1124"/>
      <c r="I135" s="1125"/>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1127"/>
      <c r="B136" s="1122"/>
      <c r="C136" s="1123"/>
      <c r="D136" s="1124"/>
      <c r="E136" s="1125"/>
      <c r="F136" s="1126"/>
      <c r="G136" s="1122"/>
      <c r="H136" s="1124"/>
      <c r="I136" s="1125"/>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1127"/>
      <c r="B137" s="1122"/>
      <c r="C137" s="1123"/>
      <c r="D137" s="1124"/>
      <c r="E137" s="1125"/>
      <c r="F137" s="1126"/>
      <c r="G137" s="1122"/>
      <c r="H137" s="1124"/>
      <c r="I137" s="1125"/>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1127"/>
      <c r="B138" s="1122"/>
      <c r="C138" s="1123"/>
      <c r="D138" s="1124"/>
      <c r="E138" s="1125"/>
      <c r="F138" s="1126"/>
      <c r="G138" s="1122"/>
      <c r="H138" s="1124"/>
      <c r="I138" s="1125"/>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1127"/>
      <c r="B139" s="1122"/>
      <c r="C139" s="1123"/>
      <c r="D139" s="1124"/>
      <c r="E139" s="1125"/>
      <c r="F139" s="1126"/>
      <c r="G139" s="1122"/>
      <c r="H139" s="1124"/>
      <c r="I139" s="1125"/>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1127"/>
      <c r="B140" s="1122"/>
      <c r="C140" s="1123"/>
      <c r="D140" s="1124"/>
      <c r="E140" s="1125"/>
      <c r="F140" s="1126"/>
      <c r="G140" s="1122"/>
      <c r="H140" s="1124"/>
      <c r="I140" s="1125"/>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1127"/>
      <c r="B141" s="1122"/>
      <c r="C141" s="1123"/>
      <c r="D141" s="1124"/>
      <c r="E141" s="1125"/>
      <c r="F141" s="1126"/>
      <c r="G141" s="1122"/>
      <c r="H141" s="1124"/>
      <c r="I141" s="1125"/>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1127"/>
      <c r="B142" s="1122"/>
      <c r="C142" s="1123"/>
      <c r="D142" s="1124"/>
      <c r="E142" s="1125"/>
      <c r="F142" s="1126"/>
      <c r="G142" s="1122"/>
      <c r="H142" s="1124"/>
      <c r="I142" s="1125"/>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1127"/>
      <c r="B143" s="1122"/>
      <c r="C143" s="1123"/>
      <c r="D143" s="1124"/>
      <c r="E143" s="1125"/>
      <c r="F143" s="1126"/>
      <c r="G143" s="1122"/>
      <c r="H143" s="1124"/>
      <c r="I143" s="1125"/>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1127"/>
      <c r="B144" s="1122"/>
      <c r="C144" s="1123"/>
      <c r="D144" s="1124"/>
      <c r="E144" s="1125"/>
      <c r="F144" s="1126"/>
      <c r="G144" s="1122"/>
      <c r="H144" s="1124"/>
      <c r="I144" s="1125"/>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1127"/>
      <c r="B145" s="1122"/>
      <c r="C145" s="1123"/>
      <c r="D145" s="1124"/>
      <c r="E145" s="1125"/>
      <c r="F145" s="1126"/>
      <c r="G145" s="1122"/>
      <c r="H145" s="1124"/>
      <c r="I145" s="1125"/>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1127"/>
      <c r="B146" s="1122"/>
      <c r="C146" s="1123"/>
      <c r="D146" s="1124"/>
      <c r="E146" s="1125"/>
      <c r="F146" s="1126"/>
      <c r="G146" s="1122"/>
      <c r="H146" s="1124"/>
      <c r="I146" s="1125"/>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1127"/>
      <c r="B147" s="1122"/>
      <c r="C147" s="1123"/>
      <c r="D147" s="1124"/>
      <c r="E147" s="1125"/>
      <c r="F147" s="1126"/>
      <c r="G147" s="1122"/>
      <c r="H147" s="1124"/>
      <c r="I147" s="1125"/>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1127"/>
      <c r="B148" s="1122"/>
      <c r="C148" s="1123"/>
      <c r="D148" s="1124"/>
      <c r="E148" s="1125"/>
      <c r="F148" s="1126"/>
      <c r="G148" s="1122"/>
      <c r="H148" s="1124"/>
      <c r="I148" s="1125"/>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1127"/>
      <c r="B149" s="1122"/>
      <c r="C149" s="1123"/>
      <c r="D149" s="1124"/>
      <c r="E149" s="1125"/>
      <c r="F149" s="1126"/>
      <c r="G149" s="1122"/>
      <c r="H149" s="1124"/>
      <c r="I149" s="1125"/>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1127"/>
      <c r="B150" s="1122"/>
      <c r="C150" s="1123"/>
      <c r="D150" s="1124"/>
      <c r="E150" s="1125"/>
      <c r="F150" s="1126"/>
      <c r="G150" s="1122"/>
      <c r="H150" s="1124"/>
      <c r="I150" s="1125"/>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1127"/>
      <c r="B151" s="1122"/>
      <c r="C151" s="1123"/>
      <c r="D151" s="1124"/>
      <c r="E151" s="1125"/>
      <c r="F151" s="1126"/>
      <c r="G151" s="1122"/>
      <c r="H151" s="1124"/>
      <c r="I151" s="1125"/>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1127"/>
      <c r="B152" s="1122"/>
      <c r="C152" s="1123"/>
      <c r="D152" s="1124"/>
      <c r="E152" s="1125"/>
      <c r="F152" s="1126"/>
      <c r="G152" s="1122"/>
      <c r="H152" s="1124"/>
      <c r="I152" s="1125"/>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1127"/>
      <c r="B153" s="1122"/>
      <c r="C153" s="1123"/>
      <c r="D153" s="1124"/>
      <c r="E153" s="1125"/>
      <c r="F153" s="1126"/>
      <c r="G153" s="1122"/>
      <c r="H153" s="1124"/>
      <c r="I153" s="1125"/>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1127"/>
      <c r="B154" s="1122"/>
      <c r="C154" s="1123"/>
      <c r="D154" s="1124"/>
      <c r="E154" s="1125"/>
      <c r="F154" s="1126"/>
      <c r="G154" s="1122"/>
      <c r="H154" s="1124"/>
      <c r="I154" s="1125"/>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1127"/>
      <c r="B155" s="1122"/>
      <c r="C155" s="1123"/>
      <c r="D155" s="1124"/>
      <c r="E155" s="1125"/>
      <c r="F155" s="1126"/>
      <c r="G155" s="1122"/>
      <c r="H155" s="1124"/>
      <c r="I155" s="1125"/>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1127"/>
      <c r="B156" s="1122"/>
      <c r="C156" s="1123"/>
      <c r="D156" s="1124"/>
      <c r="E156" s="1125"/>
      <c r="F156" s="1126"/>
      <c r="G156" s="1122"/>
      <c r="H156" s="1124"/>
      <c r="I156" s="1125"/>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1127"/>
      <c r="B157" s="1122"/>
      <c r="C157" s="1123"/>
      <c r="D157" s="1124"/>
      <c r="E157" s="1125"/>
      <c r="F157" s="1126"/>
      <c r="G157" s="1122"/>
      <c r="H157" s="1124"/>
      <c r="I157" s="1125"/>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1127"/>
      <c r="B158" s="1122"/>
      <c r="C158" s="1123"/>
      <c r="D158" s="1124"/>
      <c r="E158" s="1125"/>
      <c r="F158" s="1126"/>
      <c r="G158" s="1122"/>
      <c r="H158" s="1124"/>
      <c r="I158" s="1125"/>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1127"/>
      <c r="B159" s="1122"/>
      <c r="C159" s="1123"/>
      <c r="D159" s="1124"/>
      <c r="E159" s="1125"/>
      <c r="F159" s="1126"/>
      <c r="G159" s="1122"/>
      <c r="H159" s="1124"/>
      <c r="I159" s="1125"/>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1127"/>
      <c r="B160" s="1122"/>
      <c r="C160" s="1123"/>
      <c r="D160" s="1124"/>
      <c r="E160" s="1125"/>
      <c r="F160" s="1126"/>
      <c r="G160" s="1122"/>
      <c r="H160" s="1124"/>
      <c r="I160" s="1125"/>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1127"/>
      <c r="B161" s="1122"/>
      <c r="C161" s="1123"/>
      <c r="D161" s="1124"/>
      <c r="E161" s="1125"/>
      <c r="F161" s="1126"/>
      <c r="G161" s="1122"/>
      <c r="H161" s="1124"/>
      <c r="I161" s="1125"/>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1127"/>
      <c r="B162" s="1122"/>
      <c r="C162" s="1123"/>
      <c r="D162" s="1124"/>
      <c r="E162" s="1125"/>
      <c r="F162" s="1126"/>
      <c r="G162" s="1122"/>
      <c r="H162" s="1124"/>
      <c r="I162" s="1125"/>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1127"/>
      <c r="B163" s="1122"/>
      <c r="C163" s="1123"/>
      <c r="D163" s="1124"/>
      <c r="E163" s="1125"/>
      <c r="F163" s="1126"/>
      <c r="G163" s="1122"/>
      <c r="H163" s="1124"/>
      <c r="I163" s="1125"/>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1127"/>
      <c r="B164" s="1122"/>
      <c r="C164" s="1123"/>
      <c r="D164" s="1124"/>
      <c r="E164" s="1125"/>
      <c r="F164" s="1126"/>
      <c r="G164" s="1122"/>
      <c r="H164" s="1124"/>
      <c r="I164" s="1125"/>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1127"/>
      <c r="B165" s="1122"/>
      <c r="C165" s="1123"/>
      <c r="D165" s="1124"/>
      <c r="E165" s="1125"/>
      <c r="F165" s="1126"/>
      <c r="G165" s="1122"/>
      <c r="H165" s="1124"/>
      <c r="I165" s="1125"/>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1127"/>
      <c r="B166" s="1122"/>
      <c r="C166" s="1123"/>
      <c r="D166" s="1124"/>
      <c r="E166" s="1125"/>
      <c r="F166" s="1126"/>
      <c r="G166" s="1122"/>
      <c r="H166" s="1124"/>
      <c r="I166" s="1125"/>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1127"/>
      <c r="B167" s="1122"/>
      <c r="C167" s="1123"/>
      <c r="D167" s="1124"/>
      <c r="E167" s="1125"/>
      <c r="F167" s="1126"/>
      <c r="G167" s="1122"/>
      <c r="H167" s="1124"/>
      <c r="I167" s="1125"/>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1127"/>
      <c r="B168" s="1122"/>
      <c r="C168" s="1123"/>
      <c r="D168" s="1124"/>
      <c r="E168" s="1125"/>
      <c r="F168" s="1126"/>
      <c r="G168" s="1122"/>
      <c r="H168" s="1124"/>
      <c r="I168" s="1125"/>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1127"/>
      <c r="B169" s="1122"/>
      <c r="C169" s="1123"/>
      <c r="D169" s="1124"/>
      <c r="E169" s="1125"/>
      <c r="F169" s="1126"/>
      <c r="G169" s="1122"/>
      <c r="H169" s="1124"/>
      <c r="I169" s="1125"/>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1127"/>
      <c r="B170" s="1122"/>
      <c r="C170" s="1123"/>
      <c r="D170" s="1124"/>
      <c r="E170" s="1125"/>
      <c r="F170" s="1126"/>
      <c r="G170" s="1122"/>
      <c r="H170" s="1124"/>
      <c r="I170" s="1125"/>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1127"/>
      <c r="B171" s="1122"/>
      <c r="C171" s="1123"/>
      <c r="D171" s="1124"/>
      <c r="E171" s="1125"/>
      <c r="F171" s="1126"/>
      <c r="G171" s="1122"/>
      <c r="H171" s="1124"/>
      <c r="I171" s="1125"/>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1127"/>
      <c r="B172" s="1122"/>
      <c r="C172" s="1123"/>
      <c r="D172" s="1124"/>
      <c r="E172" s="1125"/>
      <c r="F172" s="1126"/>
      <c r="G172" s="1122"/>
      <c r="H172" s="1124"/>
      <c r="I172" s="1125"/>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1127"/>
      <c r="B173" s="1122"/>
      <c r="C173" s="1123"/>
      <c r="D173" s="1124"/>
      <c r="E173" s="1125"/>
      <c r="F173" s="1126"/>
      <c r="G173" s="1122"/>
      <c r="H173" s="1124"/>
      <c r="I173" s="1125"/>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1127"/>
      <c r="B174" s="1122"/>
      <c r="C174" s="1123"/>
      <c r="D174" s="1124"/>
      <c r="E174" s="1125"/>
      <c r="F174" s="1126"/>
      <c r="G174" s="1122"/>
      <c r="H174" s="1124"/>
      <c r="I174" s="1125"/>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1127"/>
      <c r="B175" s="1122"/>
      <c r="C175" s="1123"/>
      <c r="D175" s="1124"/>
      <c r="E175" s="1125"/>
      <c r="F175" s="1126"/>
      <c r="G175" s="1122"/>
      <c r="H175" s="1124"/>
      <c r="I175" s="1125"/>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1127"/>
      <c r="B176" s="1122"/>
      <c r="C176" s="1123"/>
      <c r="D176" s="1124"/>
      <c r="E176" s="1125"/>
      <c r="F176" s="1126"/>
      <c r="G176" s="1122"/>
      <c r="H176" s="1124"/>
      <c r="I176" s="1125"/>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1127"/>
      <c r="B177" s="1122"/>
      <c r="C177" s="1123"/>
      <c r="D177" s="1124"/>
      <c r="E177" s="1125"/>
      <c r="F177" s="1126"/>
      <c r="G177" s="1122"/>
      <c r="H177" s="1124"/>
      <c r="I177" s="1125"/>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1127"/>
      <c r="B178" s="1122"/>
      <c r="C178" s="1123"/>
      <c r="D178" s="1124"/>
      <c r="E178" s="1125"/>
      <c r="F178" s="1126"/>
      <c r="G178" s="1122"/>
      <c r="H178" s="1124"/>
      <c r="I178" s="1125"/>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1127"/>
      <c r="B179" s="1122"/>
      <c r="C179" s="1123"/>
      <c r="D179" s="1124"/>
      <c r="E179" s="1125"/>
      <c r="F179" s="1126"/>
      <c r="G179" s="1122"/>
      <c r="H179" s="1124"/>
      <c r="I179" s="1125"/>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1127"/>
      <c r="B180" s="1122"/>
      <c r="C180" s="1123"/>
      <c r="D180" s="1124"/>
      <c r="E180" s="1125"/>
      <c r="F180" s="1126"/>
      <c r="G180" s="1122"/>
      <c r="H180" s="1124"/>
      <c r="I180" s="1125"/>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1127"/>
      <c r="B181" s="1122"/>
      <c r="C181" s="1123"/>
      <c r="D181" s="1124"/>
      <c r="E181" s="1125"/>
      <c r="F181" s="1126"/>
      <c r="G181" s="1122"/>
      <c r="H181" s="1124"/>
      <c r="I181" s="1125"/>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1127"/>
      <c r="B182" s="1122"/>
      <c r="C182" s="1123"/>
      <c r="D182" s="1124"/>
      <c r="E182" s="1125"/>
      <c r="F182" s="1126"/>
      <c r="G182" s="1122"/>
      <c r="H182" s="1124"/>
      <c r="I182" s="1125"/>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1127"/>
      <c r="B183" s="1122"/>
      <c r="C183" s="1123"/>
      <c r="D183" s="1124"/>
      <c r="E183" s="1125"/>
      <c r="F183" s="1126"/>
      <c r="G183" s="1122"/>
      <c r="H183" s="1124"/>
      <c r="I183" s="1125"/>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1127"/>
      <c r="B184" s="1122"/>
      <c r="C184" s="1123"/>
      <c r="D184" s="1124"/>
      <c r="E184" s="1125"/>
      <c r="F184" s="1126"/>
      <c r="G184" s="1122"/>
      <c r="H184" s="1124"/>
      <c r="I184" s="1125"/>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1127"/>
      <c r="B185" s="1122"/>
      <c r="C185" s="1123"/>
      <c r="D185" s="1124"/>
      <c r="E185" s="1125"/>
      <c r="F185" s="1126"/>
      <c r="G185" s="1122"/>
      <c r="H185" s="1124"/>
      <c r="I185" s="1125"/>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1127"/>
      <c r="B186" s="1122"/>
      <c r="C186" s="1123"/>
      <c r="D186" s="1124"/>
      <c r="E186" s="1125"/>
      <c r="F186" s="1126"/>
      <c r="G186" s="1122"/>
      <c r="H186" s="1124"/>
      <c r="I186" s="1125"/>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1127"/>
      <c r="B187" s="1122"/>
      <c r="C187" s="1123"/>
      <c r="D187" s="1124"/>
      <c r="E187" s="1125"/>
      <c r="F187" s="1126"/>
      <c r="G187" s="1122"/>
      <c r="H187" s="1124"/>
      <c r="I187" s="1125"/>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1127"/>
      <c r="B188" s="1122"/>
      <c r="C188" s="1123"/>
      <c r="D188" s="1124"/>
      <c r="E188" s="1125"/>
      <c r="F188" s="1126"/>
      <c r="G188" s="1122"/>
      <c r="H188" s="1124"/>
      <c r="I188" s="1125"/>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1127"/>
      <c r="B189" s="1122"/>
      <c r="C189" s="1123"/>
      <c r="D189" s="1124"/>
      <c r="E189" s="1125"/>
      <c r="F189" s="1126"/>
      <c r="G189" s="1122"/>
      <c r="H189" s="1124"/>
      <c r="I189" s="1125"/>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1127"/>
      <c r="B190" s="1122"/>
      <c r="C190" s="1123"/>
      <c r="D190" s="1124"/>
      <c r="E190" s="1125"/>
      <c r="F190" s="1126"/>
      <c r="G190" s="1122"/>
      <c r="H190" s="1124"/>
      <c r="I190" s="1125"/>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1127"/>
      <c r="B191" s="1122"/>
      <c r="C191" s="1123"/>
      <c r="D191" s="1124"/>
      <c r="E191" s="1125"/>
      <c r="F191" s="1126"/>
      <c r="G191" s="1122"/>
      <c r="H191" s="1124"/>
      <c r="I191" s="1125"/>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1127"/>
      <c r="B192" s="1122"/>
      <c r="C192" s="1123"/>
      <c r="D192" s="1124"/>
      <c r="E192" s="1125"/>
      <c r="F192" s="1126"/>
      <c r="G192" s="1122"/>
      <c r="H192" s="1124"/>
      <c r="I192" s="1125"/>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1127"/>
      <c r="B193" s="1122"/>
      <c r="C193" s="1123"/>
      <c r="D193" s="1124"/>
      <c r="E193" s="1125"/>
      <c r="F193" s="1126"/>
      <c r="G193" s="1122"/>
      <c r="H193" s="1124"/>
      <c r="I193" s="1125"/>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1127"/>
      <c r="B194" s="1122"/>
      <c r="C194" s="1123"/>
      <c r="D194" s="1124"/>
      <c r="E194" s="1125"/>
      <c r="F194" s="1126"/>
      <c r="G194" s="1122"/>
      <c r="H194" s="1124"/>
      <c r="I194" s="1125"/>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1127"/>
      <c r="B195" s="1122"/>
      <c r="C195" s="1123"/>
      <c r="D195" s="1124"/>
      <c r="E195" s="1125"/>
      <c r="F195" s="1126"/>
      <c r="G195" s="1122"/>
      <c r="H195" s="1124"/>
      <c r="I195" s="1125"/>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1127"/>
      <c r="B196" s="1122"/>
      <c r="C196" s="1123"/>
      <c r="D196" s="1124"/>
      <c r="E196" s="1125"/>
      <c r="F196" s="1126"/>
      <c r="G196" s="1122"/>
      <c r="H196" s="1124"/>
      <c r="I196" s="1125"/>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1127"/>
      <c r="B197" s="1122"/>
      <c r="C197" s="1123"/>
      <c r="D197" s="1124"/>
      <c r="E197" s="1125"/>
      <c r="F197" s="1126"/>
      <c r="G197" s="1122"/>
      <c r="H197" s="1124"/>
      <c r="I197" s="1125"/>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1127"/>
      <c r="B198" s="1122"/>
      <c r="C198" s="1123"/>
      <c r="D198" s="1124"/>
      <c r="E198" s="1125"/>
      <c r="F198" s="1126"/>
      <c r="G198" s="1122"/>
      <c r="H198" s="1124"/>
      <c r="I198" s="1125"/>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1127"/>
      <c r="B199" s="1122"/>
      <c r="C199" s="1123"/>
      <c r="D199" s="1124"/>
      <c r="E199" s="1125"/>
      <c r="F199" s="1126"/>
      <c r="G199" s="1122"/>
      <c r="H199" s="1124"/>
      <c r="I199" s="1125"/>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1127"/>
      <c r="B200" s="1122"/>
      <c r="C200" s="1123"/>
      <c r="D200" s="1124"/>
      <c r="E200" s="1125"/>
      <c r="F200" s="1126"/>
      <c r="G200" s="1122"/>
      <c r="H200" s="1124"/>
      <c r="I200" s="1125"/>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1127"/>
      <c r="B201" s="1122"/>
      <c r="C201" s="1123"/>
      <c r="D201" s="1124"/>
      <c r="E201" s="1125"/>
      <c r="F201" s="1126"/>
      <c r="G201" s="1122"/>
      <c r="H201" s="1124"/>
      <c r="I201" s="1125"/>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1127"/>
      <c r="B202" s="1122"/>
      <c r="C202" s="1123"/>
      <c r="D202" s="1124"/>
      <c r="E202" s="1125"/>
      <c r="F202" s="1126"/>
      <c r="G202" s="1122"/>
      <c r="H202" s="1124"/>
      <c r="I202" s="1125"/>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1127"/>
      <c r="B203" s="1122"/>
      <c r="C203" s="1123"/>
      <c r="D203" s="1124"/>
      <c r="E203" s="1125"/>
      <c r="F203" s="1126"/>
      <c r="G203" s="1122"/>
      <c r="H203" s="1124"/>
      <c r="I203" s="1125"/>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1127"/>
      <c r="B204" s="1122"/>
      <c r="C204" s="1123"/>
      <c r="D204" s="1124"/>
      <c r="E204" s="1125"/>
      <c r="F204" s="1126"/>
      <c r="G204" s="1122"/>
      <c r="H204" s="1124"/>
      <c r="I204" s="1125"/>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1127"/>
      <c r="B205" s="1122"/>
      <c r="C205" s="1123"/>
      <c r="D205" s="1124"/>
      <c r="E205" s="1125"/>
      <c r="F205" s="1126"/>
      <c r="G205" s="1122"/>
      <c r="H205" s="1124"/>
      <c r="I205" s="1125"/>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1127"/>
      <c r="B206" s="1122"/>
      <c r="C206" s="1123"/>
      <c r="D206" s="1124"/>
      <c r="E206" s="1125"/>
      <c r="F206" s="1126"/>
      <c r="G206" s="1122"/>
      <c r="H206" s="1124"/>
      <c r="I206" s="1125"/>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1127"/>
      <c r="B207" s="1122"/>
      <c r="C207" s="1123"/>
      <c r="D207" s="1124"/>
      <c r="E207" s="1125"/>
      <c r="F207" s="1126"/>
      <c r="G207" s="1122"/>
      <c r="H207" s="1124"/>
      <c r="I207" s="1125"/>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1127"/>
      <c r="B208" s="1122"/>
      <c r="C208" s="1123"/>
      <c r="D208" s="1124"/>
      <c r="E208" s="1125"/>
      <c r="F208" s="1126"/>
      <c r="G208" s="1122"/>
      <c r="H208" s="1124"/>
      <c r="I208" s="1125"/>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1127"/>
      <c r="B209" s="1122"/>
      <c r="C209" s="1123"/>
      <c r="D209" s="1124"/>
      <c r="E209" s="1125"/>
      <c r="F209" s="1126"/>
      <c r="G209" s="1122"/>
      <c r="H209" s="1124"/>
      <c r="I209" s="1125"/>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1127"/>
      <c r="B210" s="1122"/>
      <c r="C210" s="1123"/>
      <c r="D210" s="1124"/>
      <c r="E210" s="1125"/>
      <c r="F210" s="1126"/>
      <c r="G210" s="1122"/>
      <c r="H210" s="1124"/>
      <c r="I210" s="1125"/>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1127"/>
      <c r="B211" s="1122"/>
      <c r="C211" s="1123"/>
      <c r="D211" s="1124"/>
      <c r="E211" s="1125"/>
      <c r="F211" s="1126"/>
      <c r="G211" s="1122"/>
      <c r="H211" s="1124"/>
      <c r="I211" s="1125"/>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1127"/>
      <c r="B212" s="1122"/>
      <c r="C212" s="1123"/>
      <c r="D212" s="1124"/>
      <c r="E212" s="1125"/>
      <c r="F212" s="1126"/>
      <c r="G212" s="1122"/>
      <c r="H212" s="1124"/>
      <c r="I212" s="1125"/>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1127"/>
      <c r="B213" s="1122"/>
      <c r="C213" s="1123"/>
      <c r="D213" s="1124"/>
      <c r="E213" s="1125"/>
      <c r="F213" s="1126"/>
      <c r="G213" s="1122"/>
      <c r="H213" s="1124"/>
      <c r="I213" s="1125"/>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1127"/>
      <c r="B214" s="1122"/>
      <c r="C214" s="1123"/>
      <c r="D214" s="1124"/>
      <c r="E214" s="1125"/>
      <c r="F214" s="1126"/>
      <c r="G214" s="1122"/>
      <c r="H214" s="1124"/>
      <c r="I214" s="1125"/>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1127"/>
      <c r="B215" s="1122"/>
      <c r="C215" s="1123"/>
      <c r="D215" s="1124"/>
      <c r="E215" s="1125"/>
      <c r="F215" s="1126"/>
      <c r="G215" s="1122"/>
      <c r="H215" s="1124"/>
      <c r="I215" s="1125"/>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1127"/>
      <c r="B216" s="1122"/>
      <c r="C216" s="1123"/>
      <c r="D216" s="1124"/>
      <c r="E216" s="1125"/>
      <c r="F216" s="1126"/>
      <c r="G216" s="1122"/>
      <c r="H216" s="1124"/>
      <c r="I216" s="1125"/>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1127"/>
      <c r="B217" s="1122"/>
      <c r="C217" s="1123"/>
      <c r="D217" s="1124"/>
      <c r="E217" s="1125"/>
      <c r="F217" s="1126"/>
      <c r="G217" s="1122"/>
      <c r="H217" s="1124"/>
      <c r="I217" s="1125"/>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1127"/>
      <c r="B218" s="1122"/>
      <c r="C218" s="1123"/>
      <c r="D218" s="1124"/>
      <c r="E218" s="1125"/>
      <c r="F218" s="1126"/>
      <c r="G218" s="1122"/>
      <c r="H218" s="1124"/>
      <c r="I218" s="1125"/>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1127"/>
      <c r="B219" s="1122"/>
      <c r="C219" s="1123"/>
      <c r="D219" s="1124"/>
      <c r="E219" s="1125"/>
      <c r="F219" s="1126"/>
      <c r="G219" s="1122"/>
      <c r="H219" s="1124"/>
      <c r="I219" s="1125"/>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1127"/>
      <c r="B220" s="1122"/>
      <c r="C220" s="1123"/>
      <c r="D220" s="1124"/>
      <c r="E220" s="1125"/>
      <c r="F220" s="1126"/>
      <c r="G220" s="1122"/>
      <c r="H220" s="1124"/>
      <c r="I220" s="1125"/>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1127"/>
      <c r="B221" s="1122"/>
      <c r="C221" s="1123"/>
      <c r="D221" s="1124"/>
      <c r="E221" s="1125"/>
      <c r="F221" s="1126"/>
      <c r="G221" s="1122"/>
      <c r="H221" s="1124"/>
      <c r="I221" s="1125"/>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1127"/>
      <c r="B222" s="1122"/>
      <c r="C222" s="1123"/>
      <c r="D222" s="1124"/>
      <c r="E222" s="1125"/>
      <c r="F222" s="1126"/>
      <c r="G222" s="1122"/>
      <c r="H222" s="1124"/>
      <c r="I222" s="1125"/>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1127"/>
      <c r="B223" s="1122"/>
      <c r="C223" s="1123"/>
      <c r="D223" s="1124"/>
      <c r="E223" s="1125"/>
      <c r="F223" s="1126"/>
      <c r="G223" s="1122"/>
      <c r="H223" s="1124"/>
      <c r="I223" s="1125"/>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1127"/>
      <c r="B224" s="1122"/>
      <c r="C224" s="1123"/>
      <c r="D224" s="1124"/>
      <c r="E224" s="1125"/>
      <c r="F224" s="1126"/>
      <c r="G224" s="1122"/>
      <c r="H224" s="1124"/>
      <c r="I224" s="1125"/>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1127"/>
      <c r="B225" s="1122"/>
      <c r="C225" s="1123"/>
      <c r="D225" s="1124"/>
      <c r="E225" s="1125"/>
      <c r="F225" s="1126"/>
      <c r="G225" s="1122"/>
      <c r="H225" s="1124"/>
      <c r="I225" s="1125"/>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1127"/>
      <c r="B226" s="1122"/>
      <c r="C226" s="1123"/>
      <c r="D226" s="1124"/>
      <c r="E226" s="1125"/>
      <c r="F226" s="1126"/>
      <c r="G226" s="1122"/>
      <c r="H226" s="1124"/>
      <c r="I226" s="1125"/>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1127"/>
      <c r="B227" s="1122"/>
      <c r="C227" s="1123"/>
      <c r="D227" s="1124"/>
      <c r="E227" s="1125"/>
      <c r="F227" s="1126"/>
      <c r="G227" s="1122"/>
      <c r="H227" s="1124"/>
      <c r="I227" s="1125"/>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1127"/>
      <c r="B228" s="1122"/>
      <c r="C228" s="1123"/>
      <c r="D228" s="1124"/>
      <c r="E228" s="1125"/>
      <c r="F228" s="1126"/>
      <c r="G228" s="1122"/>
      <c r="H228" s="1124"/>
      <c r="I228" s="1125"/>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1127"/>
      <c r="B229" s="1122"/>
      <c r="C229" s="1123"/>
      <c r="D229" s="1124"/>
      <c r="E229" s="1125"/>
      <c r="F229" s="1126"/>
      <c r="G229" s="1122"/>
      <c r="H229" s="1124"/>
      <c r="I229" s="1125"/>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1127"/>
      <c r="B230" s="1122"/>
      <c r="C230" s="1123"/>
      <c r="D230" s="1124"/>
      <c r="E230" s="1125"/>
      <c r="F230" s="1126"/>
      <c r="G230" s="1122"/>
      <c r="H230" s="1124"/>
      <c r="I230" s="1125"/>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1127"/>
      <c r="B231" s="1122"/>
      <c r="C231" s="1123"/>
      <c r="D231" s="1124"/>
      <c r="E231" s="1125"/>
      <c r="F231" s="1126"/>
      <c r="G231" s="1122"/>
      <c r="H231" s="1124"/>
      <c r="I231" s="1125"/>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1127"/>
      <c r="B232" s="1122"/>
      <c r="C232" s="1123"/>
      <c r="D232" s="1124"/>
      <c r="E232" s="1125"/>
      <c r="F232" s="1126"/>
      <c r="G232" s="1122"/>
      <c r="H232" s="1124"/>
      <c r="I232" s="1125"/>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1127"/>
      <c r="B233" s="1122"/>
      <c r="C233" s="1123"/>
      <c r="D233" s="1124"/>
      <c r="E233" s="1125"/>
      <c r="F233" s="1126"/>
      <c r="G233" s="1122"/>
      <c r="H233" s="1124"/>
      <c r="I233" s="1125"/>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1127"/>
      <c r="B234" s="1122"/>
      <c r="C234" s="1123"/>
      <c r="D234" s="1124"/>
      <c r="E234" s="1125"/>
      <c r="F234" s="1126"/>
      <c r="G234" s="1122"/>
      <c r="H234" s="1124"/>
      <c r="I234" s="1125"/>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1127"/>
      <c r="B235" s="1122"/>
      <c r="C235" s="1123"/>
      <c r="D235" s="1124"/>
      <c r="E235" s="1125"/>
      <c r="F235" s="1126"/>
      <c r="G235" s="1122"/>
      <c r="H235" s="1124"/>
      <c r="I235" s="1125"/>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1127"/>
      <c r="B236" s="1122"/>
      <c r="C236" s="1123"/>
      <c r="D236" s="1124"/>
      <c r="E236" s="1125"/>
      <c r="F236" s="1126"/>
      <c r="G236" s="1122"/>
      <c r="H236" s="1124"/>
      <c r="I236" s="1125"/>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1127"/>
      <c r="B237" s="1122"/>
      <c r="C237" s="1123"/>
      <c r="D237" s="1124"/>
      <c r="E237" s="1125"/>
      <c r="F237" s="1126"/>
      <c r="G237" s="1122"/>
      <c r="H237" s="1124"/>
      <c r="I237" s="1125"/>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1127"/>
      <c r="B238" s="1122"/>
      <c r="C238" s="1123"/>
      <c r="D238" s="1124"/>
      <c r="E238" s="1125"/>
      <c r="F238" s="1126"/>
      <c r="G238" s="1122"/>
      <c r="H238" s="1124"/>
      <c r="I238" s="1125"/>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1127"/>
      <c r="B239" s="1122"/>
      <c r="C239" s="1123"/>
      <c r="D239" s="1124"/>
      <c r="E239" s="1125"/>
      <c r="F239" s="1126"/>
      <c r="G239" s="1122"/>
      <c r="H239" s="1124"/>
      <c r="I239" s="1125"/>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1127"/>
      <c r="B240" s="1122"/>
      <c r="C240" s="1123"/>
      <c r="D240" s="1124"/>
      <c r="E240" s="1125"/>
      <c r="F240" s="1126"/>
      <c r="G240" s="1122"/>
      <c r="H240" s="1124"/>
      <c r="I240" s="1125"/>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1127"/>
      <c r="B241" s="1122"/>
      <c r="C241" s="1123"/>
      <c r="D241" s="1124"/>
      <c r="E241" s="1125"/>
      <c r="F241" s="1126"/>
      <c r="G241" s="1122"/>
      <c r="H241" s="1124"/>
      <c r="I241" s="1125"/>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1127"/>
      <c r="B242" s="1122"/>
      <c r="C242" s="1123"/>
      <c r="D242" s="1124"/>
      <c r="E242" s="1125"/>
      <c r="F242" s="1126"/>
      <c r="G242" s="1122"/>
      <c r="H242" s="1124"/>
      <c r="I242" s="1125"/>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1127"/>
      <c r="B243" s="1122"/>
      <c r="C243" s="1123"/>
      <c r="D243" s="1124"/>
      <c r="E243" s="1125"/>
      <c r="F243" s="1126"/>
      <c r="G243" s="1122"/>
      <c r="H243" s="1124"/>
      <c r="I243" s="1125"/>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1127"/>
      <c r="B244" s="1122"/>
      <c r="C244" s="1123"/>
      <c r="D244" s="1124"/>
      <c r="E244" s="1125"/>
      <c r="F244" s="1126"/>
      <c r="G244" s="1122"/>
      <c r="H244" s="1124"/>
      <c r="I244" s="1125"/>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1127"/>
      <c r="B245" s="1122"/>
      <c r="C245" s="1123"/>
      <c r="D245" s="1124"/>
      <c r="E245" s="1125"/>
      <c r="F245" s="1126"/>
      <c r="G245" s="1122"/>
      <c r="H245" s="1124"/>
      <c r="I245" s="1125"/>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1127"/>
      <c r="B246" s="1122"/>
      <c r="C246" s="1123"/>
      <c r="D246" s="1124"/>
      <c r="E246" s="1125"/>
      <c r="F246" s="1126"/>
      <c r="G246" s="1122"/>
      <c r="H246" s="1124"/>
      <c r="I246" s="1125"/>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1127"/>
      <c r="B247" s="1122"/>
      <c r="C247" s="1123"/>
      <c r="D247" s="1124"/>
      <c r="E247" s="1125"/>
      <c r="F247" s="1126"/>
      <c r="G247" s="1122"/>
      <c r="H247" s="1124"/>
      <c r="I247" s="1125"/>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1127"/>
      <c r="B248" s="1122"/>
      <c r="C248" s="1123"/>
      <c r="D248" s="1124"/>
      <c r="E248" s="1125"/>
      <c r="F248" s="1126"/>
      <c r="G248" s="1122"/>
      <c r="H248" s="1124"/>
      <c r="I248" s="1125"/>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1127"/>
      <c r="B249" s="1122"/>
      <c r="C249" s="1123"/>
      <c r="D249" s="1124"/>
      <c r="E249" s="1125"/>
      <c r="F249" s="1126"/>
      <c r="G249" s="1122"/>
      <c r="H249" s="1124"/>
      <c r="I249" s="1125"/>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1127"/>
      <c r="B250" s="1122"/>
      <c r="C250" s="1123"/>
      <c r="D250" s="1124"/>
      <c r="E250" s="1125"/>
      <c r="F250" s="1126"/>
      <c r="G250" s="1122"/>
      <c r="H250" s="1124"/>
      <c r="I250" s="1125"/>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1127"/>
      <c r="B251" s="1122"/>
      <c r="C251" s="1123"/>
      <c r="D251" s="1124"/>
      <c r="E251" s="1125"/>
      <c r="F251" s="1126"/>
      <c r="G251" s="1122"/>
      <c r="H251" s="1124"/>
      <c r="I251" s="1125"/>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7139</v>
      </c>
      <c r="F1" s="1206" t="s">
        <v>7140</v>
      </c>
      <c r="G1" s="1206" t="s">
        <v>7682</v>
      </c>
      <c r="H1" s="1207" t="s">
        <v>7683</v>
      </c>
      <c r="I1" s="1207" t="s">
        <v>7684</v>
      </c>
      <c r="J1" s="1208" t="s">
        <v>7151</v>
      </c>
      <c r="K1" s="1208" t="s">
        <v>7685</v>
      </c>
      <c r="L1" s="1208" t="s">
        <v>7686</v>
      </c>
      <c r="M1" s="1208" t="s">
        <v>7687</v>
      </c>
      <c r="N1" s="1208" t="s">
        <v>7214</v>
      </c>
      <c r="O1" s="1208" t="s">
        <v>7688</v>
      </c>
      <c r="P1" s="1208" t="s">
        <v>7689</v>
      </c>
      <c r="Q1" s="1209" t="s">
        <v>7690</v>
      </c>
      <c r="R1" s="1209" t="s">
        <v>7147</v>
      </c>
      <c r="S1" s="1209" t="s">
        <v>7691</v>
      </c>
      <c r="T1" s="1209" t="s">
        <v>7692</v>
      </c>
      <c r="U1" s="1209" t="s">
        <v>7693</v>
      </c>
      <c r="V1" s="1209" t="s">
        <v>7694</v>
      </c>
      <c r="W1" s="1210" t="s">
        <v>7141</v>
      </c>
      <c r="X1" s="1210" t="s">
        <v>7142</v>
      </c>
      <c r="Y1" s="1210" t="s">
        <v>7695</v>
      </c>
      <c r="Z1" s="1210" t="s">
        <v>7696</v>
      </c>
      <c r="AA1" s="1210" t="s">
        <v>7144</v>
      </c>
      <c r="AB1" s="1210" t="s">
        <v>7697</v>
      </c>
      <c r="AC1" s="1210" t="s">
        <v>7698</v>
      </c>
      <c r="AD1" s="1206" t="s">
        <v>7699</v>
      </c>
      <c r="AE1" s="1206" t="s">
        <v>7700</v>
      </c>
      <c r="AF1" s="1211" t="s">
        <v>7148</v>
      </c>
      <c r="AG1" s="1211" t="s">
        <v>7701</v>
      </c>
      <c r="AH1" s="1211" t="s">
        <v>7702</v>
      </c>
      <c r="AI1" s="1211" t="s">
        <v>7149</v>
      </c>
      <c r="AJ1" s="1211" t="s">
        <v>7703</v>
      </c>
      <c r="AK1" s="1211" t="s">
        <v>7704</v>
      </c>
      <c r="AL1" s="1211" t="s">
        <v>7705</v>
      </c>
      <c r="AM1" s="1212" t="s">
        <v>7150</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952</v>
      </c>
      <c r="L2" s="1221" t="s">
        <v>340</v>
      </c>
      <c r="M2" s="1221" t="s">
        <v>7724</v>
      </c>
      <c r="N2" s="1221" t="s">
        <v>7725</v>
      </c>
      <c r="O2" s="1221" t="s">
        <v>7726</v>
      </c>
      <c r="P2" s="1221" t="s">
        <v>1299</v>
      </c>
      <c r="Q2" s="1222" t="s">
        <v>7727</v>
      </c>
      <c r="R2" s="1222" t="s">
        <v>4506</v>
      </c>
      <c r="S2" s="1222" t="s">
        <v>7723</v>
      </c>
      <c r="T2" s="1222" t="s">
        <v>7728</v>
      </c>
      <c r="U2" s="1222" t="s">
        <v>7729</v>
      </c>
      <c r="V2" s="1222" t="s">
        <v>7730</v>
      </c>
      <c r="W2" s="1223" t="s">
        <v>7731</v>
      </c>
      <c r="X2" s="1224" t="s">
        <v>6955</v>
      </c>
      <c r="Y2" s="1224" t="s">
        <v>5239</v>
      </c>
      <c r="Z2" s="1224" t="s">
        <v>2995</v>
      </c>
      <c r="AA2" s="1224" t="s">
        <v>3011</v>
      </c>
      <c r="AB2" s="1224" t="s">
        <v>7732</v>
      </c>
      <c r="AC2" s="1224" t="s">
        <v>5654</v>
      </c>
      <c r="AD2" s="1219" t="s">
        <v>933</v>
      </c>
      <c r="AE2" s="1219" t="s">
        <v>3810</v>
      </c>
      <c r="AF2" s="1225" t="s">
        <v>7733</v>
      </c>
      <c r="AG2" s="1225" t="s">
        <v>4336</v>
      </c>
      <c r="AH2" s="1225" t="s">
        <v>3315</v>
      </c>
      <c r="AI2" s="1225" t="s">
        <v>4917</v>
      </c>
      <c r="AJ2" s="1225" t="s">
        <v>7734</v>
      </c>
      <c r="AK2" s="1225" t="s">
        <v>7735</v>
      </c>
      <c r="AL2" s="1225" t="s">
        <v>7736</v>
      </c>
      <c r="AM2" s="1226" t="s">
        <v>3915</v>
      </c>
      <c r="AN2" s="1226" t="s">
        <v>7737</v>
      </c>
      <c r="AO2" s="1226" t="s">
        <v>2864</v>
      </c>
      <c r="AP2" s="1226" t="s">
        <v>7738</v>
      </c>
      <c r="AQ2" s="1226" t="s">
        <v>7739</v>
      </c>
      <c r="AR2" s="1226" t="s">
        <v>3109</v>
      </c>
      <c r="AS2" s="1226" t="s">
        <v>1151</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6328</v>
      </c>
      <c r="L3" s="1221" t="s">
        <v>7751</v>
      </c>
      <c r="M3" s="1221" t="s">
        <v>6412</v>
      </c>
      <c r="N3" s="1221" t="s">
        <v>3309</v>
      </c>
      <c r="O3" s="1221" t="s">
        <v>7752</v>
      </c>
      <c r="P3" s="1221" t="s">
        <v>5170</v>
      </c>
      <c r="Q3" s="1222" t="s">
        <v>7753</v>
      </c>
      <c r="R3" s="1222" t="s">
        <v>6009</v>
      </c>
      <c r="S3" s="1222" t="s">
        <v>7754</v>
      </c>
      <c r="T3" s="1222" t="s">
        <v>7755</v>
      </c>
      <c r="U3" s="1222" t="s">
        <v>6508</v>
      </c>
      <c r="V3" s="1222" t="s">
        <v>7756</v>
      </c>
      <c r="W3" s="1224" t="s">
        <v>4162</v>
      </c>
      <c r="X3" s="1224" t="s">
        <v>2862</v>
      </c>
      <c r="Y3" s="1224" t="s">
        <v>7757</v>
      </c>
      <c r="Z3" s="1224" t="s">
        <v>7758</v>
      </c>
      <c r="AA3" s="1224" t="s">
        <v>6162</v>
      </c>
      <c r="AB3" s="1224" t="s">
        <v>6251</v>
      </c>
      <c r="AC3" s="1224" t="s">
        <v>4677</v>
      </c>
      <c r="AD3" s="1219" t="s">
        <v>7759</v>
      </c>
      <c r="AE3" s="1219" t="s">
        <v>7760</v>
      </c>
      <c r="AF3" s="1225" t="s">
        <v>7761</v>
      </c>
      <c r="AG3" s="1225" t="s">
        <v>7762</v>
      </c>
      <c r="AH3" s="1225" t="s">
        <v>2660</v>
      </c>
      <c r="AI3" s="1225" t="s">
        <v>7763</v>
      </c>
      <c r="AJ3" s="1225" t="s">
        <v>7764</v>
      </c>
      <c r="AK3" s="1225" t="s">
        <v>7765</v>
      </c>
      <c r="AL3" s="1225" t="s">
        <v>3655</v>
      </c>
      <c r="AM3" s="1226" t="s">
        <v>7766</v>
      </c>
      <c r="AN3" s="1226" t="s">
        <v>7767</v>
      </c>
      <c r="AO3" s="1226" t="s">
        <v>7768</v>
      </c>
      <c r="AP3" s="1226" t="s">
        <v>7769</v>
      </c>
      <c r="AQ3" s="1226" t="s">
        <v>7770</v>
      </c>
      <c r="AR3" s="1226" t="s">
        <v>5290</v>
      </c>
      <c r="AS3" s="1226" t="s">
        <v>3481</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3236</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2840</v>
      </c>
      <c r="AF4" s="1225" t="s">
        <v>2612</v>
      </c>
      <c r="AG4" s="1225" t="s">
        <v>4294</v>
      </c>
      <c r="AH4" s="1225" t="s">
        <v>4843</v>
      </c>
      <c r="AI4" s="1225" t="s">
        <v>7798</v>
      </c>
      <c r="AJ4" s="1225" t="s">
        <v>7799</v>
      </c>
      <c r="AK4" s="1225" t="s">
        <v>6592</v>
      </c>
      <c r="AL4" s="1225" t="s">
        <v>7800</v>
      </c>
      <c r="AM4" s="1226" t="s">
        <v>7801</v>
      </c>
      <c r="AN4" s="1226" t="s">
        <v>3697</v>
      </c>
      <c r="AO4" s="1226" t="s">
        <v>7802</v>
      </c>
      <c r="AP4" s="1226" t="s">
        <v>7803</v>
      </c>
      <c r="AQ4" s="1226" t="s">
        <v>7804</v>
      </c>
      <c r="AR4" s="1226" t="s">
        <v>6585</v>
      </c>
      <c r="AS4" s="1226" t="s">
        <v>4995</v>
      </c>
      <c r="AT4" s="1227" t="s">
        <v>7805</v>
      </c>
      <c r="AU4" s="1228" t="s">
        <v>7806</v>
      </c>
      <c r="AV4" s="1234" t="str">
        <f t="shared" si="1"/>
        <v>2:44</v>
      </c>
    </row>
    <row r="5" ht="15.75" customHeight="1">
      <c r="A5" s="1235" t="s">
        <v>540</v>
      </c>
      <c r="B5" s="1236" t="s">
        <v>7717</v>
      </c>
      <c r="C5" s="1237">
        <v>0.0493287037037037</v>
      </c>
      <c r="D5" s="1238" t="s">
        <v>7718</v>
      </c>
      <c r="E5" s="1239" t="s">
        <v>7719</v>
      </c>
      <c r="F5" s="1240" t="s">
        <v>7807</v>
      </c>
      <c r="G5" s="1241" t="s">
        <v>7808</v>
      </c>
      <c r="H5" s="1241" t="s">
        <v>7809</v>
      </c>
      <c r="I5" s="1239" t="s">
        <v>4501</v>
      </c>
      <c r="J5" s="1239" t="s">
        <v>7723</v>
      </c>
      <c r="K5" s="1239" t="s">
        <v>952</v>
      </c>
      <c r="L5" s="1240" t="s">
        <v>7810</v>
      </c>
      <c r="M5" s="1241" t="s">
        <v>7811</v>
      </c>
      <c r="N5" s="1240" t="s">
        <v>7812</v>
      </c>
      <c r="O5" s="1239" t="s">
        <v>7726</v>
      </c>
      <c r="P5" s="1239" t="s">
        <v>1299</v>
      </c>
      <c r="Q5" s="1239" t="s">
        <v>7727</v>
      </c>
      <c r="R5" s="1239" t="s">
        <v>4506</v>
      </c>
      <c r="S5" s="1239" t="s">
        <v>7723</v>
      </c>
      <c r="T5" s="1239" t="s">
        <v>7728</v>
      </c>
      <c r="U5" s="1239" t="s">
        <v>7729</v>
      </c>
      <c r="V5" s="1242" t="s">
        <v>7548</v>
      </c>
      <c r="W5" s="1239" t="s">
        <v>7731</v>
      </c>
      <c r="X5" s="1239" t="s">
        <v>6955</v>
      </c>
      <c r="Y5" s="1243">
        <v>46.72</v>
      </c>
      <c r="Z5" s="1239" t="s">
        <v>2995</v>
      </c>
      <c r="AA5" s="1239" t="s">
        <v>3011</v>
      </c>
      <c r="AB5" s="1239" t="s">
        <v>7732</v>
      </c>
      <c r="AC5" s="1241" t="s">
        <v>5100</v>
      </c>
      <c r="AD5" s="1241" t="s">
        <v>6143</v>
      </c>
      <c r="AE5" s="1244" t="s">
        <v>3810</v>
      </c>
      <c r="AF5" s="1243" t="s">
        <v>7813</v>
      </c>
      <c r="AG5" s="1242" t="s">
        <v>7814</v>
      </c>
      <c r="AH5" s="1239" t="s">
        <v>3315</v>
      </c>
      <c r="AI5" s="1241" t="s">
        <v>7815</v>
      </c>
      <c r="AJ5" s="1239" t="s">
        <v>7734</v>
      </c>
      <c r="AK5" s="1243" t="s">
        <v>7816</v>
      </c>
      <c r="AL5" s="1244" t="s">
        <v>7736</v>
      </c>
      <c r="AM5" s="1239" t="s">
        <v>3915</v>
      </c>
      <c r="AN5" s="1242" t="s">
        <v>3764</v>
      </c>
      <c r="AO5" s="1242" t="s">
        <v>6106</v>
      </c>
      <c r="AP5" s="1242" t="s">
        <v>7817</v>
      </c>
      <c r="AQ5" s="1244" t="s">
        <v>7739</v>
      </c>
      <c r="AR5" s="1242" t="s">
        <v>7818</v>
      </c>
      <c r="AS5" s="1242" t="s">
        <v>3136</v>
      </c>
      <c r="AT5" s="1242" t="s">
        <v>7819</v>
      </c>
      <c r="AU5" s="1245" t="s">
        <v>7741</v>
      </c>
      <c r="AV5" s="1246" t="str">
        <f t="shared" si="1"/>
        <v>2:14</v>
      </c>
      <c r="AW5" s="1247"/>
    </row>
    <row r="6" ht="15.75" customHeight="1">
      <c r="A6" s="1248" t="s">
        <v>5932</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3404</v>
      </c>
      <c r="L6" s="1245" t="s">
        <v>3439</v>
      </c>
      <c r="M6" s="1245" t="s">
        <v>5828</v>
      </c>
      <c r="N6" s="1253" t="s">
        <v>7824</v>
      </c>
      <c r="O6" s="1245" t="s">
        <v>7825</v>
      </c>
      <c r="P6" s="1246" t="s">
        <v>7013</v>
      </c>
      <c r="Q6" s="1253" t="s">
        <v>7826</v>
      </c>
      <c r="R6" s="1245" t="s">
        <v>6049</v>
      </c>
      <c r="S6" s="1245" t="s">
        <v>3268</v>
      </c>
      <c r="T6" s="1246" t="s">
        <v>7827</v>
      </c>
      <c r="U6" s="1245" t="s">
        <v>7828</v>
      </c>
      <c r="V6" s="1245" t="s">
        <v>4834</v>
      </c>
      <c r="W6" s="1254" t="s">
        <v>7829</v>
      </c>
      <c r="X6" s="1246" t="s">
        <v>7830</v>
      </c>
      <c r="Y6" s="1255" t="s">
        <v>7831</v>
      </c>
      <c r="Z6" s="1245" t="s">
        <v>6369</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1808</v>
      </c>
      <c r="AN6" s="1253" t="s">
        <v>2595</v>
      </c>
      <c r="AO6" s="1256" t="s">
        <v>2864</v>
      </c>
      <c r="AP6" s="1245" t="s">
        <v>7837</v>
      </c>
      <c r="AQ6" s="1246" t="s">
        <v>7838</v>
      </c>
      <c r="AR6" s="1252" t="s">
        <v>3109</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1397</v>
      </c>
      <c r="J7" s="1263" t="s">
        <v>7845</v>
      </c>
      <c r="K7" s="1242" t="s">
        <v>6830</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2522</v>
      </c>
      <c r="AA7" s="1241" t="s">
        <v>7856</v>
      </c>
      <c r="AB7" s="1239" t="s">
        <v>7732</v>
      </c>
      <c r="AC7" s="1242" t="s">
        <v>5099</v>
      </c>
      <c r="AD7" s="1242" t="s">
        <v>7857</v>
      </c>
      <c r="AE7" s="1243" t="s">
        <v>7858</v>
      </c>
      <c r="AF7" s="1241" t="s">
        <v>7859</v>
      </c>
      <c r="AG7" s="1244" t="s">
        <v>4336</v>
      </c>
      <c r="AH7" s="1242" t="s">
        <v>7860</v>
      </c>
      <c r="AI7" s="1265" t="s">
        <v>7861</v>
      </c>
      <c r="AJ7" s="1243" t="s">
        <v>7862</v>
      </c>
      <c r="AK7" s="1242" t="s">
        <v>1309</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6218</v>
      </c>
      <c r="B8" s="1236" t="s">
        <v>7717</v>
      </c>
      <c r="C8" s="1249">
        <v>0.04967592592592593</v>
      </c>
      <c r="D8" s="1265" t="s">
        <v>7867</v>
      </c>
      <c r="E8" s="1245" t="s">
        <v>1055</v>
      </c>
      <c r="F8" s="1245" t="s">
        <v>4235</v>
      </c>
      <c r="G8" s="1245" t="s">
        <v>7868</v>
      </c>
      <c r="H8" s="1265" t="s">
        <v>7869</v>
      </c>
      <c r="I8" s="1245" t="s">
        <v>7870</v>
      </c>
      <c r="J8" s="1245" t="s">
        <v>7871</v>
      </c>
      <c r="K8" s="1245" t="s">
        <v>7872</v>
      </c>
      <c r="L8" s="1245" t="s">
        <v>3964</v>
      </c>
      <c r="M8" s="1245" t="s">
        <v>3779</v>
      </c>
      <c r="N8" s="1245" t="s">
        <v>7873</v>
      </c>
      <c r="O8" s="1245" t="s">
        <v>7874</v>
      </c>
      <c r="P8" s="1245" t="s">
        <v>7870</v>
      </c>
      <c r="Q8" s="1245" t="s">
        <v>7875</v>
      </c>
      <c r="R8" s="1245" t="s">
        <v>1242</v>
      </c>
      <c r="S8" s="1274" t="s">
        <v>7876</v>
      </c>
      <c r="T8" s="1245" t="s">
        <v>6328</v>
      </c>
      <c r="U8" s="1245" t="s">
        <v>7877</v>
      </c>
      <c r="V8" s="1245" t="s">
        <v>7878</v>
      </c>
      <c r="W8" s="1245" t="s">
        <v>7879</v>
      </c>
      <c r="X8" s="1245" t="s">
        <v>1140</v>
      </c>
      <c r="Y8" s="1245" t="s">
        <v>6211</v>
      </c>
      <c r="Z8" s="1245" t="s">
        <v>7880</v>
      </c>
      <c r="AA8" s="1245" t="s">
        <v>7881</v>
      </c>
      <c r="AB8" s="1245" t="s">
        <v>1805</v>
      </c>
      <c r="AC8" s="1245" t="s">
        <v>930</v>
      </c>
      <c r="AD8" s="1245" t="s">
        <v>2877</v>
      </c>
      <c r="AE8" s="1245" t="s">
        <v>5832</v>
      </c>
      <c r="AF8" s="1253" t="s">
        <v>7882</v>
      </c>
      <c r="AG8" s="1245" t="s">
        <v>7883</v>
      </c>
      <c r="AH8" s="1245" t="s">
        <v>7884</v>
      </c>
      <c r="AI8" s="1245" t="s">
        <v>2931</v>
      </c>
      <c r="AJ8" s="1245" t="s">
        <v>7885</v>
      </c>
      <c r="AK8" s="1245" t="s">
        <v>3652</v>
      </c>
      <c r="AL8" s="1245" t="s">
        <v>7886</v>
      </c>
      <c r="AM8" s="1245" t="s">
        <v>5765</v>
      </c>
      <c r="AN8" s="1265" t="s">
        <v>7810</v>
      </c>
      <c r="AO8" s="1245" t="s">
        <v>7887</v>
      </c>
      <c r="AP8" s="1245" t="s">
        <v>7888</v>
      </c>
      <c r="AQ8" s="1253" t="s">
        <v>7889</v>
      </c>
      <c r="AR8" s="1245" t="s">
        <v>7890</v>
      </c>
      <c r="AS8" s="1245" t="s">
        <v>7011</v>
      </c>
      <c r="AT8" s="1245" t="s">
        <v>7891</v>
      </c>
      <c r="AU8" s="1245" t="s">
        <v>7892</v>
      </c>
      <c r="AV8" s="1246" t="str">
        <f t="shared" si="1"/>
        <v>2:47</v>
      </c>
      <c r="AW8" s="1247" t="s">
        <v>7893</v>
      </c>
    </row>
    <row r="9" ht="15.75" customHeight="1">
      <c r="A9" s="1275" t="s">
        <v>2582</v>
      </c>
      <c r="B9" s="1236" t="s">
        <v>7717</v>
      </c>
      <c r="C9" s="1276">
        <v>0.0497337962962963</v>
      </c>
      <c r="D9" s="1277" t="s">
        <v>7894</v>
      </c>
      <c r="E9" s="1278" t="s">
        <v>177</v>
      </c>
      <c r="F9" s="1278" t="s">
        <v>7895</v>
      </c>
      <c r="G9" s="1278" t="s">
        <v>7896</v>
      </c>
      <c r="H9" s="1279" t="s">
        <v>7897</v>
      </c>
      <c r="I9" s="1280" t="s">
        <v>5359</v>
      </c>
      <c r="J9" s="1281" t="s">
        <v>7898</v>
      </c>
      <c r="K9" s="1281" t="s">
        <v>3835</v>
      </c>
      <c r="L9" s="1281" t="s">
        <v>4363</v>
      </c>
      <c r="M9" s="1281" t="s">
        <v>7899</v>
      </c>
      <c r="N9" s="1281" t="s">
        <v>5290</v>
      </c>
      <c r="O9" s="1281" t="s">
        <v>7900</v>
      </c>
      <c r="P9" s="1281" t="s">
        <v>7901</v>
      </c>
      <c r="Q9" s="1282" t="s">
        <v>7902</v>
      </c>
      <c r="R9" s="1283" t="s">
        <v>7903</v>
      </c>
      <c r="S9" s="1284" t="s">
        <v>1795</v>
      </c>
      <c r="T9" s="1283" t="s">
        <v>7904</v>
      </c>
      <c r="U9" s="1282" t="s">
        <v>6032</v>
      </c>
      <c r="V9" s="1283" t="s">
        <v>7242</v>
      </c>
      <c r="W9" s="1285" t="s">
        <v>7905</v>
      </c>
      <c r="X9" s="1285" t="s">
        <v>3827</v>
      </c>
      <c r="Y9" s="1285" t="s">
        <v>7906</v>
      </c>
      <c r="Z9" s="1285" t="s">
        <v>7907</v>
      </c>
      <c r="AA9" s="1285" t="s">
        <v>7814</v>
      </c>
      <c r="AB9" s="1285" t="s">
        <v>3950</v>
      </c>
      <c r="AC9" s="1285" t="s">
        <v>1163</v>
      </c>
      <c r="AD9" s="1278" t="s">
        <v>7908</v>
      </c>
      <c r="AE9" s="1278" t="s">
        <v>4958</v>
      </c>
      <c r="AF9" s="1286" t="s">
        <v>7909</v>
      </c>
      <c r="AG9" s="1286" t="s">
        <v>7910</v>
      </c>
      <c r="AH9" s="1286" t="s">
        <v>4968</v>
      </c>
      <c r="AI9" s="1286" t="s">
        <v>7911</v>
      </c>
      <c r="AJ9" s="1286" t="s">
        <v>7912</v>
      </c>
      <c r="AK9" s="1286" t="s">
        <v>2928</v>
      </c>
      <c r="AL9" s="1286" t="s">
        <v>2337</v>
      </c>
      <c r="AM9" s="1287" t="s">
        <v>7781</v>
      </c>
      <c r="AN9" s="1288" t="s">
        <v>4363</v>
      </c>
      <c r="AO9" s="1288" t="s">
        <v>7913</v>
      </c>
      <c r="AP9" s="1287" t="s">
        <v>7914</v>
      </c>
      <c r="AQ9" s="1287" t="s">
        <v>7915</v>
      </c>
      <c r="AR9" s="1288" t="s">
        <v>7916</v>
      </c>
      <c r="AS9" s="1287" t="s">
        <v>950</v>
      </c>
      <c r="AT9" s="1257" t="s">
        <v>7917</v>
      </c>
      <c r="AU9" s="1271" t="s">
        <v>7918</v>
      </c>
      <c r="AV9" s="1246" t="str">
        <f t="shared" si="1"/>
        <v>2:33</v>
      </c>
      <c r="AW9" s="1289" t="s">
        <v>7919</v>
      </c>
    </row>
    <row r="10" ht="15.75" customHeight="1">
      <c r="A10" s="1290" t="s">
        <v>1752</v>
      </c>
      <c r="B10" s="1236" t="s">
        <v>7717</v>
      </c>
      <c r="C10" s="1237">
        <v>0.049895833333333334</v>
      </c>
      <c r="D10" s="1265" t="s">
        <v>7920</v>
      </c>
      <c r="E10" s="1291" t="s">
        <v>1055</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650</v>
      </c>
      <c r="R10" s="1294" t="s">
        <v>7929</v>
      </c>
      <c r="S10" s="1294" t="s">
        <v>7930</v>
      </c>
      <c r="T10" s="1294" t="s">
        <v>7931</v>
      </c>
      <c r="U10" s="1294" t="s">
        <v>7932</v>
      </c>
      <c r="V10" s="1283" t="s">
        <v>4510</v>
      </c>
      <c r="W10" s="1285" t="s">
        <v>7933</v>
      </c>
      <c r="X10" s="1295" t="s">
        <v>7934</v>
      </c>
      <c r="Y10" s="1285" t="s">
        <v>3134</v>
      </c>
      <c r="Z10" s="1285" t="s">
        <v>7935</v>
      </c>
      <c r="AA10" s="1285" t="s">
        <v>7936</v>
      </c>
      <c r="AB10" s="1295" t="s">
        <v>6449</v>
      </c>
      <c r="AC10" s="1295" t="s">
        <v>1235</v>
      </c>
      <c r="AD10" s="1291" t="s">
        <v>7937</v>
      </c>
      <c r="AE10" s="1291" t="s">
        <v>7938</v>
      </c>
      <c r="AF10" s="1296" t="s">
        <v>7939</v>
      </c>
      <c r="AG10" s="1286" t="s">
        <v>7940</v>
      </c>
      <c r="AH10" s="1286" t="s">
        <v>7941</v>
      </c>
      <c r="AI10" s="1286" t="s">
        <v>7942</v>
      </c>
      <c r="AJ10" s="1296" t="s">
        <v>7943</v>
      </c>
      <c r="AK10" s="1296" t="s">
        <v>1060</v>
      </c>
      <c r="AL10" s="1286" t="s">
        <v>7944</v>
      </c>
      <c r="AM10" s="1288" t="s">
        <v>7945</v>
      </c>
      <c r="AN10" s="1287" t="s">
        <v>2757</v>
      </c>
      <c r="AO10" s="1288" t="s">
        <v>7946</v>
      </c>
      <c r="AP10" s="1287" t="s">
        <v>5344</v>
      </c>
      <c r="AQ10" s="1288" t="s">
        <v>7947</v>
      </c>
      <c r="AR10" s="1287" t="s">
        <v>1178</v>
      </c>
      <c r="AS10" s="1287" t="s">
        <v>4069</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2888</v>
      </c>
      <c r="M11" s="1265" t="s">
        <v>7956</v>
      </c>
      <c r="N11" s="1265" t="s">
        <v>1766</v>
      </c>
      <c r="O11" s="1265" t="s">
        <v>7957</v>
      </c>
      <c r="P11" s="1265" t="s">
        <v>4528</v>
      </c>
      <c r="Q11" s="1265" t="s">
        <v>7958</v>
      </c>
      <c r="R11" s="1265" t="s">
        <v>1832</v>
      </c>
      <c r="S11" s="1299" t="s">
        <v>7787</v>
      </c>
      <c r="T11" s="1265" t="s">
        <v>7959</v>
      </c>
      <c r="U11" s="1265" t="s">
        <v>7960</v>
      </c>
      <c r="V11" s="1265" t="s">
        <v>7961</v>
      </c>
      <c r="W11" s="1265" t="s">
        <v>5086</v>
      </c>
      <c r="X11" s="1265" t="s">
        <v>5425</v>
      </c>
      <c r="Y11" s="1265" t="s">
        <v>4063</v>
      </c>
      <c r="Z11" s="1265" t="s">
        <v>7962</v>
      </c>
      <c r="AA11" s="1285" t="s">
        <v>4406</v>
      </c>
      <c r="AB11" s="1265" t="s">
        <v>7963</v>
      </c>
      <c r="AC11" s="1265" t="s">
        <v>3202</v>
      </c>
      <c r="AD11" s="1265" t="s">
        <v>7964</v>
      </c>
      <c r="AE11" s="1265" t="s">
        <v>5469</v>
      </c>
      <c r="AF11" s="1265" t="s">
        <v>7965</v>
      </c>
      <c r="AG11" s="1265" t="s">
        <v>1535</v>
      </c>
      <c r="AH11" s="1265" t="s">
        <v>7966</v>
      </c>
      <c r="AI11" s="1265" t="s">
        <v>7431</v>
      </c>
      <c r="AJ11" s="1265" t="s">
        <v>7967</v>
      </c>
      <c r="AK11" s="1265" t="s">
        <v>4198</v>
      </c>
      <c r="AL11" s="1265" t="s">
        <v>3257</v>
      </c>
      <c r="AM11" s="1265" t="s">
        <v>4642</v>
      </c>
      <c r="AN11" s="1265" t="s">
        <v>2814</v>
      </c>
      <c r="AO11" s="1265" t="s">
        <v>7968</v>
      </c>
      <c r="AP11" s="1300" t="s">
        <v>7969</v>
      </c>
      <c r="AQ11" s="1265" t="s">
        <v>2066</v>
      </c>
      <c r="AR11" s="1265" t="s">
        <v>7970</v>
      </c>
      <c r="AS11" s="1265" t="s">
        <v>554</v>
      </c>
      <c r="AT11" s="1265" t="s">
        <v>7971</v>
      </c>
      <c r="AU11" s="1301" t="s">
        <v>7972</v>
      </c>
      <c r="AV11" s="1246" t="str">
        <f t="shared" si="1"/>
        <v>2:32</v>
      </c>
      <c r="AW11" s="1302" t="s">
        <v>7973</v>
      </c>
    </row>
    <row r="12" ht="15.75" customHeight="1">
      <c r="A12" s="1248" t="s">
        <v>1774</v>
      </c>
      <c r="B12" s="1236" t="s">
        <v>7717</v>
      </c>
      <c r="C12" s="1249">
        <v>0.05005787037037037</v>
      </c>
      <c r="D12" s="1265" t="s">
        <v>7974</v>
      </c>
      <c r="E12" s="1246" t="s">
        <v>3411</v>
      </c>
      <c r="F12" s="1245" t="s">
        <v>7975</v>
      </c>
      <c r="G12" s="1245" t="s">
        <v>7976</v>
      </c>
      <c r="H12" s="1245" t="s">
        <v>7977</v>
      </c>
      <c r="I12" s="1246" t="s">
        <v>5691</v>
      </c>
      <c r="J12" s="1245" t="s">
        <v>7978</v>
      </c>
      <c r="K12" s="1245" t="s">
        <v>7979</v>
      </c>
      <c r="L12" s="1245" t="s">
        <v>3257</v>
      </c>
      <c r="M12" s="1245" t="s">
        <v>7980</v>
      </c>
      <c r="N12" s="1245" t="s">
        <v>4468</v>
      </c>
      <c r="O12" s="1245" t="s">
        <v>7981</v>
      </c>
      <c r="P12" s="1246" t="s">
        <v>4528</v>
      </c>
      <c r="Q12" s="1246" t="s">
        <v>7982</v>
      </c>
      <c r="R12" s="1246" t="s">
        <v>7983</v>
      </c>
      <c r="S12" s="1303" t="s">
        <v>7823</v>
      </c>
      <c r="T12" s="1246" t="s">
        <v>7984</v>
      </c>
      <c r="U12" s="1245" t="s">
        <v>7985</v>
      </c>
      <c r="V12" s="1246" t="s">
        <v>2371</v>
      </c>
      <c r="W12" s="1246" t="s">
        <v>7986</v>
      </c>
      <c r="X12" s="1245" t="s">
        <v>6952</v>
      </c>
      <c r="Y12" s="1246" t="s">
        <v>7987</v>
      </c>
      <c r="Z12" s="1245" t="s">
        <v>7988</v>
      </c>
      <c r="AA12" s="1246" t="s">
        <v>1393</v>
      </c>
      <c r="AB12" s="1245" t="s">
        <v>1523</v>
      </c>
      <c r="AC12" s="1246" t="s">
        <v>7785</v>
      </c>
      <c r="AD12" s="1246" t="s">
        <v>7989</v>
      </c>
      <c r="AE12" s="1245" t="s">
        <v>7990</v>
      </c>
      <c r="AF12" s="1246" t="s">
        <v>7991</v>
      </c>
      <c r="AG12" s="1246" t="s">
        <v>679</v>
      </c>
      <c r="AH12" s="1245" t="s">
        <v>5031</v>
      </c>
      <c r="AI12" s="1246" t="s">
        <v>7763</v>
      </c>
      <c r="AJ12" s="1245" t="s">
        <v>7992</v>
      </c>
      <c r="AK12" s="1246" t="s">
        <v>7993</v>
      </c>
      <c r="AL12" s="1246" t="s">
        <v>5354</v>
      </c>
      <c r="AM12" s="1245" t="s">
        <v>7994</v>
      </c>
      <c r="AN12" s="1246" t="s">
        <v>3567</v>
      </c>
      <c r="AO12" s="1245" t="s">
        <v>7995</v>
      </c>
      <c r="AP12" s="1246" t="s">
        <v>7996</v>
      </c>
      <c r="AQ12" s="1246" t="s">
        <v>7997</v>
      </c>
      <c r="AR12" s="1246" t="s">
        <v>1810</v>
      </c>
      <c r="AS12" s="1246" t="s">
        <v>7998</v>
      </c>
      <c r="AT12" s="1246" t="s">
        <v>7999</v>
      </c>
      <c r="AU12" s="1245" t="s">
        <v>8000</v>
      </c>
      <c r="AV12" s="1246" t="str">
        <f t="shared" si="1"/>
        <v>2:01</v>
      </c>
      <c r="AW12" s="1258" t="s">
        <v>8001</v>
      </c>
    </row>
    <row r="13">
      <c r="A13" s="1273" t="s">
        <v>1555</v>
      </c>
      <c r="B13" s="1304" t="s">
        <v>7717</v>
      </c>
      <c r="C13" s="1249">
        <v>0.050034722222222223</v>
      </c>
      <c r="D13" s="1265" t="s">
        <v>8002</v>
      </c>
      <c r="E13" s="1245" t="s">
        <v>8003</v>
      </c>
      <c r="F13" s="1245" t="s">
        <v>8004</v>
      </c>
      <c r="G13" s="1245" t="s">
        <v>8005</v>
      </c>
      <c r="H13" s="1265" t="s">
        <v>8006</v>
      </c>
      <c r="I13" s="1245" t="s">
        <v>8007</v>
      </c>
      <c r="J13" s="1245" t="s">
        <v>1883</v>
      </c>
      <c r="K13" s="1245" t="s">
        <v>8008</v>
      </c>
      <c r="L13" s="1245" t="s">
        <v>8009</v>
      </c>
      <c r="M13" s="1252" t="s">
        <v>7724</v>
      </c>
      <c r="N13" s="1245" t="s">
        <v>149</v>
      </c>
      <c r="O13" s="1245" t="s">
        <v>8010</v>
      </c>
      <c r="P13" s="1245" t="s">
        <v>1397</v>
      </c>
      <c r="Q13" s="1245" t="s">
        <v>8011</v>
      </c>
      <c r="R13" s="1245" t="s">
        <v>8012</v>
      </c>
      <c r="S13" s="1245" t="s">
        <v>8013</v>
      </c>
      <c r="T13" s="1245" t="s">
        <v>8014</v>
      </c>
      <c r="U13" s="1245" t="s">
        <v>8015</v>
      </c>
      <c r="V13" s="1252" t="s">
        <v>7730</v>
      </c>
      <c r="W13" s="1245" t="s">
        <v>8016</v>
      </c>
      <c r="X13" s="1245" t="s">
        <v>8017</v>
      </c>
      <c r="Y13" s="1245" t="s">
        <v>4063</v>
      </c>
      <c r="Z13" s="1245" t="s">
        <v>8018</v>
      </c>
      <c r="AA13" s="1285" t="s">
        <v>8019</v>
      </c>
      <c r="AB13" s="1245" t="s">
        <v>8020</v>
      </c>
      <c r="AC13" s="1253" t="s">
        <v>6998</v>
      </c>
      <c r="AD13" s="1245" t="s">
        <v>8021</v>
      </c>
      <c r="AE13" s="1245" t="s">
        <v>8022</v>
      </c>
      <c r="AF13" s="1245" t="s">
        <v>8023</v>
      </c>
      <c r="AG13" s="1245" t="s">
        <v>1535</v>
      </c>
      <c r="AH13" s="1245" t="s">
        <v>4350</v>
      </c>
      <c r="AI13" s="1245" t="s">
        <v>8024</v>
      </c>
      <c r="AJ13" s="1245" t="s">
        <v>8025</v>
      </c>
      <c r="AK13" s="1245" t="s">
        <v>8026</v>
      </c>
      <c r="AL13" s="1245" t="s">
        <v>8027</v>
      </c>
      <c r="AM13" s="1245" t="s">
        <v>8028</v>
      </c>
      <c r="AN13" s="1245" t="s">
        <v>3021</v>
      </c>
      <c r="AO13" s="1245" t="s">
        <v>8029</v>
      </c>
      <c r="AP13" s="1245" t="s">
        <v>8030</v>
      </c>
      <c r="AQ13" s="1245" t="s">
        <v>3986</v>
      </c>
      <c r="AR13" s="1245" t="s">
        <v>8031</v>
      </c>
      <c r="AS13" s="1245" t="s">
        <v>579</v>
      </c>
      <c r="AT13" s="1245" t="s">
        <v>8032</v>
      </c>
      <c r="AU13" s="1245" t="s">
        <v>8033</v>
      </c>
      <c r="AV13" s="1245" t="str">
        <f t="shared" si="1"/>
        <v>3:13</v>
      </c>
      <c r="AW13" s="1305" t="s">
        <v>8034</v>
      </c>
    </row>
    <row r="14">
      <c r="A14" s="1259" t="s">
        <v>1840</v>
      </c>
      <c r="B14" s="1306" t="s">
        <v>7717</v>
      </c>
      <c r="C14" s="1237">
        <v>0.04988425925925926</v>
      </c>
      <c r="D14" s="1242" t="s">
        <v>8035</v>
      </c>
      <c r="E14" s="1242" t="s">
        <v>8036</v>
      </c>
      <c r="F14" s="1242" t="s">
        <v>8037</v>
      </c>
      <c r="G14" s="1243" t="s">
        <v>8038</v>
      </c>
      <c r="H14" s="1242" t="s">
        <v>8039</v>
      </c>
      <c r="I14" s="1242" t="s">
        <v>3664</v>
      </c>
      <c r="J14" s="1242" t="s">
        <v>8040</v>
      </c>
      <c r="K14" s="1242" t="s">
        <v>7872</v>
      </c>
      <c r="L14" s="1242" t="s">
        <v>2698</v>
      </c>
      <c r="M14" s="1242" t="s">
        <v>6248</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3217</v>
      </c>
      <c r="Z14" s="1242" t="s">
        <v>6443</v>
      </c>
      <c r="AA14" s="1242" t="s">
        <v>8050</v>
      </c>
      <c r="AB14" s="1242" t="s">
        <v>3514</v>
      </c>
      <c r="AC14" s="1243">
        <v>48.67</v>
      </c>
      <c r="AD14" s="1242" t="s">
        <v>8051</v>
      </c>
      <c r="AE14" s="1243">
        <v>47.81</v>
      </c>
      <c r="AF14" s="1242" t="s">
        <v>8052</v>
      </c>
      <c r="AG14" s="1242" t="s">
        <v>8053</v>
      </c>
      <c r="AH14" s="1242" t="s">
        <v>5031</v>
      </c>
      <c r="AI14" s="1242" t="s">
        <v>8054</v>
      </c>
      <c r="AJ14" s="1243" t="s">
        <v>8055</v>
      </c>
      <c r="AK14" s="1242" t="s">
        <v>2208</v>
      </c>
      <c r="AL14" s="1242" t="s">
        <v>8056</v>
      </c>
      <c r="AM14" s="1243" t="s">
        <v>8057</v>
      </c>
      <c r="AN14" s="1242" t="s">
        <v>8058</v>
      </c>
      <c r="AO14" s="1242" t="s">
        <v>2504</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5952</v>
      </c>
      <c r="I15" s="1246" t="s">
        <v>1812</v>
      </c>
      <c r="J15" s="1245" t="s">
        <v>7768</v>
      </c>
      <c r="K15" s="1246" t="s">
        <v>8068</v>
      </c>
      <c r="L15" s="1245" t="s">
        <v>4210</v>
      </c>
      <c r="M15" s="1246" t="s">
        <v>8069</v>
      </c>
      <c r="N15" s="1246" t="s">
        <v>8070</v>
      </c>
      <c r="O15" s="1246" t="s">
        <v>8071</v>
      </c>
      <c r="P15" s="1246" t="s">
        <v>3591</v>
      </c>
      <c r="Q15" s="1246" t="s">
        <v>4394</v>
      </c>
      <c r="R15" s="1246" t="s">
        <v>8072</v>
      </c>
      <c r="S15" s="1246" t="s">
        <v>8073</v>
      </c>
      <c r="T15" s="1246" t="s">
        <v>6331</v>
      </c>
      <c r="U15" s="1245" t="s">
        <v>8074</v>
      </c>
      <c r="V15" s="1246" t="s">
        <v>4510</v>
      </c>
      <c r="W15" s="1245" t="s">
        <v>5984</v>
      </c>
      <c r="X15" s="1245" t="s">
        <v>8057</v>
      </c>
      <c r="Y15" s="1246" t="s">
        <v>2743</v>
      </c>
      <c r="Z15" s="1245" t="s">
        <v>8075</v>
      </c>
      <c r="AA15" s="1246" t="s">
        <v>8076</v>
      </c>
      <c r="AB15" s="1246" t="s">
        <v>3109</v>
      </c>
      <c r="AC15" s="1246" t="s">
        <v>4667</v>
      </c>
      <c r="AD15" s="1245" t="s">
        <v>8077</v>
      </c>
      <c r="AE15" s="1246" t="s">
        <v>5170</v>
      </c>
      <c r="AF15" s="1309" t="s">
        <v>7733</v>
      </c>
      <c r="AG15" s="1245" t="s">
        <v>788</v>
      </c>
      <c r="AH15" s="1246" t="s">
        <v>8078</v>
      </c>
      <c r="AI15" s="1246" t="s">
        <v>8079</v>
      </c>
      <c r="AJ15" s="1246" t="s">
        <v>8080</v>
      </c>
      <c r="AK15" s="1246" t="s">
        <v>8081</v>
      </c>
      <c r="AL15" s="1246" t="s">
        <v>3901</v>
      </c>
      <c r="AM15" s="1246" t="s">
        <v>8082</v>
      </c>
      <c r="AN15" s="1246" t="s">
        <v>2882</v>
      </c>
      <c r="AO15" s="1246" t="s">
        <v>3404</v>
      </c>
      <c r="AP15" s="1246" t="s">
        <v>8083</v>
      </c>
      <c r="AQ15" s="1246" t="s">
        <v>8084</v>
      </c>
      <c r="AR15" s="1246" t="s">
        <v>6353</v>
      </c>
      <c r="AS15" s="1246" t="s">
        <v>8085</v>
      </c>
      <c r="AT15" s="1246" t="s">
        <v>8086</v>
      </c>
      <c r="AU15" s="1245" t="s">
        <v>8087</v>
      </c>
      <c r="AV15" s="1246" t="str">
        <f t="shared" si="1"/>
        <v>2:26</v>
      </c>
      <c r="AW15" s="1310"/>
    </row>
    <row r="16" ht="15.75" customHeight="1">
      <c r="A16" s="1259" t="s">
        <v>1423</v>
      </c>
      <c r="B16" s="1236" t="s">
        <v>7717</v>
      </c>
      <c r="C16" s="1237">
        <v>0.05025462962962963</v>
      </c>
      <c r="D16" s="1265" t="s">
        <v>8088</v>
      </c>
      <c r="E16" s="1278" t="s">
        <v>7745</v>
      </c>
      <c r="F16" s="1291" t="s">
        <v>8089</v>
      </c>
      <c r="G16" s="1311" t="s">
        <v>8090</v>
      </c>
      <c r="H16" s="1280" t="s">
        <v>8091</v>
      </c>
      <c r="I16" s="1280" t="s">
        <v>1135</v>
      </c>
      <c r="J16" s="1281" t="s">
        <v>8092</v>
      </c>
      <c r="K16" s="1293" t="s">
        <v>8093</v>
      </c>
      <c r="L16" s="1293" t="s">
        <v>4810</v>
      </c>
      <c r="M16" s="1312" t="str">
        <f>HYPERLINK("https://youtu.be/teAIifUZjFw","1:14.18")</f>
        <v>1:14.18</v>
      </c>
      <c r="N16" s="1293" t="s">
        <v>3204</v>
      </c>
      <c r="O16" s="1293" t="s">
        <v>8094</v>
      </c>
      <c r="P16" s="1293" t="s">
        <v>1763</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7038</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3057</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6378</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6055</v>
      </c>
      <c r="Y17" s="1246" t="s">
        <v>6998</v>
      </c>
      <c r="Z17" s="1246" t="s">
        <v>8129</v>
      </c>
      <c r="AA17" s="1246" t="s">
        <v>7940</v>
      </c>
      <c r="AB17" s="1246" t="s">
        <v>3647</v>
      </c>
      <c r="AC17" s="1246" t="s">
        <v>8130</v>
      </c>
      <c r="AD17" s="1246" t="s">
        <v>8131</v>
      </c>
      <c r="AE17" s="1246" t="s">
        <v>4714</v>
      </c>
      <c r="AF17" s="1245" t="s">
        <v>1042</v>
      </c>
      <c r="AG17" s="1246" t="s">
        <v>6117</v>
      </c>
      <c r="AH17" s="1245" t="s">
        <v>3501</v>
      </c>
      <c r="AI17" s="1246" t="s">
        <v>4053</v>
      </c>
      <c r="AJ17" s="1246" t="s">
        <v>8132</v>
      </c>
      <c r="AK17" s="1309" t="s">
        <v>7735</v>
      </c>
      <c r="AL17" s="1246" t="s">
        <v>4280</v>
      </c>
      <c r="AM17" s="1246" t="s">
        <v>5214</v>
      </c>
      <c r="AN17" s="1246" t="s">
        <v>7736</v>
      </c>
      <c r="AO17" s="1246" t="s">
        <v>6585</v>
      </c>
      <c r="AP17" s="1246" t="s">
        <v>8133</v>
      </c>
      <c r="AQ17" s="1309" t="s">
        <v>7739</v>
      </c>
      <c r="AR17" s="1246" t="s">
        <v>154</v>
      </c>
      <c r="AS17" s="1246" t="s">
        <v>5349</v>
      </c>
      <c r="AT17" s="1246" t="s">
        <v>8134</v>
      </c>
      <c r="AU17" s="1245" t="s">
        <v>8135</v>
      </c>
      <c r="AV17" s="1246" t="str">
        <f t="shared" si="1"/>
        <v>3:20</v>
      </c>
      <c r="AW17" s="1310" t="s">
        <v>7316</v>
      </c>
    </row>
    <row r="18">
      <c r="A18" s="1317" t="s">
        <v>1966</v>
      </c>
      <c r="B18" s="1318" t="s">
        <v>7717</v>
      </c>
      <c r="C18" s="1237">
        <v>0.0503125</v>
      </c>
      <c r="D18" s="1265" t="s">
        <v>8136</v>
      </c>
      <c r="E18" s="1278" t="s">
        <v>8137</v>
      </c>
      <c r="F18" s="1278" t="s">
        <v>8138</v>
      </c>
      <c r="G18" s="1278" t="s">
        <v>7353</v>
      </c>
      <c r="H18" s="1319" t="s">
        <v>8139</v>
      </c>
      <c r="I18" s="1319" t="s">
        <v>3446</v>
      </c>
      <c r="J18" s="1281" t="s">
        <v>1806</v>
      </c>
      <c r="K18" s="1281" t="s">
        <v>6435</v>
      </c>
      <c r="L18" s="1281" t="s">
        <v>4450</v>
      </c>
      <c r="M18" s="1281" t="s">
        <v>8140</v>
      </c>
      <c r="N18" s="1281" t="s">
        <v>8141</v>
      </c>
      <c r="O18" s="1281" t="s">
        <v>8142</v>
      </c>
      <c r="P18" s="1281" t="s">
        <v>5144</v>
      </c>
      <c r="Q18" s="1283" t="s">
        <v>8143</v>
      </c>
      <c r="R18" s="1283" t="s">
        <v>8144</v>
      </c>
      <c r="S18" s="1283" t="s">
        <v>729</v>
      </c>
      <c r="T18" s="1283" t="s">
        <v>8145</v>
      </c>
      <c r="U18" s="1283" t="s">
        <v>8146</v>
      </c>
      <c r="V18" s="1283" t="s">
        <v>8147</v>
      </c>
      <c r="W18" s="1285" t="s">
        <v>8148</v>
      </c>
      <c r="X18" s="1285" t="s">
        <v>4525</v>
      </c>
      <c r="Y18" s="1285" t="s">
        <v>1551</v>
      </c>
      <c r="Z18" s="1285" t="s">
        <v>2270</v>
      </c>
      <c r="AA18" s="1285" t="s">
        <v>8149</v>
      </c>
      <c r="AB18" s="1285" t="s">
        <v>3234</v>
      </c>
      <c r="AC18" s="1285" t="s">
        <v>8150</v>
      </c>
      <c r="AD18" s="1278" t="s">
        <v>8151</v>
      </c>
      <c r="AE18" s="1278" t="s">
        <v>7014</v>
      </c>
      <c r="AF18" s="1286" t="s">
        <v>8152</v>
      </c>
      <c r="AG18" s="1286" t="s">
        <v>6514</v>
      </c>
      <c r="AH18" s="1286" t="s">
        <v>8153</v>
      </c>
      <c r="AI18" s="1286" t="s">
        <v>5040</v>
      </c>
      <c r="AJ18" s="1286" t="s">
        <v>8154</v>
      </c>
      <c r="AK18" s="1286" t="s">
        <v>7762</v>
      </c>
      <c r="AL18" s="1286" t="s">
        <v>8155</v>
      </c>
      <c r="AM18" s="1288" t="s">
        <v>7911</v>
      </c>
      <c r="AN18" s="1288" t="s">
        <v>8156</v>
      </c>
      <c r="AO18" s="1288" t="s">
        <v>674</v>
      </c>
      <c r="AP18" s="1288" t="s">
        <v>8157</v>
      </c>
      <c r="AQ18" s="1288" t="s">
        <v>8158</v>
      </c>
      <c r="AR18" s="1288" t="s">
        <v>8159</v>
      </c>
      <c r="AS18" s="1288" t="s">
        <v>2798</v>
      </c>
      <c r="AT18" s="1281" t="s">
        <v>8160</v>
      </c>
      <c r="AU18" s="1271" t="s">
        <v>8161</v>
      </c>
      <c r="AV18" s="1246" t="str">
        <f t="shared" si="1"/>
        <v>2:59</v>
      </c>
      <c r="AW18" s="1307" t="s">
        <v>8162</v>
      </c>
    </row>
    <row r="19" ht="15.75" customHeight="1">
      <c r="A19" s="1317" t="s">
        <v>2457</v>
      </c>
      <c r="B19" s="1306" t="s">
        <v>7743</v>
      </c>
      <c r="C19" s="1237">
        <v>0.05037037037037037</v>
      </c>
      <c r="D19" s="1265" t="s">
        <v>8163</v>
      </c>
      <c r="E19" s="1265" t="s">
        <v>8164</v>
      </c>
      <c r="F19" s="1265" t="s">
        <v>6043</v>
      </c>
      <c r="G19" s="1265" t="s">
        <v>8165</v>
      </c>
      <c r="H19" s="1265" t="s">
        <v>8166</v>
      </c>
      <c r="I19" s="1265" t="s">
        <v>8167</v>
      </c>
      <c r="J19" s="1320" t="s">
        <v>7750</v>
      </c>
      <c r="K19" s="1265" t="s">
        <v>8168</v>
      </c>
      <c r="L19" s="1265" t="s">
        <v>8169</v>
      </c>
      <c r="M19" s="1320" t="s">
        <v>6412</v>
      </c>
      <c r="N19" s="1320" t="s">
        <v>3309</v>
      </c>
      <c r="O19" s="1265" t="s">
        <v>8170</v>
      </c>
      <c r="P19" s="1320" t="s">
        <v>5170</v>
      </c>
      <c r="Q19" s="1265" t="s">
        <v>7753</v>
      </c>
      <c r="R19" s="1320" t="s">
        <v>6009</v>
      </c>
      <c r="S19" s="1320" t="s">
        <v>7754</v>
      </c>
      <c r="T19" s="1265" t="s">
        <v>8171</v>
      </c>
      <c r="U19" s="1265" t="s">
        <v>8115</v>
      </c>
      <c r="V19" s="1320" t="s">
        <v>7756</v>
      </c>
      <c r="W19" s="1320" t="s">
        <v>4162</v>
      </c>
      <c r="X19" s="1265" t="s">
        <v>4986</v>
      </c>
      <c r="Y19" s="1320" t="s">
        <v>7757</v>
      </c>
      <c r="Z19" s="1265" t="s">
        <v>642</v>
      </c>
      <c r="AA19" s="1265" t="s">
        <v>8172</v>
      </c>
      <c r="AB19" s="1265" t="s">
        <v>8173</v>
      </c>
      <c r="AC19" s="1265" t="s">
        <v>1796</v>
      </c>
      <c r="AD19" s="1265" t="s">
        <v>8174</v>
      </c>
      <c r="AE19" s="1265" t="s">
        <v>3528</v>
      </c>
      <c r="AF19" s="1265" t="s">
        <v>8175</v>
      </c>
      <c r="AG19" s="1265" t="s">
        <v>5257</v>
      </c>
      <c r="AH19" s="1265" t="s">
        <v>4293</v>
      </c>
      <c r="AI19" s="1265" t="s">
        <v>8176</v>
      </c>
      <c r="AJ19" s="1265" t="s">
        <v>8177</v>
      </c>
      <c r="AK19" s="1265" t="s">
        <v>2691</v>
      </c>
      <c r="AL19" s="1265" t="s">
        <v>8178</v>
      </c>
      <c r="AM19" s="1265" t="s">
        <v>4025</v>
      </c>
      <c r="AN19" s="1265" t="s">
        <v>3931</v>
      </c>
      <c r="AO19" s="1265" t="s">
        <v>6588</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6483</v>
      </c>
      <c r="L20" s="1281" t="s">
        <v>2065</v>
      </c>
      <c r="M20" s="1281" t="s">
        <v>8186</v>
      </c>
      <c r="N20" s="1281" t="s">
        <v>3653</v>
      </c>
      <c r="O20" s="1281" t="s">
        <v>8187</v>
      </c>
      <c r="P20" s="1293" t="s">
        <v>930</v>
      </c>
      <c r="Q20" s="1283" t="s">
        <v>8188</v>
      </c>
      <c r="R20" s="1283" t="s">
        <v>3268</v>
      </c>
      <c r="S20" s="1283" t="s">
        <v>2796</v>
      </c>
      <c r="T20" s="1294" t="s">
        <v>8189</v>
      </c>
      <c r="U20" s="1283" t="s">
        <v>8190</v>
      </c>
      <c r="V20" s="1294" t="s">
        <v>8191</v>
      </c>
      <c r="W20" s="1295" t="s">
        <v>8192</v>
      </c>
      <c r="X20" s="1322" t="s">
        <v>2862</v>
      </c>
      <c r="Y20" s="1295" t="s">
        <v>8193</v>
      </c>
      <c r="Z20" s="1285" t="s">
        <v>8194</v>
      </c>
      <c r="AA20" s="1295" t="s">
        <v>8195</v>
      </c>
      <c r="AB20" s="1322" t="s">
        <v>6251</v>
      </c>
      <c r="AC20" s="1295" t="s">
        <v>2874</v>
      </c>
      <c r="AD20" s="1323" t="s">
        <v>7759</v>
      </c>
      <c r="AE20" s="1278" t="s">
        <v>5602</v>
      </c>
      <c r="AF20" s="1286" t="s">
        <v>8196</v>
      </c>
      <c r="AG20" s="1296" t="s">
        <v>3570</v>
      </c>
      <c r="AH20" s="1296" t="s">
        <v>8197</v>
      </c>
      <c r="AI20" s="1324" t="s">
        <v>7763</v>
      </c>
      <c r="AJ20" s="1296" t="s">
        <v>8198</v>
      </c>
      <c r="AK20" s="1325" t="s">
        <v>7765</v>
      </c>
      <c r="AL20" s="1296" t="s">
        <v>2985</v>
      </c>
      <c r="AM20" s="1326" t="s">
        <v>7766</v>
      </c>
      <c r="AN20" s="1288" t="s">
        <v>4562</v>
      </c>
      <c r="AO20" s="1288" t="s">
        <v>8199</v>
      </c>
      <c r="AP20" s="1288" t="s">
        <v>8200</v>
      </c>
      <c r="AQ20" s="1287" t="s">
        <v>8201</v>
      </c>
      <c r="AR20" s="1287" t="s">
        <v>3041</v>
      </c>
      <c r="AS20" s="1287" t="s">
        <v>4495</v>
      </c>
      <c r="AT20" s="1281" t="s">
        <v>8202</v>
      </c>
      <c r="AU20" s="1271" t="s">
        <v>8203</v>
      </c>
      <c r="AV20" s="1246" t="str">
        <f t="shared" si="1"/>
        <v>2:55</v>
      </c>
      <c r="AW20" s="1327"/>
    </row>
    <row r="21" ht="15.75" customHeight="1">
      <c r="A21" s="1248" t="s">
        <v>3833</v>
      </c>
      <c r="B21" s="1236" t="s">
        <v>7717</v>
      </c>
      <c r="C21" s="1328">
        <v>0.05043981481481481</v>
      </c>
      <c r="D21" s="1265" t="s">
        <v>8204</v>
      </c>
      <c r="E21" s="1246" t="s">
        <v>6092</v>
      </c>
      <c r="F21" s="1246" t="s">
        <v>6198</v>
      </c>
      <c r="G21" s="1246" t="s">
        <v>8205</v>
      </c>
      <c r="H21" s="1246" t="s">
        <v>8206</v>
      </c>
      <c r="I21" s="1246" t="s">
        <v>4387</v>
      </c>
      <c r="J21" s="1246" t="s">
        <v>4168</v>
      </c>
      <c r="K21" s="1246" t="s">
        <v>8120</v>
      </c>
      <c r="L21" s="1246" t="s">
        <v>8207</v>
      </c>
      <c r="M21" s="1246" t="s">
        <v>8208</v>
      </c>
      <c r="N21" s="1246" t="s">
        <v>2359</v>
      </c>
      <c r="O21" s="1246" t="s">
        <v>8209</v>
      </c>
      <c r="P21" s="1246" t="s">
        <v>4958</v>
      </c>
      <c r="Q21" s="1246" t="s">
        <v>8210</v>
      </c>
      <c r="R21" s="1246" t="s">
        <v>8211</v>
      </c>
      <c r="S21" s="1246" t="s">
        <v>8212</v>
      </c>
      <c r="T21" s="1246" t="s">
        <v>8213</v>
      </c>
      <c r="U21" s="1246" t="s">
        <v>8214</v>
      </c>
      <c r="V21" s="1246" t="s">
        <v>3420</v>
      </c>
      <c r="W21" s="1246" t="s">
        <v>8215</v>
      </c>
      <c r="X21" s="1246" t="s">
        <v>8216</v>
      </c>
      <c r="Y21" s="1246" t="s">
        <v>8217</v>
      </c>
      <c r="Z21" s="1246" t="s">
        <v>642</v>
      </c>
      <c r="AA21" s="1246" t="s">
        <v>8176</v>
      </c>
      <c r="AB21" s="1246" t="s">
        <v>5024</v>
      </c>
      <c r="AC21" s="1246" t="s">
        <v>8099</v>
      </c>
      <c r="AD21" s="1246" t="s">
        <v>5619</v>
      </c>
      <c r="AE21" s="1246" t="s">
        <v>5222</v>
      </c>
      <c r="AF21" s="1246" t="s">
        <v>8218</v>
      </c>
      <c r="AG21" s="1246" t="s">
        <v>8219</v>
      </c>
      <c r="AH21" s="1246" t="s">
        <v>3823</v>
      </c>
      <c r="AI21" s="1246" t="s">
        <v>5040</v>
      </c>
      <c r="AJ21" s="1246" t="s">
        <v>8220</v>
      </c>
      <c r="AK21" s="1246" t="s">
        <v>8221</v>
      </c>
      <c r="AL21" s="1246" t="s">
        <v>8222</v>
      </c>
      <c r="AM21" s="1246" t="s">
        <v>1246</v>
      </c>
      <c r="AN21" s="1246" t="s">
        <v>3655</v>
      </c>
      <c r="AO21" s="1246" t="s">
        <v>2003</v>
      </c>
      <c r="AP21" s="1329" t="str">
        <f>HYPERLINK("https://www.twitch.tv/videos/511415405","2:00.79")</f>
        <v>2:00.79</v>
      </c>
      <c r="AQ21" s="1246" t="s">
        <v>8060</v>
      </c>
      <c r="AR21" s="1246" t="s">
        <v>6086</v>
      </c>
      <c r="AS21" s="1246" t="s">
        <v>8223</v>
      </c>
      <c r="AT21" s="1246" t="s">
        <v>8224</v>
      </c>
      <c r="AU21" s="1246" t="s">
        <v>8225</v>
      </c>
      <c r="AV21" s="1246" t="str">
        <f t="shared" si="1"/>
        <v>2:36</v>
      </c>
      <c r="AW21" s="1258" t="s">
        <v>6630</v>
      </c>
    </row>
    <row r="22">
      <c r="A22" s="1317" t="s">
        <v>1209</v>
      </c>
      <c r="B22" s="1306" t="s">
        <v>7717</v>
      </c>
      <c r="C22" s="1237">
        <v>0.050486111111111114</v>
      </c>
      <c r="D22" s="1278" t="s">
        <v>8226</v>
      </c>
      <c r="E22" s="1278" t="s">
        <v>8227</v>
      </c>
      <c r="F22" s="1278" t="s">
        <v>8228</v>
      </c>
      <c r="G22" s="1278" t="s">
        <v>8229</v>
      </c>
      <c r="H22" s="1265" t="s">
        <v>8230</v>
      </c>
      <c r="I22" s="1319" t="s">
        <v>1025</v>
      </c>
      <c r="J22" s="1281" t="s">
        <v>5271</v>
      </c>
      <c r="K22" s="1281" t="s">
        <v>6527</v>
      </c>
      <c r="L22" s="1281" t="s">
        <v>5789</v>
      </c>
      <c r="M22" s="1281" t="s">
        <v>4571</v>
      </c>
      <c r="N22" s="1281" t="s">
        <v>8231</v>
      </c>
      <c r="O22" s="1281" t="s">
        <v>8232</v>
      </c>
      <c r="P22" s="1281" t="s">
        <v>7938</v>
      </c>
      <c r="Q22" s="1283" t="s">
        <v>1047</v>
      </c>
      <c r="R22" s="1283" t="s">
        <v>6296</v>
      </c>
      <c r="S22" s="1283" t="s">
        <v>2190</v>
      </c>
      <c r="T22" s="1283" t="s">
        <v>8233</v>
      </c>
      <c r="U22" s="1283" t="s">
        <v>8234</v>
      </c>
      <c r="V22" s="1283" t="s">
        <v>8047</v>
      </c>
      <c r="W22" s="1285" t="s">
        <v>8235</v>
      </c>
      <c r="X22" s="1285" t="s">
        <v>4639</v>
      </c>
      <c r="Y22" s="1285" t="s">
        <v>8236</v>
      </c>
      <c r="Z22" s="1285" t="s">
        <v>8237</v>
      </c>
      <c r="AA22" s="1245" t="s">
        <v>8238</v>
      </c>
      <c r="AB22" s="1285" t="s">
        <v>3242</v>
      </c>
      <c r="AC22" s="1285" t="s">
        <v>1135</v>
      </c>
      <c r="AD22" s="1278" t="s">
        <v>8239</v>
      </c>
      <c r="AE22" s="1278" t="s">
        <v>2338</v>
      </c>
      <c r="AF22" s="1286" t="s">
        <v>8240</v>
      </c>
      <c r="AG22" s="1286" t="s">
        <v>626</v>
      </c>
      <c r="AH22" s="1286" t="s">
        <v>8241</v>
      </c>
      <c r="AI22" s="1286" t="s">
        <v>2492</v>
      </c>
      <c r="AJ22" s="1286" t="s">
        <v>8242</v>
      </c>
      <c r="AK22" s="1286" t="s">
        <v>6162</v>
      </c>
      <c r="AL22" s="1286" t="s">
        <v>2405</v>
      </c>
      <c r="AM22" s="1288" t="s">
        <v>8243</v>
      </c>
      <c r="AN22" s="1288" t="s">
        <v>8244</v>
      </c>
      <c r="AO22" s="1288" t="s">
        <v>8245</v>
      </c>
      <c r="AP22" s="1288" t="s">
        <v>8246</v>
      </c>
      <c r="AQ22" s="1288" t="s">
        <v>8247</v>
      </c>
      <c r="AR22" s="1288" t="s">
        <v>1174</v>
      </c>
      <c r="AS22" s="1288" t="s">
        <v>1551</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2915</v>
      </c>
      <c r="I23" s="1319" t="s">
        <v>1542</v>
      </c>
      <c r="J23" s="1281" t="s">
        <v>5065</v>
      </c>
      <c r="K23" s="1332" t="s">
        <v>8254</v>
      </c>
      <c r="L23" s="1281" t="s">
        <v>7639</v>
      </c>
      <c r="M23" s="1281" t="s">
        <v>8255</v>
      </c>
      <c r="N23" s="1281" t="s">
        <v>8256</v>
      </c>
      <c r="O23" s="1281" t="s">
        <v>8257</v>
      </c>
      <c r="P23" s="1265" t="s">
        <v>1040</v>
      </c>
      <c r="Q23" s="1283" t="s">
        <v>8258</v>
      </c>
      <c r="R23" s="1283" t="s">
        <v>2423</v>
      </c>
      <c r="S23" s="1283" t="s">
        <v>8259</v>
      </c>
      <c r="T23" s="1283" t="s">
        <v>2374</v>
      </c>
      <c r="U23" s="1283" t="s">
        <v>8260</v>
      </c>
      <c r="V23" s="1283" t="s">
        <v>8047</v>
      </c>
      <c r="W23" s="1285" t="s">
        <v>8261</v>
      </c>
      <c r="X23" s="1285" t="s">
        <v>8262</v>
      </c>
      <c r="Y23" s="1285" t="s">
        <v>7858</v>
      </c>
      <c r="Z23" s="1285" t="s">
        <v>8263</v>
      </c>
      <c r="AA23" s="1285" t="s">
        <v>8264</v>
      </c>
      <c r="AB23" s="1285" t="s">
        <v>3950</v>
      </c>
      <c r="AC23" s="1285" t="s">
        <v>3732</v>
      </c>
      <c r="AD23" s="1278" t="s">
        <v>8265</v>
      </c>
      <c r="AE23" s="1278" t="s">
        <v>8266</v>
      </c>
      <c r="AF23" s="1286" t="s">
        <v>8267</v>
      </c>
      <c r="AG23" s="1286" t="s">
        <v>196</v>
      </c>
      <c r="AH23" s="1286" t="s">
        <v>8268</v>
      </c>
      <c r="AI23" s="1286" t="s">
        <v>8269</v>
      </c>
      <c r="AJ23" s="1286" t="s">
        <v>8270</v>
      </c>
      <c r="AK23" s="1286" t="s">
        <v>8271</v>
      </c>
      <c r="AL23" s="1286" t="s">
        <v>2405</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2500</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6049</v>
      </c>
      <c r="N24" s="1293" t="s">
        <v>1394</v>
      </c>
      <c r="O24" s="1293" t="s">
        <v>8284</v>
      </c>
      <c r="P24" s="1293" t="s">
        <v>758</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6162</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2964</v>
      </c>
      <c r="AI24" s="1296" t="s">
        <v>8101</v>
      </c>
      <c r="AJ24" s="1296" t="s">
        <v>8290</v>
      </c>
      <c r="AK24" s="1296" t="s">
        <v>1034</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3407</v>
      </c>
      <c r="B25" s="1236" t="s">
        <v>7717</v>
      </c>
      <c r="C25" s="1249">
        <v>0.050520833333333334</v>
      </c>
      <c r="D25" s="1245" t="s">
        <v>8296</v>
      </c>
      <c r="E25" s="1245" t="s">
        <v>2395</v>
      </c>
      <c r="F25" s="1245" t="s">
        <v>8297</v>
      </c>
      <c r="G25" s="1245" t="s">
        <v>8298</v>
      </c>
      <c r="H25" s="1245" t="s">
        <v>8299</v>
      </c>
      <c r="I25" s="1338" t="s">
        <v>7938</v>
      </c>
      <c r="J25" s="1245" t="s">
        <v>7916</v>
      </c>
      <c r="K25" s="1245" t="s">
        <v>8300</v>
      </c>
      <c r="L25" s="1245" t="s">
        <v>8301</v>
      </c>
      <c r="M25" s="1245" t="s">
        <v>4086</v>
      </c>
      <c r="N25" s="1245" t="s">
        <v>8302</v>
      </c>
      <c r="O25" s="1245" t="s">
        <v>8303</v>
      </c>
      <c r="P25" s="1245" t="s">
        <v>491</v>
      </c>
      <c r="Q25" s="1245" t="s">
        <v>4312</v>
      </c>
      <c r="R25" s="1283" t="s">
        <v>6487</v>
      </c>
      <c r="S25" s="1245" t="s">
        <v>8304</v>
      </c>
      <c r="T25" s="1245" t="s">
        <v>8305</v>
      </c>
      <c r="U25" s="1245" t="s">
        <v>8306</v>
      </c>
      <c r="V25" s="1245" t="s">
        <v>3841</v>
      </c>
      <c r="W25" s="1245" t="s">
        <v>402</v>
      </c>
      <c r="X25" s="1245" t="s">
        <v>8307</v>
      </c>
      <c r="Y25" s="1245" t="s">
        <v>3844</v>
      </c>
      <c r="Z25" s="1245" t="s">
        <v>5024</v>
      </c>
      <c r="AA25" s="1245" t="s">
        <v>8308</v>
      </c>
      <c r="AB25" s="1245" t="s">
        <v>2110</v>
      </c>
      <c r="AC25" s="1245" t="s">
        <v>5260</v>
      </c>
      <c r="AD25" s="1245" t="s">
        <v>8309</v>
      </c>
      <c r="AE25" s="1245" t="s">
        <v>7858</v>
      </c>
      <c r="AF25" s="1245" t="s">
        <v>8310</v>
      </c>
      <c r="AG25" s="1245" t="s">
        <v>5982</v>
      </c>
      <c r="AH25" s="1245" t="s">
        <v>4855</v>
      </c>
      <c r="AI25" s="1245" t="s">
        <v>1906</v>
      </c>
      <c r="AJ25" s="1245" t="s">
        <v>8311</v>
      </c>
      <c r="AK25" s="1245" t="s">
        <v>626</v>
      </c>
      <c r="AL25" s="1245" t="s">
        <v>5758</v>
      </c>
      <c r="AM25" s="1245" t="s">
        <v>8312</v>
      </c>
      <c r="AN25" s="1245" t="s">
        <v>553</v>
      </c>
      <c r="AO25" s="1245" t="s">
        <v>4218</v>
      </c>
      <c r="AP25" s="1245" t="s">
        <v>8313</v>
      </c>
      <c r="AQ25" s="1245" t="s">
        <v>1943</v>
      </c>
      <c r="AR25" s="1245" t="s">
        <v>6585</v>
      </c>
      <c r="AS25" s="1245" t="s">
        <v>950</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1575</v>
      </c>
      <c r="J26" s="1281" t="s">
        <v>8323</v>
      </c>
      <c r="K26" s="1281" t="s">
        <v>8324</v>
      </c>
      <c r="L26" s="1281" t="s">
        <v>8325</v>
      </c>
      <c r="M26" s="1281" t="s">
        <v>3546</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6115</v>
      </c>
      <c r="AC26" s="1295" t="s">
        <v>6679</v>
      </c>
      <c r="AD26" s="1278" t="s">
        <v>8334</v>
      </c>
      <c r="AE26" s="1278" t="s">
        <v>7938</v>
      </c>
      <c r="AF26" s="1286" t="s">
        <v>8335</v>
      </c>
      <c r="AG26" s="1286" t="s">
        <v>8336</v>
      </c>
      <c r="AH26" s="1286" t="s">
        <v>3116</v>
      </c>
      <c r="AI26" s="1286" t="s">
        <v>6246</v>
      </c>
      <c r="AJ26" s="1286" t="s">
        <v>8337</v>
      </c>
      <c r="AK26" s="1286" t="s">
        <v>4525</v>
      </c>
      <c r="AL26" s="1286" t="s">
        <v>3722</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819</v>
      </c>
      <c r="B27" s="1306" t="s">
        <v>7717</v>
      </c>
      <c r="C27" s="1237">
        <v>0.050555555555555555</v>
      </c>
      <c r="D27" s="1265" t="s">
        <v>8346</v>
      </c>
      <c r="E27" s="1265" t="s">
        <v>7724</v>
      </c>
      <c r="F27" s="1265" t="s">
        <v>8347</v>
      </c>
      <c r="G27" s="1265" t="s">
        <v>8348</v>
      </c>
      <c r="H27" s="1265" t="s">
        <v>8349</v>
      </c>
      <c r="I27" s="1265" t="s">
        <v>4762</v>
      </c>
      <c r="J27" s="1265" t="s">
        <v>1312</v>
      </c>
      <c r="K27" s="1265" t="s">
        <v>8350</v>
      </c>
      <c r="L27" s="1265" t="s">
        <v>3869</v>
      </c>
      <c r="M27" s="1265" t="s">
        <v>3633</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2002</v>
      </c>
      <c r="AL27" s="1265" t="s">
        <v>2858</v>
      </c>
      <c r="AM27" s="1265" t="s">
        <v>3350</v>
      </c>
      <c r="AN27" s="1265" t="s">
        <v>3802</v>
      </c>
      <c r="AO27" s="1265" t="s">
        <v>5675</v>
      </c>
      <c r="AP27" s="1265" t="s">
        <v>8366</v>
      </c>
      <c r="AQ27" s="1265" t="s">
        <v>8367</v>
      </c>
      <c r="AR27" s="1265" t="s">
        <v>7913</v>
      </c>
      <c r="AS27" s="1265" t="s">
        <v>2172</v>
      </c>
      <c r="AT27" s="1265" t="s">
        <v>8368</v>
      </c>
      <c r="AU27" s="1271" t="s">
        <v>8225</v>
      </c>
      <c r="AV27" s="1271" t="s">
        <v>7366</v>
      </c>
      <c r="AW27" s="1307" t="s">
        <v>8369</v>
      </c>
    </row>
    <row r="28" ht="15.75" customHeight="1">
      <c r="A28" s="1248" t="s">
        <v>909</v>
      </c>
      <c r="B28" s="1298" t="s">
        <v>7743</v>
      </c>
      <c r="C28" s="1249">
        <v>0.05056712962962963</v>
      </c>
      <c r="D28" s="1320" t="s">
        <v>7744</v>
      </c>
      <c r="E28" s="1340" t="s">
        <v>7745</v>
      </c>
      <c r="F28" s="1340" t="s">
        <v>7746</v>
      </c>
      <c r="G28" s="1245" t="s">
        <v>8370</v>
      </c>
      <c r="H28" s="1245" t="s">
        <v>8371</v>
      </c>
      <c r="I28" s="1340" t="s">
        <v>7749</v>
      </c>
      <c r="J28" s="1245" t="s">
        <v>8372</v>
      </c>
      <c r="K28" s="1340" t="s">
        <v>6328</v>
      </c>
      <c r="L28" s="1245" t="s">
        <v>8169</v>
      </c>
      <c r="M28" s="1245" t="s">
        <v>8373</v>
      </c>
      <c r="N28" s="1245" t="s">
        <v>8374</v>
      </c>
      <c r="O28" s="1245" t="s">
        <v>8375</v>
      </c>
      <c r="P28" s="1245" t="s">
        <v>3591</v>
      </c>
      <c r="Q28" s="1245" t="s">
        <v>8376</v>
      </c>
      <c r="R28" s="1245" t="s">
        <v>3696</v>
      </c>
      <c r="S28" s="1245" t="s">
        <v>7968</v>
      </c>
      <c r="T28" s="1340" t="s">
        <v>7755</v>
      </c>
      <c r="U28" s="1245" t="s">
        <v>4235</v>
      </c>
      <c r="V28" s="1245" t="s">
        <v>2398</v>
      </c>
      <c r="W28" s="1245" t="s">
        <v>8377</v>
      </c>
      <c r="X28" s="1245" t="s">
        <v>8378</v>
      </c>
      <c r="Y28" s="1245" t="s">
        <v>2214</v>
      </c>
      <c r="Z28" s="1340" t="s">
        <v>7758</v>
      </c>
      <c r="AA28" s="1340" t="s">
        <v>6162</v>
      </c>
      <c r="AB28" s="1245" t="s">
        <v>8379</v>
      </c>
      <c r="AC28" s="1246" t="s">
        <v>631</v>
      </c>
      <c r="AD28" s="1245" t="s">
        <v>8380</v>
      </c>
      <c r="AE28" s="1245" t="s">
        <v>4452</v>
      </c>
      <c r="AF28" s="1245" t="s">
        <v>8381</v>
      </c>
      <c r="AG28" s="1340" t="s">
        <v>7762</v>
      </c>
      <c r="AH28" s="1340" t="s">
        <v>2660</v>
      </c>
      <c r="AI28" s="1245" t="s">
        <v>8382</v>
      </c>
      <c r="AJ28" s="1245" t="s">
        <v>8383</v>
      </c>
      <c r="AK28" s="1245" t="s">
        <v>5117</v>
      </c>
      <c r="AL28" s="1340" t="s">
        <v>3655</v>
      </c>
      <c r="AM28" s="1245" t="s">
        <v>7936</v>
      </c>
      <c r="AN28" s="1245" t="s">
        <v>108</v>
      </c>
      <c r="AO28" s="1340" t="s">
        <v>7768</v>
      </c>
      <c r="AP28" s="1245" t="s">
        <v>8384</v>
      </c>
      <c r="AQ28" s="1245" t="s">
        <v>6104</v>
      </c>
      <c r="AR28" s="1340" t="s">
        <v>5290</v>
      </c>
      <c r="AS28" s="1245" t="s">
        <v>3816</v>
      </c>
      <c r="AT28" s="1245" t="s">
        <v>8385</v>
      </c>
      <c r="AU28" s="1245" t="s">
        <v>8386</v>
      </c>
      <c r="AV28" s="1246" t="str">
        <f t="shared" ref="AV28:AV40" si="2">TEXT(AU28-C28,"m:ss")</f>
        <v>3:34</v>
      </c>
      <c r="AW28" s="1305" t="s">
        <v>8387</v>
      </c>
    </row>
    <row r="29" ht="15.75" customHeight="1">
      <c r="A29" s="1273" t="s">
        <v>819</v>
      </c>
      <c r="B29" s="1298" t="s">
        <v>7743</v>
      </c>
      <c r="C29" s="1328">
        <v>0.05056712962962963</v>
      </c>
      <c r="D29" s="1265" t="s">
        <v>8388</v>
      </c>
      <c r="E29" s="1246" t="s">
        <v>7951</v>
      </c>
      <c r="F29" s="1246" t="s">
        <v>8066</v>
      </c>
      <c r="G29" s="1246" t="s">
        <v>8389</v>
      </c>
      <c r="H29" s="1341" t="s">
        <v>7748</v>
      </c>
      <c r="I29" s="1246" t="s">
        <v>1195</v>
      </c>
      <c r="J29" s="1245" t="s">
        <v>8390</v>
      </c>
      <c r="K29" s="1245" t="s">
        <v>8390</v>
      </c>
      <c r="L29" s="1246" t="s">
        <v>8391</v>
      </c>
      <c r="M29" s="1246" t="s">
        <v>8392</v>
      </c>
      <c r="N29" s="1246" t="s">
        <v>7993</v>
      </c>
      <c r="O29" s="1340" t="s">
        <v>7752</v>
      </c>
      <c r="P29" s="1246" t="s">
        <v>7017</v>
      </c>
      <c r="Q29" s="1246" t="s">
        <v>957</v>
      </c>
      <c r="R29" s="1245" t="s">
        <v>8390</v>
      </c>
      <c r="S29" s="1246" t="s">
        <v>8393</v>
      </c>
      <c r="T29" s="1246" t="s">
        <v>951</v>
      </c>
      <c r="U29" s="1246" t="s">
        <v>8394</v>
      </c>
      <c r="V29" s="1246" t="s">
        <v>8395</v>
      </c>
      <c r="W29" s="1246" t="s">
        <v>8396</v>
      </c>
      <c r="X29" s="1246" t="s">
        <v>8149</v>
      </c>
      <c r="Y29" s="1246" t="s">
        <v>8150</v>
      </c>
      <c r="Z29" s="1246" t="s">
        <v>2481</v>
      </c>
      <c r="AA29" s="1246" t="s">
        <v>8397</v>
      </c>
      <c r="AB29" s="1246" t="s">
        <v>7887</v>
      </c>
      <c r="AC29" s="1246" t="s">
        <v>4528</v>
      </c>
      <c r="AD29" s="1246" t="s">
        <v>8398</v>
      </c>
      <c r="AE29" s="1246" t="s">
        <v>5250</v>
      </c>
      <c r="AF29" s="1246" t="s">
        <v>8399</v>
      </c>
      <c r="AG29" s="1246" t="s">
        <v>4053</v>
      </c>
      <c r="AH29" s="1246" t="s">
        <v>8400</v>
      </c>
      <c r="AI29" s="1246" t="s">
        <v>3231</v>
      </c>
      <c r="AJ29" s="1246" t="s">
        <v>8401</v>
      </c>
      <c r="AK29" s="1246" t="s">
        <v>1178</v>
      </c>
      <c r="AL29" s="1246" t="s">
        <v>8153</v>
      </c>
      <c r="AM29" s="1246" t="s">
        <v>8402</v>
      </c>
      <c r="AN29" s="1245" t="s">
        <v>8403</v>
      </c>
      <c r="AO29" s="1245" t="s">
        <v>8390</v>
      </c>
      <c r="AP29" s="1246" t="s">
        <v>4979</v>
      </c>
      <c r="AQ29" s="1246" t="s">
        <v>6197</v>
      </c>
      <c r="AR29" s="1246" t="s">
        <v>8404</v>
      </c>
      <c r="AS29" s="1246" t="s">
        <v>8405</v>
      </c>
      <c r="AT29" s="1341" t="s">
        <v>8406</v>
      </c>
      <c r="AU29" s="1245" t="s">
        <v>8407</v>
      </c>
      <c r="AV29" s="1246" t="str">
        <f t="shared" si="2"/>
        <v>3:07</v>
      </c>
      <c r="AW29" s="1310" t="s">
        <v>8408</v>
      </c>
    </row>
    <row r="30" ht="15.75" customHeight="1">
      <c r="A30" s="1290" t="s">
        <v>3865</v>
      </c>
      <c r="B30" s="1236" t="s">
        <v>7717</v>
      </c>
      <c r="C30" s="1333">
        <v>0.05060185185185185</v>
      </c>
      <c r="D30" s="1265" t="s">
        <v>8409</v>
      </c>
      <c r="E30" s="1291" t="s">
        <v>8410</v>
      </c>
      <c r="F30" s="1291" t="s">
        <v>6043</v>
      </c>
      <c r="G30" s="1291" t="s">
        <v>8411</v>
      </c>
      <c r="H30" s="1280" t="s">
        <v>8412</v>
      </c>
      <c r="I30" s="1280" t="s">
        <v>8413</v>
      </c>
      <c r="J30" s="1293" t="s">
        <v>8061</v>
      </c>
      <c r="K30" s="1293" t="s">
        <v>6527</v>
      </c>
      <c r="L30" s="1293" t="s">
        <v>5223</v>
      </c>
      <c r="M30" s="1293" t="s">
        <v>8414</v>
      </c>
      <c r="N30" s="1293" t="s">
        <v>4887</v>
      </c>
      <c r="O30" s="1293" t="s">
        <v>8415</v>
      </c>
      <c r="P30" s="1293" t="s">
        <v>7014</v>
      </c>
      <c r="Q30" s="1294" t="s">
        <v>8416</v>
      </c>
      <c r="R30" s="1294" t="s">
        <v>5096</v>
      </c>
      <c r="S30" s="1294" t="s">
        <v>6115</v>
      </c>
      <c r="T30" s="1294" t="s">
        <v>8417</v>
      </c>
      <c r="U30" s="1294" t="s">
        <v>8418</v>
      </c>
      <c r="V30" s="1294" t="s">
        <v>8419</v>
      </c>
      <c r="W30" s="1295" t="s">
        <v>8420</v>
      </c>
      <c r="X30" s="1295" t="s">
        <v>6517</v>
      </c>
      <c r="Y30" s="1295" t="s">
        <v>4714</v>
      </c>
      <c r="Z30" s="1295" t="s">
        <v>1806</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3740</v>
      </c>
      <c r="AS30" s="1287" t="s">
        <v>6211</v>
      </c>
      <c r="AT30" s="1293" t="s">
        <v>8431</v>
      </c>
      <c r="AU30" s="1297" t="s">
        <v>8432</v>
      </c>
      <c r="AV30" s="1246" t="str">
        <f t="shared" si="2"/>
        <v>1:56</v>
      </c>
      <c r="AW30" s="1327"/>
    </row>
    <row r="31" ht="15.75" customHeight="1">
      <c r="A31" s="1259" t="s">
        <v>996</v>
      </c>
      <c r="B31" s="1236" t="s">
        <v>7717</v>
      </c>
      <c r="C31" s="1249">
        <v>0.05061342592592592</v>
      </c>
      <c r="D31" s="1265" t="s">
        <v>8251</v>
      </c>
      <c r="E31" s="1245" t="s">
        <v>7846</v>
      </c>
      <c r="F31" s="1245" t="s">
        <v>5023</v>
      </c>
      <c r="G31" s="1246" t="s">
        <v>8433</v>
      </c>
      <c r="H31" s="1245" t="s">
        <v>8434</v>
      </c>
      <c r="I31" s="1245" t="s">
        <v>277</v>
      </c>
      <c r="J31" s="1245" t="s">
        <v>3273</v>
      </c>
      <c r="K31" s="1246" t="s">
        <v>8120</v>
      </c>
      <c r="L31" s="1245" t="s">
        <v>2179</v>
      </c>
      <c r="M31" s="1245" t="s">
        <v>4696</v>
      </c>
      <c r="N31" s="1245" t="s">
        <v>8435</v>
      </c>
      <c r="O31" s="1245" t="s">
        <v>8436</v>
      </c>
      <c r="P31" s="1245" t="s">
        <v>8437</v>
      </c>
      <c r="Q31" s="1253" t="s">
        <v>8438</v>
      </c>
      <c r="R31" s="1245" t="s">
        <v>8439</v>
      </c>
      <c r="S31" s="1246" t="s">
        <v>8440</v>
      </c>
      <c r="T31" s="1245" t="s">
        <v>8441</v>
      </c>
      <c r="U31" s="1245" t="s">
        <v>5992</v>
      </c>
      <c r="V31" s="1245" t="s">
        <v>2071</v>
      </c>
      <c r="W31" s="1251" t="str">
        <f>HYPERLINK("https://www.youtube.com/watch?v=nn1ub1z3NYM","1:45.96")</f>
        <v>1:45.96</v>
      </c>
      <c r="X31" s="1245" t="s">
        <v>5277</v>
      </c>
      <c r="Y31" s="1246" t="s">
        <v>6998</v>
      </c>
      <c r="Z31" s="1245" t="s">
        <v>1504</v>
      </c>
      <c r="AA31" s="1245" t="s">
        <v>8442</v>
      </c>
      <c r="AB31" s="1245" t="s">
        <v>8443</v>
      </c>
      <c r="AC31" s="1245" t="s">
        <v>1135</v>
      </c>
      <c r="AD31" s="1245" t="s">
        <v>8444</v>
      </c>
      <c r="AE31" s="1253" t="s">
        <v>4309</v>
      </c>
      <c r="AF31" s="1246" t="s">
        <v>8445</v>
      </c>
      <c r="AG31" s="1245" t="s">
        <v>8446</v>
      </c>
      <c r="AH31" s="1245" t="s">
        <v>2964</v>
      </c>
      <c r="AI31" s="1245" t="s">
        <v>8447</v>
      </c>
      <c r="AJ31" s="1246" t="s">
        <v>7327</v>
      </c>
      <c r="AK31" s="1245" t="s">
        <v>8448</v>
      </c>
      <c r="AL31" s="1246" t="s">
        <v>3845</v>
      </c>
      <c r="AM31" s="1246" t="s">
        <v>8449</v>
      </c>
      <c r="AN31" s="1246" t="s">
        <v>2104</v>
      </c>
      <c r="AO31" s="1245" t="s">
        <v>482</v>
      </c>
      <c r="AP31" s="1245" t="s">
        <v>8275</v>
      </c>
      <c r="AQ31" s="1245" t="s">
        <v>8450</v>
      </c>
      <c r="AR31" s="1245" t="s">
        <v>1312</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1796</v>
      </c>
      <c r="J32" s="1245" t="s">
        <v>8459</v>
      </c>
      <c r="K32" s="1245" t="s">
        <v>8460</v>
      </c>
      <c r="L32" s="1245" t="s">
        <v>8461</v>
      </c>
      <c r="M32" s="1245" t="s">
        <v>8462</v>
      </c>
      <c r="N32" s="1245" t="s">
        <v>8463</v>
      </c>
      <c r="O32" s="1245" t="s">
        <v>8464</v>
      </c>
      <c r="P32" s="1245" t="s">
        <v>5250</v>
      </c>
      <c r="Q32" s="1245" t="s">
        <v>4186</v>
      </c>
      <c r="R32" s="1245" t="s">
        <v>3587</v>
      </c>
      <c r="S32" s="1245" t="s">
        <v>6266</v>
      </c>
      <c r="T32" s="1245" t="s">
        <v>7755</v>
      </c>
      <c r="U32" s="1245" t="s">
        <v>658</v>
      </c>
      <c r="V32" s="1245" t="s">
        <v>2330</v>
      </c>
      <c r="W32" s="1245" t="s">
        <v>6480</v>
      </c>
      <c r="X32" s="1245" t="s">
        <v>8465</v>
      </c>
      <c r="Y32" s="1245" t="s">
        <v>8466</v>
      </c>
      <c r="Z32" s="1245" t="s">
        <v>8467</v>
      </c>
      <c r="AA32" s="1245" t="s">
        <v>8468</v>
      </c>
      <c r="AB32" s="1245"/>
      <c r="AC32" s="1245" t="s">
        <v>8469</v>
      </c>
      <c r="AD32" s="1245" t="s">
        <v>8470</v>
      </c>
      <c r="AE32" s="1245" t="s">
        <v>3581</v>
      </c>
      <c r="AF32" s="1245" t="s">
        <v>8471</v>
      </c>
      <c r="AG32" s="1245" t="s">
        <v>8472</v>
      </c>
      <c r="AH32" s="1245" t="s">
        <v>8473</v>
      </c>
      <c r="AI32" s="1245" t="s">
        <v>893</v>
      </c>
      <c r="AJ32" s="1245" t="s">
        <v>8474</v>
      </c>
      <c r="AK32" s="1245" t="s">
        <v>8475</v>
      </c>
      <c r="AL32" s="1245" t="s">
        <v>2317</v>
      </c>
      <c r="AM32" s="1245" t="s">
        <v>8476</v>
      </c>
      <c r="AN32" s="1245" t="s">
        <v>3697</v>
      </c>
      <c r="AO32" s="1245" t="s">
        <v>8274</v>
      </c>
      <c r="AP32" s="1245" t="s">
        <v>8477</v>
      </c>
      <c r="AQ32" s="1245" t="s">
        <v>8478</v>
      </c>
      <c r="AR32" s="1245" t="s">
        <v>6588</v>
      </c>
      <c r="AS32" s="1245" t="s">
        <v>8479</v>
      </c>
      <c r="AT32" s="1245" t="s">
        <v>7422</v>
      </c>
      <c r="AU32" s="1245" t="s">
        <v>8480</v>
      </c>
      <c r="AV32" s="1246" t="str">
        <f t="shared" si="2"/>
        <v>2:05</v>
      </c>
      <c r="AW32" s="1310"/>
    </row>
    <row r="33">
      <c r="A33" s="1273" t="s">
        <v>637</v>
      </c>
      <c r="B33" s="1304" t="s">
        <v>7717</v>
      </c>
      <c r="C33" s="1249">
        <v>0.05063657407407408</v>
      </c>
      <c r="D33" s="1265" t="s">
        <v>8481</v>
      </c>
      <c r="E33" s="1245" t="s">
        <v>7846</v>
      </c>
      <c r="F33" s="1245" t="s">
        <v>1164</v>
      </c>
      <c r="G33" s="1245" t="s">
        <v>8482</v>
      </c>
      <c r="H33" s="1245" t="s">
        <v>8483</v>
      </c>
      <c r="I33" s="1265" t="s">
        <v>1812</v>
      </c>
      <c r="J33" s="1265" t="s">
        <v>8092</v>
      </c>
      <c r="K33" s="1245" t="s">
        <v>3976</v>
      </c>
      <c r="L33" s="1245" t="s">
        <v>4210</v>
      </c>
      <c r="M33" s="1265" t="s">
        <v>8484</v>
      </c>
      <c r="N33" s="1245" t="s">
        <v>7593</v>
      </c>
      <c r="O33" s="1245" t="s">
        <v>8485</v>
      </c>
      <c r="P33" s="1265" t="s">
        <v>2226</v>
      </c>
      <c r="Q33" s="1245" t="s">
        <v>644</v>
      </c>
      <c r="R33" s="1265" t="s">
        <v>2423</v>
      </c>
      <c r="S33" s="1245" t="s">
        <v>8486</v>
      </c>
      <c r="T33" s="1265" t="s">
        <v>8487</v>
      </c>
      <c r="U33" s="1245" t="s">
        <v>7996</v>
      </c>
      <c r="V33" s="1265" t="s">
        <v>3402</v>
      </c>
      <c r="W33" s="1265" t="s">
        <v>8488</v>
      </c>
      <c r="X33" s="1265" t="s">
        <v>865</v>
      </c>
      <c r="Y33" s="1265" t="s">
        <v>8343</v>
      </c>
      <c r="Z33" s="1265" t="s">
        <v>8489</v>
      </c>
      <c r="AA33" s="1245" t="s">
        <v>4525</v>
      </c>
      <c r="AB33" s="1265" t="s">
        <v>2637</v>
      </c>
      <c r="AC33" s="1245" t="s">
        <v>8490</v>
      </c>
      <c r="AD33" s="1265" t="s">
        <v>8491</v>
      </c>
      <c r="AE33" s="1245" t="s">
        <v>8492</v>
      </c>
      <c r="AF33" s="1245" t="s">
        <v>8493</v>
      </c>
      <c r="AG33" s="1265" t="s">
        <v>312</v>
      </c>
      <c r="AH33" s="1265" t="s">
        <v>2888</v>
      </c>
      <c r="AI33" s="1245" t="s">
        <v>8494</v>
      </c>
      <c r="AJ33" s="1265" t="s">
        <v>8495</v>
      </c>
      <c r="AK33" s="1265" t="s">
        <v>951</v>
      </c>
      <c r="AL33" s="1265" t="s">
        <v>7833</v>
      </c>
      <c r="AM33" s="1265" t="s">
        <v>4131</v>
      </c>
      <c r="AN33" s="1265" t="s">
        <v>4305</v>
      </c>
      <c r="AO33" s="1265" t="s">
        <v>3309</v>
      </c>
      <c r="AP33" s="1245" t="s">
        <v>8496</v>
      </c>
      <c r="AQ33" s="1265" t="s">
        <v>6947</v>
      </c>
      <c r="AR33" s="1245" t="s">
        <v>8429</v>
      </c>
      <c r="AS33" s="1265" t="s">
        <v>1627</v>
      </c>
      <c r="AT33" s="1245" t="s">
        <v>8497</v>
      </c>
      <c r="AU33" s="1245" t="s">
        <v>8498</v>
      </c>
      <c r="AV33" s="1246" t="str">
        <f t="shared" si="2"/>
        <v>1:56</v>
      </c>
      <c r="AW33" s="1305" t="s">
        <v>8499</v>
      </c>
    </row>
    <row r="34">
      <c r="A34" s="1259" t="s">
        <v>1931</v>
      </c>
      <c r="B34" s="1306" t="s">
        <v>7717</v>
      </c>
      <c r="C34" s="1237">
        <v>0.0506712962962963</v>
      </c>
      <c r="D34" s="1331" t="s">
        <v>8500</v>
      </c>
      <c r="E34" s="1278" t="s">
        <v>8410</v>
      </c>
      <c r="F34" s="1278" t="s">
        <v>7960</v>
      </c>
      <c r="G34" s="1278" t="s">
        <v>8501</v>
      </c>
      <c r="H34" s="1319" t="s">
        <v>8502</v>
      </c>
      <c r="I34" s="1319" t="s">
        <v>2579</v>
      </c>
      <c r="J34" s="1281" t="s">
        <v>8503</v>
      </c>
      <c r="K34" s="1281" t="s">
        <v>7046</v>
      </c>
      <c r="L34" s="1281" t="s">
        <v>8504</v>
      </c>
      <c r="M34" s="1281" t="s">
        <v>7044</v>
      </c>
      <c r="N34" s="1281" t="s">
        <v>8505</v>
      </c>
      <c r="O34" s="1281" t="s">
        <v>8506</v>
      </c>
      <c r="P34" s="1281" t="s">
        <v>3446</v>
      </c>
      <c r="Q34" s="1283" t="s">
        <v>6461</v>
      </c>
      <c r="R34" s="1283" t="s">
        <v>8507</v>
      </c>
      <c r="S34" s="1283" t="s">
        <v>8013</v>
      </c>
      <c r="T34" s="1283" t="s">
        <v>8508</v>
      </c>
      <c r="U34" s="1283" t="s">
        <v>8509</v>
      </c>
      <c r="V34" s="1283" t="s">
        <v>8510</v>
      </c>
      <c r="W34" s="1285" t="s">
        <v>8511</v>
      </c>
      <c r="X34" s="1285" t="s">
        <v>8512</v>
      </c>
      <c r="Y34" s="1285" t="s">
        <v>4326</v>
      </c>
      <c r="Z34" s="1285" t="s">
        <v>8513</v>
      </c>
      <c r="AA34" s="1245" t="s">
        <v>2006</v>
      </c>
      <c r="AB34" s="1285" t="s">
        <v>8514</v>
      </c>
      <c r="AC34" s="1285" t="s">
        <v>8099</v>
      </c>
      <c r="AD34" s="1278" t="s">
        <v>8515</v>
      </c>
      <c r="AE34" s="1278" t="s">
        <v>631</v>
      </c>
      <c r="AF34" s="1286" t="s">
        <v>8516</v>
      </c>
      <c r="AG34" s="1286" t="s">
        <v>3570</v>
      </c>
      <c r="AH34" s="1286" t="s">
        <v>4855</v>
      </c>
      <c r="AI34" s="1286" t="s">
        <v>8517</v>
      </c>
      <c r="AJ34" s="1286" t="s">
        <v>8518</v>
      </c>
      <c r="AK34" s="1286" t="s">
        <v>291</v>
      </c>
      <c r="AL34" s="1286" t="s">
        <v>2873</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897</v>
      </c>
      <c r="S35" s="1294" t="s">
        <v>8274</v>
      </c>
      <c r="T35" s="1294" t="s">
        <v>8331</v>
      </c>
      <c r="U35" s="1294" t="s">
        <v>8536</v>
      </c>
      <c r="V35" s="1294" t="s">
        <v>2071</v>
      </c>
      <c r="W35" s="1295" t="s">
        <v>8537</v>
      </c>
      <c r="X35" s="1295" t="s">
        <v>7814</v>
      </c>
      <c r="Y35" s="1295" t="s">
        <v>8538</v>
      </c>
      <c r="Z35" s="1295" t="s">
        <v>8539</v>
      </c>
      <c r="AA35" s="1295" t="s">
        <v>8540</v>
      </c>
      <c r="AB35" s="1295" t="s">
        <v>2889</v>
      </c>
      <c r="AC35" s="1295" t="s">
        <v>3694</v>
      </c>
      <c r="AD35" s="1291" t="s">
        <v>8541</v>
      </c>
      <c r="AE35" s="1291" t="s">
        <v>3969</v>
      </c>
      <c r="AF35" s="1296" t="s">
        <v>7832</v>
      </c>
      <c r="AG35" s="1296" t="s">
        <v>8542</v>
      </c>
      <c r="AH35" s="1296" t="s">
        <v>2375</v>
      </c>
      <c r="AI35" s="1296" t="s">
        <v>503</v>
      </c>
      <c r="AJ35" s="1296" t="s">
        <v>8543</v>
      </c>
      <c r="AK35" s="1296" t="s">
        <v>8544</v>
      </c>
      <c r="AL35" s="1296" t="s">
        <v>4999</v>
      </c>
      <c r="AM35" s="1287" t="s">
        <v>8358</v>
      </c>
      <c r="AN35" s="1287" t="s">
        <v>4999</v>
      </c>
      <c r="AO35" s="1287" t="s">
        <v>4032</v>
      </c>
      <c r="AP35" s="1287" t="s">
        <v>8545</v>
      </c>
      <c r="AQ35" s="1287" t="s">
        <v>2281</v>
      </c>
      <c r="AR35" s="1287" t="s">
        <v>8546</v>
      </c>
      <c r="AS35" s="1287" t="s">
        <v>5196</v>
      </c>
      <c r="AT35" s="1293" t="s">
        <v>8547</v>
      </c>
      <c r="AU35" s="1297" t="s">
        <v>8548</v>
      </c>
      <c r="AV35" s="1246" t="str">
        <f t="shared" si="2"/>
        <v>2:54</v>
      </c>
      <c r="AW35" s="1327"/>
    </row>
    <row r="36">
      <c r="A36" s="1273" t="s">
        <v>2792</v>
      </c>
      <c r="B36" s="1304" t="s">
        <v>7743</v>
      </c>
      <c r="C36" s="1249">
        <v>0.05071759259259259</v>
      </c>
      <c r="D36" s="1265" t="s">
        <v>8549</v>
      </c>
      <c r="E36" s="1265" t="s">
        <v>6763</v>
      </c>
      <c r="F36" s="1265" t="s">
        <v>7255</v>
      </c>
      <c r="G36" s="1265" t="s">
        <v>8550</v>
      </c>
      <c r="H36" s="1265" t="s">
        <v>8551</v>
      </c>
      <c r="I36" s="1265" t="s">
        <v>2247</v>
      </c>
      <c r="J36" s="1265" t="s">
        <v>8552</v>
      </c>
      <c r="K36" s="1265" t="s">
        <v>8553</v>
      </c>
      <c r="L36" s="1265" t="s">
        <v>7639</v>
      </c>
      <c r="M36" s="1265" t="s">
        <v>8554</v>
      </c>
      <c r="N36" s="1265" t="s">
        <v>3011</v>
      </c>
      <c r="O36" s="1265" t="s">
        <v>8555</v>
      </c>
      <c r="P36" s="1265" t="s">
        <v>618</v>
      </c>
      <c r="Q36" s="1265" t="s">
        <v>8556</v>
      </c>
      <c r="R36" s="1265" t="s">
        <v>8557</v>
      </c>
      <c r="S36" s="1265" t="s">
        <v>6110</v>
      </c>
      <c r="T36" s="1265" t="s">
        <v>8558</v>
      </c>
      <c r="U36" s="1265" t="s">
        <v>8559</v>
      </c>
      <c r="V36" s="1265" t="s">
        <v>8560</v>
      </c>
      <c r="W36" s="1265" t="s">
        <v>8561</v>
      </c>
      <c r="X36" s="1265" t="s">
        <v>8054</v>
      </c>
      <c r="Y36" s="1265" t="s">
        <v>3581</v>
      </c>
      <c r="Z36" s="1265" t="s">
        <v>8562</v>
      </c>
      <c r="AA36" s="1265" t="s">
        <v>8563</v>
      </c>
      <c r="AB36" s="1265" t="s">
        <v>8061</v>
      </c>
      <c r="AC36" s="1265" t="s">
        <v>758</v>
      </c>
      <c r="AD36" s="1265" t="s">
        <v>8564</v>
      </c>
      <c r="AE36" s="1265" t="s">
        <v>4452</v>
      </c>
      <c r="AF36" s="1265" t="s">
        <v>5374</v>
      </c>
      <c r="AG36" s="1265" t="s">
        <v>5257</v>
      </c>
      <c r="AH36" s="1265" t="s">
        <v>8565</v>
      </c>
      <c r="AI36" s="1265" t="s">
        <v>8566</v>
      </c>
      <c r="AJ36" s="1265" t="s">
        <v>8567</v>
      </c>
      <c r="AK36" s="1265" t="s">
        <v>8031</v>
      </c>
      <c r="AL36" s="1265" t="s">
        <v>2964</v>
      </c>
      <c r="AM36" s="1265" t="s">
        <v>6952</v>
      </c>
      <c r="AN36" s="1265" t="s">
        <v>3849</v>
      </c>
      <c r="AO36" s="1265" t="s">
        <v>8568</v>
      </c>
      <c r="AP36" s="1265" t="s">
        <v>8569</v>
      </c>
      <c r="AQ36" s="1265" t="s">
        <v>3781</v>
      </c>
      <c r="AR36" s="1265" t="s">
        <v>8570</v>
      </c>
      <c r="AS36" s="1265" t="s">
        <v>3862</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6342</v>
      </c>
      <c r="F37" s="1246" t="s">
        <v>8575</v>
      </c>
      <c r="G37" s="1246" t="s">
        <v>8576</v>
      </c>
      <c r="H37" s="1246" t="s">
        <v>8371</v>
      </c>
      <c r="I37" s="1246" t="s">
        <v>1304</v>
      </c>
      <c r="J37" s="1246" t="s">
        <v>8523</v>
      </c>
      <c r="K37" s="1246" t="s">
        <v>8577</v>
      </c>
      <c r="L37" s="1246" t="s">
        <v>7966</v>
      </c>
      <c r="M37" s="1246" t="s">
        <v>4956</v>
      </c>
      <c r="N37" s="1246" t="s">
        <v>6278</v>
      </c>
      <c r="O37" s="1246" t="s">
        <v>8578</v>
      </c>
      <c r="P37" s="1246" t="s">
        <v>8579</v>
      </c>
      <c r="Q37" s="1246" t="s">
        <v>8580</v>
      </c>
      <c r="R37" s="1246" t="s">
        <v>8581</v>
      </c>
      <c r="S37" s="1246" t="s">
        <v>7916</v>
      </c>
      <c r="T37" s="1246" t="s">
        <v>4299</v>
      </c>
      <c r="U37" s="1246" t="s">
        <v>8582</v>
      </c>
      <c r="V37" s="1246" t="s">
        <v>8583</v>
      </c>
      <c r="W37" s="1246" t="s">
        <v>8584</v>
      </c>
      <c r="X37" s="1246" t="s">
        <v>8585</v>
      </c>
      <c r="Y37" s="1246" t="s">
        <v>3494</v>
      </c>
      <c r="Z37" s="1246" t="s">
        <v>8586</v>
      </c>
      <c r="AA37" s="1246" t="s">
        <v>8563</v>
      </c>
      <c r="AB37" s="1246" t="s">
        <v>8587</v>
      </c>
      <c r="AC37" s="1246" t="s">
        <v>2927</v>
      </c>
      <c r="AD37" s="1246" t="s">
        <v>8588</v>
      </c>
      <c r="AE37" s="1246" t="s">
        <v>796</v>
      </c>
      <c r="AF37" s="1246" t="s">
        <v>8589</v>
      </c>
      <c r="AG37" s="1246" t="s">
        <v>6064</v>
      </c>
      <c r="AH37" s="1246" t="s">
        <v>8590</v>
      </c>
      <c r="AI37" s="1246" t="s">
        <v>8591</v>
      </c>
      <c r="AJ37" s="1246" t="s">
        <v>8592</v>
      </c>
      <c r="AK37" s="1246" t="s">
        <v>4986</v>
      </c>
      <c r="AL37" s="1246" t="s">
        <v>8593</v>
      </c>
      <c r="AM37" s="1246" t="s">
        <v>8594</v>
      </c>
      <c r="AN37" s="1246" t="s">
        <v>3905</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1774</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4044</v>
      </c>
      <c r="M38" s="1246" t="s">
        <v>8072</v>
      </c>
      <c r="N38" s="1344" t="s">
        <v>7783</v>
      </c>
      <c r="O38" s="1246" t="s">
        <v>8601</v>
      </c>
      <c r="P38" s="1291" t="s">
        <v>812</v>
      </c>
      <c r="Q38" s="1345" t="s">
        <v>7786</v>
      </c>
      <c r="R38" s="1344" t="s">
        <v>7787</v>
      </c>
      <c r="S38" s="1246" t="s">
        <v>1178</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6245</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1071</v>
      </c>
      <c r="AT38" s="1344" t="s">
        <v>7805</v>
      </c>
      <c r="AU38" s="1245" t="s">
        <v>7806</v>
      </c>
      <c r="AV38" s="1246" t="str">
        <f t="shared" si="2"/>
        <v>2:24</v>
      </c>
      <c r="AW38" s="1305"/>
    </row>
    <row r="39">
      <c r="A39" s="1317" t="s">
        <v>2828</v>
      </c>
      <c r="B39" s="1217" t="s">
        <v>7743</v>
      </c>
      <c r="C39" s="1237">
        <v>0.050972222222222224</v>
      </c>
      <c r="D39" s="1265" t="s">
        <v>8612</v>
      </c>
      <c r="E39" s="1278" t="s">
        <v>8613</v>
      </c>
      <c r="F39" s="1278" t="s">
        <v>8614</v>
      </c>
      <c r="G39" s="1278" t="s">
        <v>8615</v>
      </c>
      <c r="H39" s="1319" t="s">
        <v>8616</v>
      </c>
      <c r="I39" s="1319" t="s">
        <v>3622</v>
      </c>
      <c r="J39" s="1281" t="s">
        <v>1486</v>
      </c>
      <c r="K39" s="1281" t="s">
        <v>3725</v>
      </c>
      <c r="L39" s="1281" t="s">
        <v>5386</v>
      </c>
      <c r="M39" s="1281" t="s">
        <v>530</v>
      </c>
      <c r="N39" s="1281" t="s">
        <v>8402</v>
      </c>
      <c r="O39" s="1281" t="s">
        <v>8617</v>
      </c>
      <c r="P39" s="1281" t="s">
        <v>8099</v>
      </c>
      <c r="Q39" s="1283" t="s">
        <v>6371</v>
      </c>
      <c r="R39" s="1283" t="s">
        <v>8618</v>
      </c>
      <c r="S39" s="1283" t="s">
        <v>8283</v>
      </c>
      <c r="T39" s="1283" t="s">
        <v>8619</v>
      </c>
      <c r="U39" s="1346" t="s">
        <v>6508</v>
      </c>
      <c r="V39" s="1283" t="s">
        <v>8620</v>
      </c>
      <c r="W39" s="1285" t="s">
        <v>6058</v>
      </c>
      <c r="X39" s="1285" t="s">
        <v>8621</v>
      </c>
      <c r="Y39" s="1285" t="s">
        <v>8622</v>
      </c>
      <c r="Z39" s="1285" t="s">
        <v>2796</v>
      </c>
      <c r="AA39" s="1285" t="s">
        <v>1829</v>
      </c>
      <c r="AB39" s="1285" t="s">
        <v>8119</v>
      </c>
      <c r="AC39" s="1285" t="s">
        <v>1954</v>
      </c>
      <c r="AD39" s="1278" t="s">
        <v>882</v>
      </c>
      <c r="AE39" s="1278" t="s">
        <v>5288</v>
      </c>
      <c r="AF39" s="1286" t="s">
        <v>8623</v>
      </c>
      <c r="AG39" s="1286" t="s">
        <v>4686</v>
      </c>
      <c r="AH39" s="1286" t="s">
        <v>8400</v>
      </c>
      <c r="AI39" s="1286" t="s">
        <v>8624</v>
      </c>
      <c r="AJ39" s="1347" t="s">
        <v>7764</v>
      </c>
      <c r="AK39" s="1286" t="s">
        <v>8587</v>
      </c>
      <c r="AL39" s="1286" t="s">
        <v>4503</v>
      </c>
      <c r="AM39" s="1288" t="s">
        <v>8103</v>
      </c>
      <c r="AN39" s="1288" t="s">
        <v>3033</v>
      </c>
      <c r="AO39" s="1288" t="s">
        <v>2268</v>
      </c>
      <c r="AP39" s="1288" t="s">
        <v>8625</v>
      </c>
      <c r="AQ39" s="1288" t="s">
        <v>8626</v>
      </c>
      <c r="AR39" s="1288" t="s">
        <v>3851</v>
      </c>
      <c r="AS39" s="1288" t="s">
        <v>5821</v>
      </c>
      <c r="AT39" s="1281" t="s">
        <v>8627</v>
      </c>
      <c r="AU39" s="1348" t="s">
        <v>8628</v>
      </c>
      <c r="AV39" s="1246" t="str">
        <f t="shared" si="2"/>
        <v>4:21</v>
      </c>
      <c r="AW39" s="1272"/>
    </row>
    <row r="40" ht="15.75" customHeight="1">
      <c r="A40" s="1273" t="s">
        <v>1079</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1529</v>
      </c>
      <c r="Q40" s="1283" t="s">
        <v>8635</v>
      </c>
      <c r="R40" s="1282" t="s">
        <v>8636</v>
      </c>
      <c r="S40" s="1283" t="s">
        <v>308</v>
      </c>
      <c r="T40" s="1283" t="s">
        <v>8637</v>
      </c>
      <c r="U40" s="1283" t="s">
        <v>8638</v>
      </c>
      <c r="V40" s="1283" t="s">
        <v>8639</v>
      </c>
      <c r="W40" s="1285" t="s">
        <v>8640</v>
      </c>
      <c r="X40" s="1285" t="s">
        <v>8641</v>
      </c>
      <c r="Y40" s="1350" t="s">
        <v>1071</v>
      </c>
      <c r="Z40" s="1285" t="s">
        <v>8642</v>
      </c>
      <c r="AA40" s="1245" t="s">
        <v>8643</v>
      </c>
      <c r="AB40" s="1285" t="s">
        <v>6106</v>
      </c>
      <c r="AC40" s="1322" t="s">
        <v>4677</v>
      </c>
      <c r="AD40" s="1278" t="s">
        <v>8644</v>
      </c>
      <c r="AE40" s="1278" t="s">
        <v>2840</v>
      </c>
      <c r="AF40" s="1286" t="s">
        <v>8645</v>
      </c>
      <c r="AG40" s="1286" t="s">
        <v>379</v>
      </c>
      <c r="AH40" s="1286" t="s">
        <v>567</v>
      </c>
      <c r="AI40" s="1286" t="s">
        <v>8646</v>
      </c>
      <c r="AJ40" s="1286" t="s">
        <v>8647</v>
      </c>
      <c r="AK40" s="1286" t="s">
        <v>8648</v>
      </c>
      <c r="AL40" s="1286" t="s">
        <v>8649</v>
      </c>
      <c r="AM40" s="1288" t="s">
        <v>8650</v>
      </c>
      <c r="AN40" s="1351" t="s">
        <v>7767</v>
      </c>
      <c r="AO40" s="1288" t="s">
        <v>7046</v>
      </c>
      <c r="AP40" s="1288" t="s">
        <v>8651</v>
      </c>
      <c r="AQ40" s="1288" t="s">
        <v>8652</v>
      </c>
      <c r="AR40" s="1288" t="s">
        <v>8653</v>
      </c>
      <c r="AS40" s="1288" t="s">
        <v>2512</v>
      </c>
      <c r="AT40" s="1281" t="s">
        <v>8654</v>
      </c>
      <c r="AU40" s="1271" t="s">
        <v>8655</v>
      </c>
      <c r="AV40" s="1297" t="str">
        <f t="shared" si="2"/>
        <v>4:57</v>
      </c>
      <c r="AW40" s="1327"/>
    </row>
    <row r="41">
      <c r="A41" s="1273" t="s">
        <v>2234</v>
      </c>
      <c r="B41" s="1342" t="s">
        <v>7743</v>
      </c>
      <c r="C41" s="1249">
        <v>0.05112268518518519</v>
      </c>
      <c r="D41" s="1245" t="s">
        <v>8656</v>
      </c>
      <c r="E41" s="1245" t="s">
        <v>8657</v>
      </c>
      <c r="F41" s="1245" t="s">
        <v>8658</v>
      </c>
      <c r="G41" s="1340" t="s">
        <v>7747</v>
      </c>
      <c r="H41" s="1265" t="s">
        <v>684</v>
      </c>
      <c r="I41" s="1245" t="s">
        <v>935</v>
      </c>
      <c r="J41" s="1245" t="s">
        <v>6586</v>
      </c>
      <c r="K41" s="1245" t="s">
        <v>2091</v>
      </c>
      <c r="L41" s="1245" t="s">
        <v>1377</v>
      </c>
      <c r="M41" s="1245" t="s">
        <v>8659</v>
      </c>
      <c r="N41" s="1245" t="s">
        <v>4025</v>
      </c>
      <c r="O41" s="1245" t="s">
        <v>8660</v>
      </c>
      <c r="P41" s="1245" t="s">
        <v>3494</v>
      </c>
      <c r="Q41" s="1245" t="s">
        <v>8661</v>
      </c>
      <c r="R41" s="1245" t="s">
        <v>8662</v>
      </c>
      <c r="S41" s="1245" t="s">
        <v>190</v>
      </c>
      <c r="T41" s="1245" t="s">
        <v>6517</v>
      </c>
      <c r="U41" s="1245" t="s">
        <v>8663</v>
      </c>
      <c r="V41" s="1245" t="s">
        <v>8664</v>
      </c>
      <c r="W41" s="1245" t="s">
        <v>8665</v>
      </c>
      <c r="X41" s="1245" t="s">
        <v>677</v>
      </c>
      <c r="Y41" s="1245" t="s">
        <v>7017</v>
      </c>
      <c r="Z41" s="1245" t="s">
        <v>7871</v>
      </c>
      <c r="AA41" s="1285" t="s">
        <v>793</v>
      </c>
      <c r="AB41" s="1245" t="s">
        <v>8666</v>
      </c>
      <c r="AC41" s="1245" t="s">
        <v>4864</v>
      </c>
      <c r="AD41" s="1245" t="s">
        <v>8667</v>
      </c>
      <c r="AE41" s="1245" t="s">
        <v>3494</v>
      </c>
      <c r="AF41" s="1245" t="s">
        <v>8668</v>
      </c>
      <c r="AG41" s="1245" t="s">
        <v>8669</v>
      </c>
      <c r="AH41" s="1245" t="s">
        <v>2116</v>
      </c>
      <c r="AI41" s="1245" t="s">
        <v>2221</v>
      </c>
      <c r="AJ41" s="1245" t="s">
        <v>8670</v>
      </c>
      <c r="AK41" s="1245" t="s">
        <v>8520</v>
      </c>
      <c r="AL41" s="1245" t="s">
        <v>2824</v>
      </c>
      <c r="AM41" s="1245" t="s">
        <v>2492</v>
      </c>
      <c r="AN41" s="1245" t="s">
        <v>8671</v>
      </c>
      <c r="AO41" s="1245" t="s">
        <v>8092</v>
      </c>
      <c r="AP41" s="1245" t="s">
        <v>8672</v>
      </c>
      <c r="AQ41" s="1245" t="s">
        <v>8673</v>
      </c>
      <c r="AR41" s="1245" t="s">
        <v>2374</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508</v>
      </c>
      <c r="F42" s="1245" t="s">
        <v>8680</v>
      </c>
      <c r="G42" s="1245" t="s">
        <v>7570</v>
      </c>
      <c r="H42" s="1245" t="s">
        <v>8681</v>
      </c>
      <c r="I42" s="1245" t="s">
        <v>8682</v>
      </c>
      <c r="J42" s="1245" t="s">
        <v>2208</v>
      </c>
      <c r="K42" s="1245" t="s">
        <v>8141</v>
      </c>
      <c r="L42" s="1245" t="s">
        <v>7860</v>
      </c>
      <c r="M42" s="1245" t="s">
        <v>8683</v>
      </c>
      <c r="N42" s="1245" t="s">
        <v>8684</v>
      </c>
      <c r="O42" s="1245" t="s">
        <v>8685</v>
      </c>
      <c r="P42" s="1245" t="s">
        <v>3914</v>
      </c>
      <c r="Q42" s="1245" t="s">
        <v>8686</v>
      </c>
      <c r="R42" s="1245" t="s">
        <v>8687</v>
      </c>
      <c r="S42" s="1245" t="s">
        <v>8688</v>
      </c>
      <c r="T42" s="1246" t="s">
        <v>3654</v>
      </c>
      <c r="U42" s="1246" t="s">
        <v>8689</v>
      </c>
      <c r="V42" s="1245" t="s">
        <v>1621</v>
      </c>
      <c r="W42" s="1245" t="s">
        <v>8690</v>
      </c>
      <c r="X42" s="1245" t="s">
        <v>8691</v>
      </c>
      <c r="Y42" s="1245" t="s">
        <v>8692</v>
      </c>
      <c r="Z42" s="1245" t="s">
        <v>1971</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6083</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3953</v>
      </c>
      <c r="B43" s="1298" t="s">
        <v>7743</v>
      </c>
      <c r="C43" s="1237">
        <v>0.05130787037037037</v>
      </c>
      <c r="D43" s="1265" t="s">
        <v>8708</v>
      </c>
      <c r="E43" s="1278" t="s">
        <v>8709</v>
      </c>
      <c r="F43" s="1278" t="s">
        <v>8710</v>
      </c>
      <c r="G43" s="1291" t="s">
        <v>8711</v>
      </c>
      <c r="H43" s="1319" t="s">
        <v>8712</v>
      </c>
      <c r="I43" s="1319" t="s">
        <v>368</v>
      </c>
      <c r="J43" s="1281" t="s">
        <v>3771</v>
      </c>
      <c r="K43" s="1281" t="s">
        <v>8713</v>
      </c>
      <c r="L43" s="1281" t="s">
        <v>3927</v>
      </c>
      <c r="M43" s="1281" t="s">
        <v>8714</v>
      </c>
      <c r="N43" s="1293" t="s">
        <v>413</v>
      </c>
      <c r="O43" s="1281" t="s">
        <v>8715</v>
      </c>
      <c r="P43" s="1281" t="s">
        <v>267</v>
      </c>
      <c r="Q43" s="1283" t="s">
        <v>8716</v>
      </c>
      <c r="R43" s="1283" t="s">
        <v>3268</v>
      </c>
      <c r="S43" s="1294" t="s">
        <v>3653</v>
      </c>
      <c r="T43" s="1283" t="s">
        <v>8519</v>
      </c>
      <c r="U43" s="1294" t="s">
        <v>8717</v>
      </c>
      <c r="V43" s="1294" t="s">
        <v>1377</v>
      </c>
      <c r="W43" s="1285" t="s">
        <v>3525</v>
      </c>
      <c r="X43" s="1285" t="s">
        <v>679</v>
      </c>
      <c r="Y43" s="1285" t="s">
        <v>3591</v>
      </c>
      <c r="Z43" s="1285" t="s">
        <v>8718</v>
      </c>
      <c r="AA43" s="1285" t="s">
        <v>5115</v>
      </c>
      <c r="AB43" s="1285" t="s">
        <v>8719</v>
      </c>
      <c r="AC43" s="1295" t="s">
        <v>6715</v>
      </c>
      <c r="AD43" s="1278" t="s">
        <v>8720</v>
      </c>
      <c r="AE43" s="1291" t="s">
        <v>2226</v>
      </c>
      <c r="AF43" s="1286" t="s">
        <v>8721</v>
      </c>
      <c r="AG43" s="1286" t="s">
        <v>8722</v>
      </c>
      <c r="AH43" s="1286" t="s">
        <v>3004</v>
      </c>
      <c r="AI43" s="1286" t="s">
        <v>8723</v>
      </c>
      <c r="AJ43" s="1286" t="s">
        <v>8724</v>
      </c>
      <c r="AK43" s="1286" t="s">
        <v>8725</v>
      </c>
      <c r="AL43" s="1296" t="s">
        <v>5823</v>
      </c>
      <c r="AM43" s="1288" t="s">
        <v>8726</v>
      </c>
      <c r="AN43" s="1288" t="s">
        <v>3249</v>
      </c>
      <c r="AO43" s="1288" t="s">
        <v>8727</v>
      </c>
      <c r="AP43" s="1288" t="s">
        <v>8728</v>
      </c>
      <c r="AQ43" s="1288" t="s">
        <v>3998</v>
      </c>
      <c r="AR43" s="1288" t="s">
        <v>8611</v>
      </c>
      <c r="AS43" s="1287" t="s">
        <v>2512</v>
      </c>
      <c r="AT43" s="1281" t="s">
        <v>8729</v>
      </c>
      <c r="AU43" s="1271" t="s">
        <v>8730</v>
      </c>
      <c r="AV43" s="1246" t="str">
        <f t="shared" si="3"/>
        <v>2:51</v>
      </c>
      <c r="AW43" s="1307" t="s">
        <v>8731</v>
      </c>
    </row>
    <row r="44" ht="15.75" customHeight="1">
      <c r="A44" s="1273" t="s">
        <v>2500</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3739</v>
      </c>
      <c r="M44" s="1246" t="s">
        <v>8507</v>
      </c>
      <c r="N44" s="1246" t="s">
        <v>4639</v>
      </c>
      <c r="O44" s="1246" t="s">
        <v>8739</v>
      </c>
      <c r="P44" s="1354" t="s">
        <v>7785</v>
      </c>
      <c r="Q44" s="1246" t="s">
        <v>7474</v>
      </c>
      <c r="R44" s="1246" t="s">
        <v>8740</v>
      </c>
      <c r="S44" s="1246" t="s">
        <v>1174</v>
      </c>
      <c r="T44" s="1246" t="s">
        <v>8024</v>
      </c>
      <c r="U44" s="1246" t="s">
        <v>126</v>
      </c>
      <c r="V44" s="1246" t="s">
        <v>556</v>
      </c>
      <c r="W44" s="1246" t="s">
        <v>8741</v>
      </c>
      <c r="X44" s="1246" t="s">
        <v>413</v>
      </c>
      <c r="Y44" s="1246" t="s">
        <v>3664</v>
      </c>
      <c r="Z44" s="1246" t="s">
        <v>6089</v>
      </c>
      <c r="AA44" s="1246" t="s">
        <v>503</v>
      </c>
      <c r="AB44" s="1246" t="s">
        <v>3973</v>
      </c>
      <c r="AC44" s="1246" t="s">
        <v>141</v>
      </c>
      <c r="AD44" s="1246" t="s">
        <v>8742</v>
      </c>
      <c r="AE44" s="1354" t="s">
        <v>2840</v>
      </c>
      <c r="AF44" s="1354" t="s">
        <v>2612</v>
      </c>
      <c r="AG44" s="1246" t="s">
        <v>4135</v>
      </c>
      <c r="AH44" s="1246" t="s">
        <v>8743</v>
      </c>
      <c r="AI44" s="1246" t="s">
        <v>8744</v>
      </c>
      <c r="AJ44" s="1246" t="s">
        <v>8745</v>
      </c>
      <c r="AK44" s="1246" t="s">
        <v>6435</v>
      </c>
      <c r="AL44" s="1246" t="s">
        <v>5628</v>
      </c>
      <c r="AM44" s="1354" t="s">
        <v>7801</v>
      </c>
      <c r="AN44" s="1245" t="s">
        <v>2065</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1604</v>
      </c>
      <c r="B45" s="1306" t="s">
        <v>7717</v>
      </c>
      <c r="C45" s="1237">
        <v>0.05133101851851852</v>
      </c>
      <c r="D45" s="1331" t="s">
        <v>8751</v>
      </c>
      <c r="E45" s="1278" t="s">
        <v>8752</v>
      </c>
      <c r="F45" s="1278" t="s">
        <v>8753</v>
      </c>
      <c r="G45" s="1278" t="s">
        <v>8754</v>
      </c>
      <c r="H45" s="1319" t="s">
        <v>8755</v>
      </c>
      <c r="I45" s="1319" t="s">
        <v>3694</v>
      </c>
      <c r="J45" s="1281" t="s">
        <v>1828</v>
      </c>
      <c r="K45" s="1281" t="s">
        <v>7979</v>
      </c>
      <c r="L45" s="1281" t="s">
        <v>3643</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1504</v>
      </c>
      <c r="AA45" s="1285" t="s">
        <v>8765</v>
      </c>
      <c r="AB45" s="1285" t="s">
        <v>5763</v>
      </c>
      <c r="AC45" s="1285" t="s">
        <v>2478</v>
      </c>
      <c r="AD45" s="1278" t="s">
        <v>8766</v>
      </c>
      <c r="AE45" s="1278" t="s">
        <v>5099</v>
      </c>
      <c r="AF45" s="1286" t="s">
        <v>8767</v>
      </c>
      <c r="AG45" s="1286" t="s">
        <v>6530</v>
      </c>
      <c r="AH45" s="1286" t="s">
        <v>3617</v>
      </c>
      <c r="AI45" s="1286" t="s">
        <v>8768</v>
      </c>
      <c r="AJ45" s="1286" t="s">
        <v>8769</v>
      </c>
      <c r="AK45" s="1286" t="s">
        <v>8691</v>
      </c>
      <c r="AL45" s="1286" t="s">
        <v>2515</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2895</v>
      </c>
      <c r="B46" s="1306" t="s">
        <v>7717</v>
      </c>
      <c r="C46" s="1237">
        <v>0.05134259259259259</v>
      </c>
      <c r="D46" s="1278" t="s">
        <v>8778</v>
      </c>
      <c r="E46" s="1278" t="s">
        <v>5828</v>
      </c>
      <c r="F46" s="1278" t="s">
        <v>8779</v>
      </c>
      <c r="G46" s="1278" t="s">
        <v>8780</v>
      </c>
      <c r="H46" s="1278" t="s">
        <v>8781</v>
      </c>
      <c r="I46" s="1278" t="s">
        <v>1304</v>
      </c>
      <c r="J46" s="1281" t="s">
        <v>4568</v>
      </c>
      <c r="K46" s="1281" t="s">
        <v>8782</v>
      </c>
      <c r="L46" s="1281" t="s">
        <v>4734</v>
      </c>
      <c r="M46" s="1281" t="s">
        <v>3504</v>
      </c>
      <c r="N46" s="1281" t="s">
        <v>1739</v>
      </c>
      <c r="O46" s="1281" t="s">
        <v>8783</v>
      </c>
      <c r="P46" s="1281" t="s">
        <v>4088</v>
      </c>
      <c r="Q46" s="1283" t="s">
        <v>8784</v>
      </c>
      <c r="R46" s="1283" t="s">
        <v>2850</v>
      </c>
      <c r="S46" s="1283" t="s">
        <v>8785</v>
      </c>
      <c r="T46" s="1283" t="s">
        <v>8786</v>
      </c>
      <c r="U46" s="1283" t="s">
        <v>8638</v>
      </c>
      <c r="V46" s="1283" t="s">
        <v>8787</v>
      </c>
      <c r="W46" s="1285" t="s">
        <v>8788</v>
      </c>
      <c r="X46" s="1285" t="s">
        <v>7798</v>
      </c>
      <c r="Y46" s="1285" t="s">
        <v>8352</v>
      </c>
      <c r="Z46" s="1285" t="s">
        <v>2948</v>
      </c>
      <c r="AA46" s="1245" t="s">
        <v>153</v>
      </c>
      <c r="AB46" s="1285" t="s">
        <v>8789</v>
      </c>
      <c r="AC46" s="1285" t="s">
        <v>8193</v>
      </c>
      <c r="AD46" s="1278" t="s">
        <v>8790</v>
      </c>
      <c r="AE46" s="1278" t="s">
        <v>8791</v>
      </c>
      <c r="AF46" s="1286" t="s">
        <v>8792</v>
      </c>
      <c r="AG46" s="1286" t="s">
        <v>8793</v>
      </c>
      <c r="AH46" s="1286" t="s">
        <v>1628</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1627</v>
      </c>
      <c r="AT46" s="1281" t="s">
        <v>8800</v>
      </c>
      <c r="AU46" s="1271" t="s">
        <v>8676</v>
      </c>
      <c r="AV46" s="1246" t="str">
        <f t="shared" si="3"/>
        <v>2:56</v>
      </c>
      <c r="AW46" s="1307" t="s">
        <v>8801</v>
      </c>
    </row>
    <row r="47" ht="15.75" customHeight="1">
      <c r="A47" s="1259" t="s">
        <v>1423</v>
      </c>
      <c r="B47" s="1353" t="s">
        <v>7774</v>
      </c>
      <c r="C47" s="1333">
        <v>0.05134259259259259</v>
      </c>
      <c r="D47" s="1265" t="s">
        <v>8802</v>
      </c>
      <c r="E47" s="1291" t="s">
        <v>8803</v>
      </c>
      <c r="F47" s="1291" t="s">
        <v>8779</v>
      </c>
      <c r="G47" s="1291" t="s">
        <v>8804</v>
      </c>
      <c r="H47" s="1280" t="s">
        <v>8805</v>
      </c>
      <c r="I47" s="1355" t="s">
        <v>236</v>
      </c>
      <c r="J47" s="1293" t="s">
        <v>8806</v>
      </c>
      <c r="K47" s="1293" t="s">
        <v>3350</v>
      </c>
      <c r="L47" s="1356" t="s">
        <v>3236</v>
      </c>
      <c r="M47" s="1293" t="s">
        <v>7849</v>
      </c>
      <c r="N47" s="1293" t="s">
        <v>8807</v>
      </c>
      <c r="O47" s="1356" t="s">
        <v>7784</v>
      </c>
      <c r="P47" s="1293" t="s">
        <v>277</v>
      </c>
      <c r="Q47" s="1294" t="s">
        <v>8808</v>
      </c>
      <c r="R47" s="1294" t="s">
        <v>8809</v>
      </c>
      <c r="S47" s="1357" t="s">
        <v>7788</v>
      </c>
      <c r="T47" s="1357" t="s">
        <v>7789</v>
      </c>
      <c r="U47" s="1294" t="s">
        <v>8810</v>
      </c>
      <c r="V47" s="1294" t="s">
        <v>3787</v>
      </c>
      <c r="W47" s="1358" t="s">
        <v>7792</v>
      </c>
      <c r="X47" s="1295" t="s">
        <v>3861</v>
      </c>
      <c r="Y47" s="1295" t="s">
        <v>5163</v>
      </c>
      <c r="Z47" s="1295" t="s">
        <v>6299</v>
      </c>
      <c r="AA47" s="1295" t="s">
        <v>8811</v>
      </c>
      <c r="AB47" s="1358" t="s">
        <v>7796</v>
      </c>
      <c r="AC47" s="1295" t="s">
        <v>6599</v>
      </c>
      <c r="AD47" s="1359" t="s">
        <v>7797</v>
      </c>
      <c r="AE47" s="1291" t="s">
        <v>8812</v>
      </c>
      <c r="AF47" s="1296" t="s">
        <v>8813</v>
      </c>
      <c r="AG47" s="1296" t="s">
        <v>1590</v>
      </c>
      <c r="AH47" s="1296" t="s">
        <v>2904</v>
      </c>
      <c r="AI47" s="1296" t="s">
        <v>8814</v>
      </c>
      <c r="AJ47" s="1296" t="s">
        <v>8815</v>
      </c>
      <c r="AK47" s="1360" t="s">
        <v>6592</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3084</v>
      </c>
      <c r="B48" s="1236" t="s">
        <v>7717</v>
      </c>
      <c r="C48" s="1328">
        <v>0.05134259259259259</v>
      </c>
      <c r="D48" s="1265" t="s">
        <v>8823</v>
      </c>
      <c r="E48" s="1246" t="s">
        <v>8824</v>
      </c>
      <c r="F48" s="1246" t="s">
        <v>8825</v>
      </c>
      <c r="G48" s="1246" t="s">
        <v>8826</v>
      </c>
      <c r="H48" s="1246" t="s">
        <v>4235</v>
      </c>
      <c r="I48" s="1246" t="s">
        <v>5631</v>
      </c>
      <c r="J48" s="1246" t="s">
        <v>8827</v>
      </c>
      <c r="K48" s="1246" t="s">
        <v>3544</v>
      </c>
      <c r="L48" s="1246" t="s">
        <v>8828</v>
      </c>
      <c r="M48" s="1246" t="s">
        <v>8484</v>
      </c>
      <c r="N48" s="1246" t="s">
        <v>2449</v>
      </c>
      <c r="O48" s="1246" t="s">
        <v>8829</v>
      </c>
      <c r="P48" s="1246" t="s">
        <v>4847</v>
      </c>
      <c r="Q48" s="1246" t="s">
        <v>2053</v>
      </c>
      <c r="R48" s="1246" t="s">
        <v>8759</v>
      </c>
      <c r="S48" s="1246" t="s">
        <v>8393</v>
      </c>
      <c r="T48" s="1246" t="s">
        <v>8830</v>
      </c>
      <c r="U48" s="1246" t="s">
        <v>8831</v>
      </c>
      <c r="V48" s="1246" t="s">
        <v>7756</v>
      </c>
      <c r="W48" s="1246" t="s">
        <v>8832</v>
      </c>
      <c r="X48" s="1246" t="s">
        <v>8833</v>
      </c>
      <c r="Y48" s="1246" t="s">
        <v>277</v>
      </c>
      <c r="Z48" s="1246" t="s">
        <v>7038</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6281</v>
      </c>
      <c r="AL48" s="1246" t="s">
        <v>8838</v>
      </c>
      <c r="AM48" s="1246" t="s">
        <v>8839</v>
      </c>
      <c r="AN48" s="1246" t="s">
        <v>8840</v>
      </c>
      <c r="AO48" s="1246" t="s">
        <v>7872</v>
      </c>
      <c r="AP48" s="1246" t="s">
        <v>8841</v>
      </c>
      <c r="AQ48" s="1246" t="s">
        <v>8842</v>
      </c>
      <c r="AR48" s="1246" t="s">
        <v>8843</v>
      </c>
      <c r="AS48" s="1287" t="s">
        <v>3943</v>
      </c>
      <c r="AT48" s="1246" t="s">
        <v>8844</v>
      </c>
      <c r="AU48" s="1246" t="s">
        <v>8386</v>
      </c>
      <c r="AV48" s="1246" t="str">
        <f t="shared" si="3"/>
        <v>2:27</v>
      </c>
      <c r="AW48" s="1310"/>
    </row>
    <row r="49" ht="15.75" customHeight="1">
      <c r="A49" s="1317" t="s">
        <v>3105</v>
      </c>
      <c r="B49" s="1217" t="s">
        <v>7743</v>
      </c>
      <c r="C49" s="1237">
        <v>0.051354166666666666</v>
      </c>
      <c r="D49" s="1278" t="s">
        <v>8845</v>
      </c>
      <c r="E49" s="1265" t="s">
        <v>8846</v>
      </c>
      <c r="F49" s="1265" t="s">
        <v>8847</v>
      </c>
      <c r="G49" s="1278" t="s">
        <v>8848</v>
      </c>
      <c r="H49" s="1319" t="s">
        <v>8849</v>
      </c>
      <c r="I49" s="1265" t="s">
        <v>1169</v>
      </c>
      <c r="J49" s="1265" t="s">
        <v>8372</v>
      </c>
      <c r="K49" s="1265" t="s">
        <v>8435</v>
      </c>
      <c r="L49" s="1265" t="s">
        <v>2397</v>
      </c>
      <c r="M49" s="1265" t="s">
        <v>8850</v>
      </c>
      <c r="N49" s="1281" t="s">
        <v>8851</v>
      </c>
      <c r="O49" s="1265" t="s">
        <v>8852</v>
      </c>
      <c r="P49" s="1281" t="s">
        <v>8490</v>
      </c>
      <c r="Q49" s="1265" t="s">
        <v>2394</v>
      </c>
      <c r="R49" s="1265" t="s">
        <v>5216</v>
      </c>
      <c r="S49" s="1283" t="s">
        <v>8324</v>
      </c>
      <c r="T49" s="1265" t="s">
        <v>5559</v>
      </c>
      <c r="U49" s="1283" t="s">
        <v>8853</v>
      </c>
      <c r="V49" s="1265" t="s">
        <v>2879</v>
      </c>
      <c r="W49" s="1265" t="s">
        <v>8854</v>
      </c>
      <c r="X49" s="1265" t="s">
        <v>8855</v>
      </c>
      <c r="Y49" s="1265" t="s">
        <v>4452</v>
      </c>
      <c r="Z49" s="1265" t="s">
        <v>2933</v>
      </c>
      <c r="AA49" s="1285" t="s">
        <v>8646</v>
      </c>
      <c r="AB49" s="1265" t="s">
        <v>3894</v>
      </c>
      <c r="AC49" s="1265" t="s">
        <v>8856</v>
      </c>
      <c r="AD49" s="1265" t="s">
        <v>8857</v>
      </c>
      <c r="AE49" s="1323" t="s">
        <v>7760</v>
      </c>
      <c r="AF49" s="1265" t="s">
        <v>8858</v>
      </c>
      <c r="AG49" s="1265" t="s">
        <v>8448</v>
      </c>
      <c r="AH49" s="1265" t="s">
        <v>8859</v>
      </c>
      <c r="AI49" s="1286" t="s">
        <v>8860</v>
      </c>
      <c r="AJ49" s="1265" t="s">
        <v>8861</v>
      </c>
      <c r="AK49" s="1265" t="s">
        <v>3771</v>
      </c>
      <c r="AL49" s="1265" t="s">
        <v>2027</v>
      </c>
      <c r="AM49" s="1265" t="s">
        <v>8837</v>
      </c>
      <c r="AN49" s="1288" t="s">
        <v>2844</v>
      </c>
      <c r="AO49" s="1265" t="s">
        <v>4325</v>
      </c>
      <c r="AP49" s="1265" t="s">
        <v>8862</v>
      </c>
      <c r="AQ49" s="1288" t="s">
        <v>5944</v>
      </c>
      <c r="AR49" s="1265" t="s">
        <v>8863</v>
      </c>
      <c r="AS49" s="1361" t="s">
        <v>3481</v>
      </c>
      <c r="AT49" s="1265" t="s">
        <v>8864</v>
      </c>
      <c r="AU49" s="1271" t="s">
        <v>8865</v>
      </c>
      <c r="AV49" s="1245" t="s">
        <v>7263</v>
      </c>
      <c r="AW49" s="1307" t="s">
        <v>8866</v>
      </c>
    </row>
    <row r="50" ht="15.75" customHeight="1">
      <c r="A50" s="1317" t="s">
        <v>3175</v>
      </c>
      <c r="B50" s="1343" t="s">
        <v>7717</v>
      </c>
      <c r="C50" s="1362">
        <v>0.05143518518518519</v>
      </c>
      <c r="D50" s="1278" t="s">
        <v>8867</v>
      </c>
      <c r="E50" s="1278" t="s">
        <v>8657</v>
      </c>
      <c r="F50" s="1278" t="s">
        <v>8868</v>
      </c>
      <c r="G50" s="1278" t="s">
        <v>8080</v>
      </c>
      <c r="H50" s="1319" t="s">
        <v>8869</v>
      </c>
      <c r="I50" s="1319" t="s">
        <v>701</v>
      </c>
      <c r="J50" s="1281" t="s">
        <v>8326</v>
      </c>
      <c r="K50" s="1281" t="s">
        <v>8870</v>
      </c>
      <c r="L50" s="1281" t="s">
        <v>4293</v>
      </c>
      <c r="M50" s="1281" t="s">
        <v>6235</v>
      </c>
      <c r="N50" s="1363" t="s">
        <v>1177</v>
      </c>
      <c r="O50" s="1281" t="s">
        <v>3597</v>
      </c>
      <c r="P50" s="1281" t="s">
        <v>304</v>
      </c>
      <c r="Q50" s="1283" t="s">
        <v>8871</v>
      </c>
      <c r="R50" s="1283" t="s">
        <v>8286</v>
      </c>
      <c r="S50" s="1283" t="s">
        <v>8872</v>
      </c>
      <c r="T50" s="1283" t="s">
        <v>8873</v>
      </c>
      <c r="U50" s="1283" t="s">
        <v>8340</v>
      </c>
      <c r="V50" s="1283" t="s">
        <v>2650</v>
      </c>
      <c r="W50" s="1285" t="s">
        <v>8874</v>
      </c>
      <c r="X50" s="1285" t="s">
        <v>8875</v>
      </c>
      <c r="Y50" s="1285" t="s">
        <v>3279</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751</v>
      </c>
      <c r="AO50" s="1288" t="s">
        <v>3178</v>
      </c>
      <c r="AP50" s="1288" t="s">
        <v>8882</v>
      </c>
      <c r="AQ50" s="1265" t="s">
        <v>4090</v>
      </c>
      <c r="AR50" s="1365" t="s">
        <v>8883</v>
      </c>
      <c r="AS50" s="1288" t="s">
        <v>8884</v>
      </c>
      <c r="AT50" s="1281" t="s">
        <v>8885</v>
      </c>
      <c r="AU50" s="1271" t="s">
        <v>8886</v>
      </c>
      <c r="AV50" s="1246" t="str">
        <f>TEXT(AU50-C50,"m:ss")</f>
        <v>4:08</v>
      </c>
      <c r="AW50" s="1307" t="s">
        <v>8887</v>
      </c>
    </row>
    <row r="51" ht="15.75" customHeight="1">
      <c r="A51" s="1273" t="s">
        <v>1358</v>
      </c>
      <c r="B51" s="1304" t="s">
        <v>7774</v>
      </c>
      <c r="C51" s="1249">
        <v>0.051493055555555556</v>
      </c>
      <c r="D51" s="1245" t="s">
        <v>8888</v>
      </c>
      <c r="E51" s="1245" t="s">
        <v>8889</v>
      </c>
      <c r="F51" s="1245" t="s">
        <v>8890</v>
      </c>
      <c r="G51" s="1345" t="s">
        <v>7778</v>
      </c>
      <c r="H51" s="1265" t="s">
        <v>8891</v>
      </c>
      <c r="I51" s="1245" t="s">
        <v>1998</v>
      </c>
      <c r="J51" s="1345" t="s">
        <v>7780</v>
      </c>
      <c r="K51" s="1345" t="s">
        <v>7781</v>
      </c>
      <c r="L51" s="1245" t="s">
        <v>8078</v>
      </c>
      <c r="M51" s="1345" t="s">
        <v>7782</v>
      </c>
      <c r="N51" s="1245" t="s">
        <v>8892</v>
      </c>
      <c r="O51" s="1245" t="s">
        <v>3525</v>
      </c>
      <c r="P51" s="1245" t="s">
        <v>1135</v>
      </c>
      <c r="Q51" s="1245" t="s">
        <v>8635</v>
      </c>
      <c r="R51" s="1245" t="s">
        <v>8893</v>
      </c>
      <c r="S51" s="1245" t="s">
        <v>483</v>
      </c>
      <c r="T51" s="1245" t="s">
        <v>8305</v>
      </c>
      <c r="U51" s="1245" t="s">
        <v>8894</v>
      </c>
      <c r="V51" s="1245" t="s">
        <v>5421</v>
      </c>
      <c r="W51" s="1245" t="s">
        <v>8895</v>
      </c>
      <c r="X51" s="1245" t="s">
        <v>804</v>
      </c>
      <c r="Y51" s="1245" t="s">
        <v>4348</v>
      </c>
      <c r="Z51" s="1245" t="s">
        <v>8896</v>
      </c>
      <c r="AA51" s="1366" t="s">
        <v>7795</v>
      </c>
      <c r="AB51" s="1245" t="s">
        <v>8897</v>
      </c>
      <c r="AC51" s="1245" t="s">
        <v>4344</v>
      </c>
      <c r="AD51" s="1245" t="s">
        <v>8898</v>
      </c>
      <c r="AE51" s="1245" t="s">
        <v>2856</v>
      </c>
      <c r="AF51" s="1245" t="s">
        <v>8899</v>
      </c>
      <c r="AG51" s="1345" t="s">
        <v>4294</v>
      </c>
      <c r="AH51" s="1345" t="s">
        <v>4843</v>
      </c>
      <c r="AI51" s="1245" t="s">
        <v>8900</v>
      </c>
      <c r="AJ51" s="1245" t="s">
        <v>8901</v>
      </c>
      <c r="AK51" s="1245" t="s">
        <v>678</v>
      </c>
      <c r="AL51" s="1245" t="s">
        <v>3738</v>
      </c>
      <c r="AM51" s="1245" t="s">
        <v>8902</v>
      </c>
      <c r="AN51" s="1245" t="s">
        <v>3150</v>
      </c>
      <c r="AO51" s="1345" t="s">
        <v>7802</v>
      </c>
      <c r="AP51" s="1367" t="s">
        <v>7803</v>
      </c>
      <c r="AQ51" s="1245" t="s">
        <v>8903</v>
      </c>
      <c r="AR51" s="1245" t="s">
        <v>8904</v>
      </c>
      <c r="AS51" s="1245" t="s">
        <v>5144</v>
      </c>
      <c r="AT51" s="1245" t="s">
        <v>8905</v>
      </c>
      <c r="AU51" s="1245" t="s">
        <v>8906</v>
      </c>
      <c r="AV51" s="1245" t="s">
        <v>7532</v>
      </c>
      <c r="AW51" s="1305" t="s">
        <v>8907</v>
      </c>
    </row>
    <row r="52">
      <c r="A52" s="1317" t="s">
        <v>2138</v>
      </c>
      <c r="B52" s="1368" t="s">
        <v>7717</v>
      </c>
      <c r="C52" s="1237">
        <v>0.051493055555555556</v>
      </c>
      <c r="D52" s="1369" t="s">
        <v>8908</v>
      </c>
      <c r="E52" s="1265" t="s">
        <v>6643</v>
      </c>
      <c r="F52" s="1369" t="s">
        <v>7625</v>
      </c>
      <c r="G52" s="1369" t="s">
        <v>8909</v>
      </c>
      <c r="H52" s="1369" t="s">
        <v>8910</v>
      </c>
      <c r="I52" s="1369" t="s">
        <v>5182</v>
      </c>
      <c r="J52" s="1369" t="s">
        <v>8911</v>
      </c>
      <c r="K52" s="1370" t="s">
        <v>8120</v>
      </c>
      <c r="L52" s="1265" t="s">
        <v>7243</v>
      </c>
      <c r="M52" s="1369" t="s">
        <v>8912</v>
      </c>
      <c r="N52" s="1369" t="s">
        <v>5957</v>
      </c>
      <c r="O52" s="1369" t="s">
        <v>8913</v>
      </c>
      <c r="P52" s="1369" t="s">
        <v>3862</v>
      </c>
      <c r="Q52" s="1369" t="s">
        <v>8914</v>
      </c>
      <c r="R52" s="1370" t="s">
        <v>8915</v>
      </c>
      <c r="S52" s="1369" t="s">
        <v>8916</v>
      </c>
      <c r="T52" s="1369" t="s">
        <v>8917</v>
      </c>
      <c r="U52" s="1369" t="s">
        <v>8095</v>
      </c>
      <c r="V52" s="1369" t="s">
        <v>5114</v>
      </c>
      <c r="W52" s="1265" t="s">
        <v>8918</v>
      </c>
      <c r="X52" s="1369" t="s">
        <v>6950</v>
      </c>
      <c r="Y52" s="1265" t="s">
        <v>1627</v>
      </c>
      <c r="Z52" s="1369" t="s">
        <v>2785</v>
      </c>
      <c r="AA52" s="1369" t="s">
        <v>8786</v>
      </c>
      <c r="AB52" s="1369" t="s">
        <v>5763</v>
      </c>
      <c r="AC52" s="1369" t="s">
        <v>956</v>
      </c>
      <c r="AD52" s="1371" t="s">
        <v>8919</v>
      </c>
      <c r="AE52" s="1369" t="s">
        <v>8920</v>
      </c>
      <c r="AF52" s="1369" t="s">
        <v>8921</v>
      </c>
      <c r="AG52" s="1369" t="s">
        <v>8922</v>
      </c>
      <c r="AH52" s="1369" t="s">
        <v>8923</v>
      </c>
      <c r="AI52" s="1369" t="s">
        <v>8924</v>
      </c>
      <c r="AJ52" s="1369" t="s">
        <v>8925</v>
      </c>
      <c r="AK52" s="1369" t="s">
        <v>8926</v>
      </c>
      <c r="AL52" s="1369" t="s">
        <v>3315</v>
      </c>
      <c r="AM52" s="1369" t="s">
        <v>8927</v>
      </c>
      <c r="AN52" s="1369" t="s">
        <v>7243</v>
      </c>
      <c r="AO52" s="1369" t="s">
        <v>8928</v>
      </c>
      <c r="AP52" s="1369" t="s">
        <v>8929</v>
      </c>
      <c r="AQ52" s="1369" t="s">
        <v>8293</v>
      </c>
      <c r="AR52" s="1369" t="s">
        <v>949</v>
      </c>
      <c r="AS52" s="1369" t="s">
        <v>1126</v>
      </c>
      <c r="AT52" s="1369" t="s">
        <v>8930</v>
      </c>
      <c r="AU52" s="1271" t="s">
        <v>8931</v>
      </c>
      <c r="AV52" s="1246" t="str">
        <f t="shared" ref="AV52:AV61" si="4">TEXT(AU52-C52,"m:ss")</f>
        <v>5:43</v>
      </c>
      <c r="AW52" s="1307" t="s">
        <v>8932</v>
      </c>
    </row>
    <row r="53" ht="15.75" customHeight="1">
      <c r="A53" s="1290" t="s">
        <v>1688</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486</v>
      </c>
      <c r="O53" s="1293" t="s">
        <v>8895</v>
      </c>
      <c r="P53" s="1293" t="s">
        <v>8939</v>
      </c>
      <c r="Q53" s="1294" t="s">
        <v>8940</v>
      </c>
      <c r="R53" s="1294" t="s">
        <v>8941</v>
      </c>
      <c r="S53" s="1294" t="s">
        <v>8942</v>
      </c>
      <c r="T53" s="1294" t="s">
        <v>6083</v>
      </c>
      <c r="U53" s="1294" t="s">
        <v>6025</v>
      </c>
      <c r="V53" s="1294" t="s">
        <v>4722</v>
      </c>
      <c r="W53" s="1295" t="s">
        <v>8943</v>
      </c>
      <c r="X53" s="1295" t="s">
        <v>8494</v>
      </c>
      <c r="Y53" s="1295" t="s">
        <v>3664</v>
      </c>
      <c r="Z53" s="1295" t="s">
        <v>7796</v>
      </c>
      <c r="AA53" s="1295" t="s">
        <v>2221</v>
      </c>
      <c r="AB53" s="1295" t="s">
        <v>5271</v>
      </c>
      <c r="AC53" s="1295" t="s">
        <v>3732</v>
      </c>
      <c r="AD53" s="1278" t="s">
        <v>8944</v>
      </c>
      <c r="AE53" s="1291" t="s">
        <v>5170</v>
      </c>
      <c r="AF53" s="1296" t="s">
        <v>8945</v>
      </c>
      <c r="AG53" s="1296" t="s">
        <v>8946</v>
      </c>
      <c r="AH53" s="1296" t="s">
        <v>8947</v>
      </c>
      <c r="AI53" s="1296" t="s">
        <v>172</v>
      </c>
      <c r="AJ53" s="1296" t="s">
        <v>8025</v>
      </c>
      <c r="AK53" s="1286" t="s">
        <v>804</v>
      </c>
      <c r="AL53" s="1286" t="s">
        <v>8948</v>
      </c>
      <c r="AM53" s="1287" t="s">
        <v>3032</v>
      </c>
      <c r="AN53" s="1287" t="s">
        <v>8949</v>
      </c>
      <c r="AO53" s="1287" t="s">
        <v>8950</v>
      </c>
      <c r="AP53" s="1287" t="s">
        <v>8951</v>
      </c>
      <c r="AQ53" s="1287" t="s">
        <v>8952</v>
      </c>
      <c r="AR53" s="1288" t="s">
        <v>6527</v>
      </c>
      <c r="AS53" s="1287" t="s">
        <v>3943</v>
      </c>
      <c r="AT53" s="1293" t="s">
        <v>8953</v>
      </c>
      <c r="AU53" s="1297" t="s">
        <v>8954</v>
      </c>
      <c r="AV53" s="1246" t="str">
        <f t="shared" si="4"/>
        <v>4:40</v>
      </c>
      <c r="AW53" s="1327" t="s">
        <v>8955</v>
      </c>
    </row>
    <row r="54" ht="15.75" customHeight="1">
      <c r="A54" s="1317" t="s">
        <v>7223</v>
      </c>
      <c r="B54" s="1306" t="s">
        <v>7717</v>
      </c>
      <c r="C54" s="1237">
        <v>0.051631944444444446</v>
      </c>
      <c r="D54" s="1278" t="s">
        <v>8956</v>
      </c>
      <c r="E54" s="1278" t="s">
        <v>6644</v>
      </c>
      <c r="F54" s="1278" t="s">
        <v>8528</v>
      </c>
      <c r="G54" s="1278" t="s">
        <v>8957</v>
      </c>
      <c r="H54" s="1319" t="s">
        <v>8958</v>
      </c>
      <c r="I54" s="1319" t="s">
        <v>669</v>
      </c>
      <c r="J54" s="1281" t="s">
        <v>8553</v>
      </c>
      <c r="K54" s="1281" t="s">
        <v>7735</v>
      </c>
      <c r="L54" s="1281" t="s">
        <v>4510</v>
      </c>
      <c r="M54" s="1281" t="s">
        <v>8959</v>
      </c>
      <c r="N54" s="1281" t="s">
        <v>8287</v>
      </c>
      <c r="O54" s="1281" t="s">
        <v>8960</v>
      </c>
      <c r="P54" s="1281" t="s">
        <v>6679</v>
      </c>
      <c r="Q54" s="1283" t="s">
        <v>8961</v>
      </c>
      <c r="R54" s="1283" t="s">
        <v>8740</v>
      </c>
      <c r="S54" s="1283" t="s">
        <v>678</v>
      </c>
      <c r="T54" s="1283" t="s">
        <v>5614</v>
      </c>
      <c r="U54" s="1283" t="s">
        <v>8962</v>
      </c>
      <c r="V54" s="1283" t="s">
        <v>8963</v>
      </c>
      <c r="W54" s="1285" t="s">
        <v>8964</v>
      </c>
      <c r="X54" s="1285" t="s">
        <v>804</v>
      </c>
      <c r="Y54" s="1285" t="s">
        <v>4712</v>
      </c>
      <c r="Z54" s="1285" t="s">
        <v>8965</v>
      </c>
      <c r="AA54" s="1245" t="s">
        <v>8966</v>
      </c>
      <c r="AB54" s="1285" t="s">
        <v>8514</v>
      </c>
      <c r="AC54" s="1285" t="s">
        <v>4387</v>
      </c>
      <c r="AD54" s="1278" t="s">
        <v>8967</v>
      </c>
      <c r="AE54" s="1278" t="s">
        <v>8968</v>
      </c>
      <c r="AF54" s="1372" t="s">
        <v>8969</v>
      </c>
      <c r="AG54" s="1286" t="s">
        <v>6745</v>
      </c>
      <c r="AH54" s="1286" t="s">
        <v>8947</v>
      </c>
      <c r="AI54" s="1286" t="s">
        <v>3463</v>
      </c>
      <c r="AJ54" s="1286" t="s">
        <v>8970</v>
      </c>
      <c r="AK54" s="1286" t="s">
        <v>1526</v>
      </c>
      <c r="AL54" s="1286" t="s">
        <v>8971</v>
      </c>
      <c r="AM54" s="1288" t="s">
        <v>2221</v>
      </c>
      <c r="AN54" s="1288" t="s">
        <v>5246</v>
      </c>
      <c r="AO54" s="1288" t="s">
        <v>6585</v>
      </c>
      <c r="AP54" s="1288" t="s">
        <v>8972</v>
      </c>
      <c r="AQ54" s="1288" t="s">
        <v>3072</v>
      </c>
      <c r="AR54" s="1288" t="s">
        <v>8463</v>
      </c>
      <c r="AS54" s="1288" t="s">
        <v>3816</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3065</v>
      </c>
      <c r="K55" s="1246" t="s">
        <v>8981</v>
      </c>
      <c r="L55" s="1246" t="s">
        <v>5114</v>
      </c>
      <c r="M55" s="1246" t="s">
        <v>880</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6017</v>
      </c>
      <c r="AA55" s="1246" t="s">
        <v>8219</v>
      </c>
      <c r="AB55" s="1246" t="s">
        <v>8988</v>
      </c>
      <c r="AC55" s="1246" t="s">
        <v>277</v>
      </c>
      <c r="AD55" s="1246" t="s">
        <v>5952</v>
      </c>
      <c r="AE55" s="1246" t="s">
        <v>3694</v>
      </c>
      <c r="AF55" s="1246" t="s">
        <v>8711</v>
      </c>
      <c r="AG55" s="1246" t="s">
        <v>8989</v>
      </c>
      <c r="AH55" s="1246" t="s">
        <v>5002</v>
      </c>
      <c r="AI55" s="1246" t="s">
        <v>4223</v>
      </c>
      <c r="AJ55" s="1246" t="s">
        <v>8990</v>
      </c>
      <c r="AK55" s="1246" t="s">
        <v>8765</v>
      </c>
      <c r="AL55" s="1246" t="s">
        <v>4536</v>
      </c>
      <c r="AM55" s="1246" t="s">
        <v>8991</v>
      </c>
      <c r="AN55" s="1246" t="s">
        <v>7559</v>
      </c>
      <c r="AO55" s="1246" t="s">
        <v>8992</v>
      </c>
      <c r="AP55" s="1246" t="s">
        <v>8993</v>
      </c>
      <c r="AQ55" s="1246" t="s">
        <v>2986</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6763</v>
      </c>
      <c r="F56" s="1291" t="s">
        <v>8997</v>
      </c>
      <c r="G56" s="1291" t="s">
        <v>4928</v>
      </c>
      <c r="H56" s="1280" t="s">
        <v>8530</v>
      </c>
      <c r="I56" s="1280" t="s">
        <v>4387</v>
      </c>
      <c r="J56" s="1293" t="s">
        <v>8998</v>
      </c>
      <c r="K56" s="1293" t="s">
        <v>7614</v>
      </c>
      <c r="L56" s="1293" t="s">
        <v>3393</v>
      </c>
      <c r="M56" s="1293" t="s">
        <v>1035</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6052</v>
      </c>
      <c r="AC56" s="1295" t="s">
        <v>9007</v>
      </c>
      <c r="AD56" s="1291" t="s">
        <v>9008</v>
      </c>
      <c r="AE56" s="1278" t="s">
        <v>5099</v>
      </c>
      <c r="AF56" s="1296" t="s">
        <v>9009</v>
      </c>
      <c r="AG56" s="1296" t="s">
        <v>9010</v>
      </c>
      <c r="AH56" s="1296" t="s">
        <v>2371</v>
      </c>
      <c r="AI56" s="1296" t="s">
        <v>4045</v>
      </c>
      <c r="AJ56" s="1296" t="s">
        <v>7417</v>
      </c>
      <c r="AK56" s="1296" t="s">
        <v>9011</v>
      </c>
      <c r="AL56" s="1296" t="s">
        <v>5246</v>
      </c>
      <c r="AM56" s="1287" t="s">
        <v>9012</v>
      </c>
      <c r="AN56" s="1287" t="s">
        <v>9013</v>
      </c>
      <c r="AO56" s="1287" t="s">
        <v>7904</v>
      </c>
      <c r="AP56" s="1287" t="s">
        <v>9014</v>
      </c>
      <c r="AQ56" s="1287" t="s">
        <v>9015</v>
      </c>
      <c r="AR56" s="1287" t="s">
        <v>4427</v>
      </c>
      <c r="AS56" s="1287" t="s">
        <v>2951</v>
      </c>
      <c r="AT56" s="1293" t="s">
        <v>9016</v>
      </c>
      <c r="AU56" s="1297" t="s">
        <v>9017</v>
      </c>
      <c r="AV56" s="1246" t="str">
        <f t="shared" si="4"/>
        <v>3:33</v>
      </c>
      <c r="AW56" s="1337"/>
    </row>
    <row r="57" ht="15.75" customHeight="1">
      <c r="A57" s="1248" t="s">
        <v>3744</v>
      </c>
      <c r="B57" s="1236" t="s">
        <v>7717</v>
      </c>
      <c r="C57" s="1328">
        <v>0.05164351851851852</v>
      </c>
      <c r="D57" s="1265" t="s">
        <v>9018</v>
      </c>
      <c r="E57" s="1246" t="s">
        <v>7846</v>
      </c>
      <c r="F57" s="1246" t="s">
        <v>9019</v>
      </c>
      <c r="G57" s="1246" t="s">
        <v>7778</v>
      </c>
      <c r="H57" s="1246" t="s">
        <v>9020</v>
      </c>
      <c r="I57" s="1246" t="s">
        <v>1304</v>
      </c>
      <c r="J57" s="1246" t="s">
        <v>976</v>
      </c>
      <c r="K57" s="1246" t="s">
        <v>5962</v>
      </c>
      <c r="L57" s="1246" t="s">
        <v>3033</v>
      </c>
      <c r="M57" s="1246" t="s">
        <v>8959</v>
      </c>
      <c r="N57" s="1246" t="s">
        <v>7934</v>
      </c>
      <c r="O57" s="1246" t="s">
        <v>9021</v>
      </c>
      <c r="P57" s="1246" t="s">
        <v>4820</v>
      </c>
      <c r="Q57" s="1246" t="s">
        <v>9022</v>
      </c>
      <c r="R57" s="1246" t="s">
        <v>1992</v>
      </c>
      <c r="S57" s="1246" t="s">
        <v>9023</v>
      </c>
      <c r="T57" s="1246" t="s">
        <v>9024</v>
      </c>
      <c r="U57" s="1246" t="s">
        <v>9025</v>
      </c>
      <c r="V57" s="1246" t="s">
        <v>9026</v>
      </c>
      <c r="W57" s="1246" t="s">
        <v>9027</v>
      </c>
      <c r="X57" s="1246" t="s">
        <v>788</v>
      </c>
      <c r="Y57" s="1246" t="s">
        <v>8118</v>
      </c>
      <c r="Z57" s="1246" t="s">
        <v>6299</v>
      </c>
      <c r="AA57" s="1246" t="s">
        <v>5257</v>
      </c>
      <c r="AB57" s="1246" t="s">
        <v>6586</v>
      </c>
      <c r="AC57" s="1246" t="s">
        <v>6715</v>
      </c>
      <c r="AD57" s="1246" t="s">
        <v>9028</v>
      </c>
      <c r="AE57" s="1246" t="s">
        <v>1812</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996</v>
      </c>
      <c r="B58" s="1353" t="s">
        <v>7774</v>
      </c>
      <c r="C58" s="1333">
        <v>0.05167824074074074</v>
      </c>
      <c r="D58" s="1265" t="s">
        <v>9037</v>
      </c>
      <c r="E58" s="1291" t="s">
        <v>9038</v>
      </c>
      <c r="F58" s="1291" t="s">
        <v>8126</v>
      </c>
      <c r="G58" s="1291" t="s">
        <v>9039</v>
      </c>
      <c r="H58" s="1280" t="s">
        <v>9040</v>
      </c>
      <c r="I58" s="1280" t="s">
        <v>1801</v>
      </c>
      <c r="J58" s="1293" t="s">
        <v>8892</v>
      </c>
      <c r="K58" s="1293" t="s">
        <v>9041</v>
      </c>
      <c r="L58" s="1293" t="s">
        <v>1621</v>
      </c>
      <c r="M58" s="1293" t="s">
        <v>8581</v>
      </c>
      <c r="N58" s="1293" t="s">
        <v>9042</v>
      </c>
      <c r="O58" s="1293" t="s">
        <v>9043</v>
      </c>
      <c r="P58" s="1293" t="s">
        <v>2247</v>
      </c>
      <c r="Q58" s="1294" t="s">
        <v>887</v>
      </c>
      <c r="R58" s="1294" t="s">
        <v>9044</v>
      </c>
      <c r="S58" s="1294" t="s">
        <v>9045</v>
      </c>
      <c r="T58" s="1294" t="s">
        <v>9046</v>
      </c>
      <c r="U58" s="1294" t="s">
        <v>8595</v>
      </c>
      <c r="V58" s="1294" t="s">
        <v>589</v>
      </c>
      <c r="W58" s="1295" t="s">
        <v>9047</v>
      </c>
      <c r="X58" s="1295" t="s">
        <v>4442</v>
      </c>
      <c r="Y58" s="1295" t="s">
        <v>1040</v>
      </c>
      <c r="Z58" s="1295" t="s">
        <v>8719</v>
      </c>
      <c r="AA58" s="1295" t="s">
        <v>1581</v>
      </c>
      <c r="AB58" s="1295" t="s">
        <v>9048</v>
      </c>
      <c r="AC58" s="1295" t="s">
        <v>9049</v>
      </c>
      <c r="AD58" s="1278" t="s">
        <v>9050</v>
      </c>
      <c r="AE58" s="1291" t="s">
        <v>1824</v>
      </c>
      <c r="AF58" s="1296" t="s">
        <v>8445</v>
      </c>
      <c r="AG58" s="1296" t="s">
        <v>3513</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3818</v>
      </c>
      <c r="M59" s="1246" t="s">
        <v>6214</v>
      </c>
      <c r="N59" s="1246" t="s">
        <v>5559</v>
      </c>
      <c r="O59" s="1246" t="s">
        <v>8685</v>
      </c>
      <c r="P59" s="1246" t="s">
        <v>146</v>
      </c>
      <c r="Q59" s="1246" t="s">
        <v>3456</v>
      </c>
      <c r="R59" s="1246" t="s">
        <v>9063</v>
      </c>
      <c r="S59" s="1246" t="s">
        <v>8950</v>
      </c>
      <c r="T59" s="1246" t="s">
        <v>2449</v>
      </c>
      <c r="U59" s="1246" t="s">
        <v>9064</v>
      </c>
      <c r="V59" s="1246" t="s">
        <v>9065</v>
      </c>
      <c r="W59" s="1246" t="s">
        <v>8987</v>
      </c>
      <c r="X59" s="1246" t="s">
        <v>3032</v>
      </c>
      <c r="Y59" s="1246" t="s">
        <v>1954</v>
      </c>
      <c r="Z59" s="1246" t="s">
        <v>154</v>
      </c>
      <c r="AA59" s="1246" t="s">
        <v>804</v>
      </c>
      <c r="AB59" s="1246" t="s">
        <v>9066</v>
      </c>
      <c r="AC59" s="1246" t="s">
        <v>5376</v>
      </c>
      <c r="AD59" s="1246" t="s">
        <v>8632</v>
      </c>
      <c r="AE59" s="1246" t="s">
        <v>856</v>
      </c>
      <c r="AF59" s="1246" t="s">
        <v>9067</v>
      </c>
      <c r="AG59" s="1246" t="s">
        <v>9068</v>
      </c>
      <c r="AH59" s="1246" t="s">
        <v>3130</v>
      </c>
      <c r="AI59" s="1246" t="s">
        <v>9069</v>
      </c>
      <c r="AJ59" s="1246" t="s">
        <v>9070</v>
      </c>
      <c r="AK59" s="1246" t="s">
        <v>8029</v>
      </c>
      <c r="AL59" s="1246" t="s">
        <v>9071</v>
      </c>
      <c r="AM59" s="1246" t="s">
        <v>9072</v>
      </c>
      <c r="AN59" s="1246" t="s">
        <v>9073</v>
      </c>
      <c r="AO59" s="1246" t="s">
        <v>8727</v>
      </c>
      <c r="AP59" s="1246" t="s">
        <v>4119</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1476</v>
      </c>
      <c r="G60" s="1278" t="s">
        <v>9081</v>
      </c>
      <c r="H60" s="1319" t="s">
        <v>9082</v>
      </c>
      <c r="I60" s="1319" t="s">
        <v>9083</v>
      </c>
      <c r="J60" s="1281" t="s">
        <v>2208</v>
      </c>
      <c r="K60" s="1373" t="s">
        <v>6328</v>
      </c>
      <c r="L60" s="1281" t="s">
        <v>1611</v>
      </c>
      <c r="M60" s="1332" t="s">
        <v>9084</v>
      </c>
      <c r="N60" s="1281" t="s">
        <v>9085</v>
      </c>
      <c r="O60" s="1281" t="s">
        <v>9086</v>
      </c>
      <c r="P60" s="1281" t="s">
        <v>4712</v>
      </c>
      <c r="Q60" s="1283" t="s">
        <v>9087</v>
      </c>
      <c r="R60" s="1283" t="s">
        <v>9088</v>
      </c>
      <c r="S60" s="1283" t="s">
        <v>3915</v>
      </c>
      <c r="T60" s="1283" t="s">
        <v>9089</v>
      </c>
      <c r="U60" s="1283" t="s">
        <v>8825</v>
      </c>
      <c r="V60" s="1332" t="s">
        <v>9090</v>
      </c>
      <c r="W60" s="1332" t="s">
        <v>9091</v>
      </c>
      <c r="X60" s="1285" t="s">
        <v>8693</v>
      </c>
      <c r="Y60" s="1265" t="s">
        <v>4762</v>
      </c>
      <c r="Z60" s="1285" t="s">
        <v>1523</v>
      </c>
      <c r="AA60" s="1285" t="s">
        <v>1345</v>
      </c>
      <c r="AB60" s="1332" t="s">
        <v>9092</v>
      </c>
      <c r="AC60" s="1285" t="s">
        <v>1812</v>
      </c>
      <c r="AD60" s="1278" t="s">
        <v>9093</v>
      </c>
      <c r="AE60" s="1278" t="s">
        <v>3319</v>
      </c>
      <c r="AF60" s="1286" t="s">
        <v>9094</v>
      </c>
      <c r="AG60" s="1286" t="s">
        <v>625</v>
      </c>
      <c r="AH60" s="1286" t="s">
        <v>9095</v>
      </c>
      <c r="AI60" s="1286" t="s">
        <v>5028</v>
      </c>
      <c r="AJ60" s="1286" t="s">
        <v>9096</v>
      </c>
      <c r="AK60" s="1286" t="s">
        <v>9097</v>
      </c>
      <c r="AL60" s="1286" t="s">
        <v>2027</v>
      </c>
      <c r="AM60" s="1288" t="s">
        <v>9098</v>
      </c>
      <c r="AN60" s="1288" t="s">
        <v>9099</v>
      </c>
      <c r="AO60" s="1288" t="s">
        <v>2420</v>
      </c>
      <c r="AP60" s="1288" t="s">
        <v>1738</v>
      </c>
      <c r="AQ60" s="1288" t="s">
        <v>928</v>
      </c>
      <c r="AR60" s="1288" t="s">
        <v>8653</v>
      </c>
      <c r="AS60" s="1288" t="s">
        <v>7906</v>
      </c>
      <c r="AT60" s="1281" t="s">
        <v>9100</v>
      </c>
      <c r="AU60" s="1271" t="s">
        <v>9101</v>
      </c>
      <c r="AV60" s="1246" t="str">
        <f t="shared" si="4"/>
        <v>4:14</v>
      </c>
      <c r="AW60" s="1307" t="s">
        <v>9102</v>
      </c>
    </row>
    <row r="61" ht="15.75" customHeight="1">
      <c r="A61" s="1317" t="s">
        <v>2298</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7091</v>
      </c>
      <c r="M61" s="1281" t="s">
        <v>3507</v>
      </c>
      <c r="N61" s="1281" t="s">
        <v>2537</v>
      </c>
      <c r="O61" s="1281" t="s">
        <v>9109</v>
      </c>
      <c r="P61" s="1281" t="s">
        <v>682</v>
      </c>
      <c r="Q61" s="1283" t="s">
        <v>9110</v>
      </c>
      <c r="R61" s="1283" t="s">
        <v>9044</v>
      </c>
      <c r="S61" s="1283" t="s">
        <v>5188</v>
      </c>
      <c r="T61" s="1283" t="s">
        <v>5330</v>
      </c>
      <c r="U61" s="1283" t="s">
        <v>9111</v>
      </c>
      <c r="V61" s="1283" t="s">
        <v>246</v>
      </c>
      <c r="W61" s="1285" t="s">
        <v>2568</v>
      </c>
      <c r="X61" s="1285" t="s">
        <v>8946</v>
      </c>
      <c r="Y61" s="1285" t="s">
        <v>9006</v>
      </c>
      <c r="Z61" s="1285" t="s">
        <v>9112</v>
      </c>
      <c r="AA61" s="1285" t="s">
        <v>8219</v>
      </c>
      <c r="AB61" s="1285" t="s">
        <v>6584</v>
      </c>
      <c r="AC61" s="1285" t="s">
        <v>8682</v>
      </c>
      <c r="AD61" s="1278" t="s">
        <v>8967</v>
      </c>
      <c r="AE61" s="1278" t="s">
        <v>1575</v>
      </c>
      <c r="AF61" s="1286" t="s">
        <v>8335</v>
      </c>
      <c r="AG61" s="1286" t="s">
        <v>4456</v>
      </c>
      <c r="AH61" s="1286" t="s">
        <v>9113</v>
      </c>
      <c r="AI61" s="1286" t="s">
        <v>9114</v>
      </c>
      <c r="AJ61" s="1286" t="s">
        <v>9115</v>
      </c>
      <c r="AK61" s="1286" t="s">
        <v>7946</v>
      </c>
      <c r="AL61" s="1286" t="s">
        <v>9116</v>
      </c>
      <c r="AM61" s="1288" t="s">
        <v>2677</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7252</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4011</v>
      </c>
      <c r="W62" s="1243" t="s">
        <v>9135</v>
      </c>
      <c r="X62" s="1243" t="s">
        <v>9136</v>
      </c>
      <c r="Y62" s="1242" t="s">
        <v>8603</v>
      </c>
      <c r="Z62" s="1374" t="s">
        <v>7794</v>
      </c>
      <c r="AA62" s="1243" t="s">
        <v>196</v>
      </c>
      <c r="AB62" s="1242" t="s">
        <v>3835</v>
      </c>
      <c r="AC62" s="1243">
        <v>49.53</v>
      </c>
      <c r="AD62" s="1243" t="s">
        <v>1665</v>
      </c>
      <c r="AE62" s="1242" t="s">
        <v>9137</v>
      </c>
      <c r="AF62" s="1243" t="s">
        <v>9138</v>
      </c>
      <c r="AG62" s="1243" t="s">
        <v>9139</v>
      </c>
      <c r="AH62" s="1243">
        <v>59.93</v>
      </c>
      <c r="AI62" s="1243" t="s">
        <v>9140</v>
      </c>
      <c r="AJ62" s="1243" t="s">
        <v>9141</v>
      </c>
      <c r="AK62" s="1243" t="s">
        <v>7816</v>
      </c>
      <c r="AL62" s="1243">
        <v>59.13</v>
      </c>
      <c r="AM62" s="1243" t="s">
        <v>9075</v>
      </c>
      <c r="AN62" s="1243">
        <v>57.86</v>
      </c>
      <c r="AO62" s="1243" t="s">
        <v>6432</v>
      </c>
      <c r="AP62" s="1243" t="s">
        <v>9142</v>
      </c>
      <c r="AQ62" s="1374" t="s">
        <v>7804</v>
      </c>
      <c r="AR62" s="1243" t="s">
        <v>5555</v>
      </c>
      <c r="AS62" s="1243">
        <v>47.67</v>
      </c>
      <c r="AT62" s="1281" t="s">
        <v>9143</v>
      </c>
      <c r="AU62" s="1271" t="s">
        <v>9144</v>
      </c>
      <c r="AV62" s="1271" t="s">
        <v>7365</v>
      </c>
      <c r="AW62" s="1321" t="s">
        <v>9145</v>
      </c>
    </row>
    <row r="63" ht="15.75" customHeight="1">
      <c r="A63" s="1248" t="s">
        <v>2725</v>
      </c>
      <c r="B63" s="1298" t="s">
        <v>7743</v>
      </c>
      <c r="C63" s="1328">
        <v>0.051863425925925924</v>
      </c>
      <c r="D63" s="1265" t="s">
        <v>9146</v>
      </c>
      <c r="E63" s="1246" t="s">
        <v>5807</v>
      </c>
      <c r="F63" s="1246" t="s">
        <v>9147</v>
      </c>
      <c r="G63" s="1246" t="s">
        <v>9148</v>
      </c>
      <c r="H63" s="1246" t="s">
        <v>9149</v>
      </c>
      <c r="I63" s="1246" t="s">
        <v>480</v>
      </c>
      <c r="J63" s="1246" t="s">
        <v>2002</v>
      </c>
      <c r="K63" s="1246" t="s">
        <v>410</v>
      </c>
      <c r="L63" s="1246" t="s">
        <v>2735</v>
      </c>
      <c r="M63" s="1246" t="s">
        <v>8941</v>
      </c>
      <c r="N63" s="1246" t="s">
        <v>4629</v>
      </c>
      <c r="O63" s="1246" t="s">
        <v>9150</v>
      </c>
      <c r="P63" s="1246" t="s">
        <v>1247</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1195</v>
      </c>
      <c r="AF63" s="1246" t="s">
        <v>9160</v>
      </c>
      <c r="AG63" s="1246" t="s">
        <v>9161</v>
      </c>
      <c r="AH63" s="1246" t="s">
        <v>5114</v>
      </c>
      <c r="AI63" s="1246" t="s">
        <v>9114</v>
      </c>
      <c r="AJ63" s="1246" t="s">
        <v>9162</v>
      </c>
      <c r="AK63" s="1246" t="s">
        <v>1806</v>
      </c>
      <c r="AL63" s="1246" t="s">
        <v>5823</v>
      </c>
      <c r="AM63" s="1246" t="s">
        <v>9163</v>
      </c>
      <c r="AN63" s="1246" t="s">
        <v>8593</v>
      </c>
      <c r="AO63" s="1246" t="s">
        <v>9164</v>
      </c>
      <c r="AP63" s="1246" t="s">
        <v>2181</v>
      </c>
      <c r="AQ63" s="1246" t="s">
        <v>9165</v>
      </c>
      <c r="AR63" s="1246" t="s">
        <v>9166</v>
      </c>
      <c r="AS63" s="1246" t="s">
        <v>718</v>
      </c>
      <c r="AT63" s="1246" t="s">
        <v>9167</v>
      </c>
      <c r="AU63" s="1246" t="s">
        <v>9168</v>
      </c>
      <c r="AV63" s="1246" t="str">
        <f t="shared" ref="AV63:AV67" si="5">TEXT(AU63-C63,"m:ss")</f>
        <v>2:06</v>
      </c>
      <c r="AW63" s="1305" t="s">
        <v>9169</v>
      </c>
    </row>
    <row r="64" ht="15.75" customHeight="1">
      <c r="A64" s="1290" t="s">
        <v>1147</v>
      </c>
      <c r="B64" s="1236" t="s">
        <v>7717</v>
      </c>
      <c r="C64" s="1333">
        <v>0.051875</v>
      </c>
      <c r="D64" s="1265" t="s">
        <v>9170</v>
      </c>
      <c r="E64" s="1291" t="s">
        <v>6305</v>
      </c>
      <c r="F64" s="1291" t="s">
        <v>9171</v>
      </c>
      <c r="G64" s="1291" t="s">
        <v>9172</v>
      </c>
      <c r="H64" s="1280" t="s">
        <v>9173</v>
      </c>
      <c r="I64" s="1280" t="s">
        <v>207</v>
      </c>
      <c r="J64" s="1293" t="s">
        <v>2122</v>
      </c>
      <c r="K64" s="1293" t="s">
        <v>9174</v>
      </c>
      <c r="L64" s="1293" t="s">
        <v>7878</v>
      </c>
      <c r="M64" s="1293" t="s">
        <v>6235</v>
      </c>
      <c r="N64" s="1293" t="s">
        <v>8770</v>
      </c>
      <c r="O64" s="1293" t="s">
        <v>4523</v>
      </c>
      <c r="P64" s="1293" t="s">
        <v>1529</v>
      </c>
      <c r="Q64" s="1294" t="s">
        <v>2546</v>
      </c>
      <c r="R64" s="1294" t="s">
        <v>8354</v>
      </c>
      <c r="S64" s="1294" t="s">
        <v>4556</v>
      </c>
      <c r="T64" s="1294" t="s">
        <v>9175</v>
      </c>
      <c r="U64" s="1294" t="s">
        <v>8985</v>
      </c>
      <c r="V64" s="1294" t="s">
        <v>5817</v>
      </c>
      <c r="W64" s="1295" t="s">
        <v>4523</v>
      </c>
      <c r="X64" s="1295" t="s">
        <v>9176</v>
      </c>
      <c r="Y64" s="1295" t="s">
        <v>8605</v>
      </c>
      <c r="Z64" s="1295" t="s">
        <v>9177</v>
      </c>
      <c r="AA64" s="1295" t="s">
        <v>312</v>
      </c>
      <c r="AB64" s="1295" t="s">
        <v>799</v>
      </c>
      <c r="AC64" s="1295" t="s">
        <v>9178</v>
      </c>
      <c r="AD64" s="1291" t="s">
        <v>9028</v>
      </c>
      <c r="AE64" s="1291" t="s">
        <v>5691</v>
      </c>
      <c r="AF64" s="1296" t="s">
        <v>9179</v>
      </c>
      <c r="AG64" s="1296" t="s">
        <v>9180</v>
      </c>
      <c r="AH64" s="1296" t="s">
        <v>8937</v>
      </c>
      <c r="AI64" s="1296" t="s">
        <v>9181</v>
      </c>
      <c r="AJ64" s="1296" t="s">
        <v>9182</v>
      </c>
      <c r="AK64" s="1296" t="s">
        <v>9183</v>
      </c>
      <c r="AL64" s="1296" t="s">
        <v>3116</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6529</v>
      </c>
      <c r="B65" s="1304" t="s">
        <v>7717</v>
      </c>
      <c r="C65" s="1249">
        <v>0.05188657407407407</v>
      </c>
      <c r="D65" s="1245" t="s">
        <v>9190</v>
      </c>
      <c r="E65" s="1265" t="s">
        <v>1032</v>
      </c>
      <c r="F65" s="1265" t="s">
        <v>9191</v>
      </c>
      <c r="G65" s="1265" t="s">
        <v>9192</v>
      </c>
      <c r="H65" s="1265" t="s">
        <v>9193</v>
      </c>
      <c r="I65" s="1265" t="s">
        <v>856</v>
      </c>
      <c r="J65" s="1265" t="s">
        <v>8648</v>
      </c>
      <c r="K65" s="1265" t="s">
        <v>8350</v>
      </c>
      <c r="L65" s="1265" t="s">
        <v>2397</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864</v>
      </c>
      <c r="AC65" s="1265" t="s">
        <v>9200</v>
      </c>
      <c r="AD65" s="1265" t="s">
        <v>9201</v>
      </c>
      <c r="AE65" s="1265" t="s">
        <v>5469</v>
      </c>
      <c r="AF65" s="1265" t="s">
        <v>9202</v>
      </c>
      <c r="AG65" s="1265" t="s">
        <v>9203</v>
      </c>
      <c r="AH65" s="1265" t="s">
        <v>2397</v>
      </c>
      <c r="AI65" s="1265" t="s">
        <v>3230</v>
      </c>
      <c r="AJ65" s="1265" t="s">
        <v>9204</v>
      </c>
      <c r="AK65" s="1265" t="s">
        <v>8367</v>
      </c>
      <c r="AL65" s="1265" t="s">
        <v>8078</v>
      </c>
      <c r="AM65" s="1265" t="s">
        <v>6246</v>
      </c>
      <c r="AN65" s="1265" t="s">
        <v>3501</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3696</v>
      </c>
      <c r="N66" s="1369" t="s">
        <v>4406</v>
      </c>
      <c r="O66" s="1369" t="s">
        <v>9216</v>
      </c>
      <c r="P66" s="1376">
        <v>48.99</v>
      </c>
      <c r="Q66" s="1369" t="s">
        <v>9217</v>
      </c>
      <c r="R66" s="1369" t="s">
        <v>9218</v>
      </c>
      <c r="S66" s="1369" t="s">
        <v>3675</v>
      </c>
      <c r="T66" s="1369" t="s">
        <v>9219</v>
      </c>
      <c r="U66" s="1369" t="s">
        <v>9220</v>
      </c>
      <c r="V66" s="1369" t="s">
        <v>7323</v>
      </c>
      <c r="W66" s="1369" t="s">
        <v>9221</v>
      </c>
      <c r="X66" s="1369" t="s">
        <v>8494</v>
      </c>
      <c r="Y66" s="1377">
        <v>47.93</v>
      </c>
      <c r="Z66" s="1369" t="s">
        <v>9222</v>
      </c>
      <c r="AA66" s="1369" t="s">
        <v>5982</v>
      </c>
      <c r="AB66" s="1369" t="s">
        <v>9223</v>
      </c>
      <c r="AC66" s="1376">
        <v>49.24</v>
      </c>
      <c r="AD66" s="1369" t="s">
        <v>8230</v>
      </c>
      <c r="AE66" s="1375">
        <v>49.87</v>
      </c>
      <c r="AF66" s="1369" t="s">
        <v>9224</v>
      </c>
      <c r="AG66" s="1369" t="s">
        <v>9225</v>
      </c>
      <c r="AH66" s="1375">
        <v>59.9</v>
      </c>
      <c r="AI66" s="1369" t="s">
        <v>9226</v>
      </c>
      <c r="AJ66" s="1378" t="s">
        <v>7799</v>
      </c>
      <c r="AK66" s="1369" t="s">
        <v>1692</v>
      </c>
      <c r="AL66" s="1375">
        <v>58.74</v>
      </c>
      <c r="AM66" s="1369" t="s">
        <v>1739</v>
      </c>
      <c r="AN66" s="1375">
        <v>57.51</v>
      </c>
      <c r="AO66" s="1369" t="s">
        <v>3797</v>
      </c>
      <c r="AP66" s="1369" t="s">
        <v>9227</v>
      </c>
      <c r="AQ66" s="1369" t="s">
        <v>9228</v>
      </c>
      <c r="AR66" s="1378" t="s">
        <v>6585</v>
      </c>
      <c r="AS66" s="1376">
        <v>47.44</v>
      </c>
      <c r="AT66" s="1369" t="s">
        <v>9229</v>
      </c>
      <c r="AU66" s="1271" t="s">
        <v>9230</v>
      </c>
      <c r="AV66" s="1246" t="str">
        <f t="shared" si="5"/>
        <v>2:59</v>
      </c>
      <c r="AW66" s="1307" t="s">
        <v>6519</v>
      </c>
    </row>
    <row r="67">
      <c r="A67" s="1317" t="s">
        <v>7665</v>
      </c>
      <c r="B67" s="1306" t="s">
        <v>7717</v>
      </c>
      <c r="C67" s="1237">
        <v>0.05193287037037037</v>
      </c>
      <c r="D67" s="1331" t="s">
        <v>9231</v>
      </c>
      <c r="E67" s="1278" t="s">
        <v>6342</v>
      </c>
      <c r="F67" s="1278" t="s">
        <v>9232</v>
      </c>
      <c r="G67" s="1278" t="s">
        <v>9233</v>
      </c>
      <c r="H67" s="1319" t="s">
        <v>9234</v>
      </c>
      <c r="I67" s="1319" t="s">
        <v>2247</v>
      </c>
      <c r="J67" s="1281" t="s">
        <v>3771</v>
      </c>
      <c r="K67" s="1281" t="s">
        <v>8291</v>
      </c>
      <c r="L67" s="1281"/>
      <c r="M67" s="1281" t="s">
        <v>5971</v>
      </c>
      <c r="N67" s="1281" t="s">
        <v>8546</v>
      </c>
      <c r="O67" s="1281" t="s">
        <v>7792</v>
      </c>
      <c r="P67" s="1281" t="s">
        <v>8791</v>
      </c>
      <c r="Q67" s="1283" t="s">
        <v>9235</v>
      </c>
      <c r="R67" s="1283" t="s">
        <v>9236</v>
      </c>
      <c r="S67" s="1283" t="s">
        <v>8789</v>
      </c>
      <c r="T67" s="1283" t="s">
        <v>9237</v>
      </c>
      <c r="U67" s="1283" t="s">
        <v>9238</v>
      </c>
      <c r="V67" s="1283" t="s">
        <v>8583</v>
      </c>
      <c r="W67" s="1285" t="s">
        <v>9216</v>
      </c>
      <c r="X67" s="1285" t="s">
        <v>804</v>
      </c>
      <c r="Y67" s="1285" t="s">
        <v>8217</v>
      </c>
      <c r="Z67" s="1285" t="s">
        <v>8539</v>
      </c>
      <c r="AA67" s="1285" t="s">
        <v>6441</v>
      </c>
      <c r="AB67" s="1285" t="s">
        <v>8799</v>
      </c>
      <c r="AC67" s="1285" t="s">
        <v>2927</v>
      </c>
      <c r="AD67" s="1278" t="s">
        <v>9239</v>
      </c>
      <c r="AE67" s="1278" t="s">
        <v>9240</v>
      </c>
      <c r="AF67" s="1286" t="s">
        <v>9241</v>
      </c>
      <c r="AG67" s="1286" t="s">
        <v>8989</v>
      </c>
      <c r="AH67" s="1286" t="s">
        <v>9242</v>
      </c>
      <c r="AI67" s="1286" t="s">
        <v>9243</v>
      </c>
      <c r="AJ67" s="1286" t="s">
        <v>9244</v>
      </c>
      <c r="AK67" s="1286" t="s">
        <v>9245</v>
      </c>
      <c r="AL67" s="1286" t="s">
        <v>3287</v>
      </c>
      <c r="AM67" s="1288" t="s">
        <v>9246</v>
      </c>
      <c r="AN67" s="1288" t="s">
        <v>7751</v>
      </c>
      <c r="AO67" s="1288" t="s">
        <v>9247</v>
      </c>
      <c r="AP67" s="1288" t="s">
        <v>9248</v>
      </c>
      <c r="AQ67" s="1288" t="s">
        <v>9249</v>
      </c>
      <c r="AR67" s="1288" t="s">
        <v>8726</v>
      </c>
      <c r="AS67" s="1288" t="s">
        <v>3222</v>
      </c>
      <c r="AT67" s="1281" t="s">
        <v>9250</v>
      </c>
      <c r="AU67" s="1271" t="s">
        <v>9251</v>
      </c>
      <c r="AV67" s="1246" t="str">
        <f t="shared" si="5"/>
        <v>4:12</v>
      </c>
      <c r="AW67" s="1327"/>
    </row>
    <row r="68" ht="15.75" customHeight="1">
      <c r="A68" s="1317" t="s">
        <v>3772</v>
      </c>
      <c r="B68" s="1306" t="s">
        <v>7717</v>
      </c>
      <c r="C68" s="1237">
        <v>0.05196759259259259</v>
      </c>
      <c r="D68" s="1278" t="s">
        <v>9252</v>
      </c>
      <c r="E68" s="1278" t="s">
        <v>6763</v>
      </c>
      <c r="F68" s="1278" t="s">
        <v>6928</v>
      </c>
      <c r="G68" s="1278" t="s">
        <v>9253</v>
      </c>
      <c r="H68" s="1265" t="s">
        <v>9254</v>
      </c>
      <c r="I68" s="1319" t="s">
        <v>1304</v>
      </c>
      <c r="J68" s="1281" t="s">
        <v>8441</v>
      </c>
      <c r="K68" s="1281" t="s">
        <v>8552</v>
      </c>
      <c r="L68" s="1281" t="s">
        <v>3681</v>
      </c>
      <c r="M68" s="1281" t="s">
        <v>8893</v>
      </c>
      <c r="N68" s="1281" t="s">
        <v>3032</v>
      </c>
      <c r="O68" s="1281" t="s">
        <v>9255</v>
      </c>
      <c r="P68" s="1281" t="s">
        <v>9256</v>
      </c>
      <c r="Q68" s="1283" t="s">
        <v>3804</v>
      </c>
      <c r="R68" s="1283" t="s">
        <v>5016</v>
      </c>
      <c r="S68" s="1282" t="s">
        <v>9257</v>
      </c>
      <c r="T68" s="1283" t="s">
        <v>9258</v>
      </c>
      <c r="U68" s="1283" t="s">
        <v>9259</v>
      </c>
      <c r="V68" s="1283" t="s">
        <v>3531</v>
      </c>
      <c r="W68" s="1285" t="s">
        <v>8874</v>
      </c>
      <c r="X68" s="1285" t="s">
        <v>788</v>
      </c>
      <c r="Y68" s="1285" t="s">
        <v>9260</v>
      </c>
      <c r="Z68" s="1285" t="s">
        <v>9261</v>
      </c>
      <c r="AA68" s="1245" t="s">
        <v>1062</v>
      </c>
      <c r="AB68" s="1285" t="s">
        <v>9223</v>
      </c>
      <c r="AC68" s="1285" t="s">
        <v>4344</v>
      </c>
      <c r="AD68" s="1278" t="s">
        <v>9262</v>
      </c>
      <c r="AE68" s="1278" t="s">
        <v>8791</v>
      </c>
      <c r="AF68" s="1286" t="s">
        <v>9263</v>
      </c>
      <c r="AG68" s="1286" t="s">
        <v>9264</v>
      </c>
      <c r="AH68" s="1286" t="s">
        <v>1569</v>
      </c>
      <c r="AI68" s="1286" t="s">
        <v>9265</v>
      </c>
      <c r="AJ68" s="1286" t="s">
        <v>9266</v>
      </c>
      <c r="AK68" s="1286" t="s">
        <v>9267</v>
      </c>
      <c r="AL68" s="1286" t="s">
        <v>4817</v>
      </c>
      <c r="AM68" s="1288" t="s">
        <v>6257</v>
      </c>
      <c r="AN68" s="1288" t="s">
        <v>4331</v>
      </c>
      <c r="AO68" s="1288" t="s">
        <v>4558</v>
      </c>
      <c r="AP68" s="1379" t="s">
        <v>9268</v>
      </c>
      <c r="AQ68" s="1288" t="s">
        <v>2118</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6124</v>
      </c>
      <c r="I69" s="1280" t="s">
        <v>3664</v>
      </c>
      <c r="J69" s="1293" t="s">
        <v>9279</v>
      </c>
      <c r="K69" s="1293" t="s">
        <v>9280</v>
      </c>
      <c r="L69" s="1293" t="s">
        <v>2735</v>
      </c>
      <c r="M69" s="1293" t="s">
        <v>8714</v>
      </c>
      <c r="N69" s="1293" t="s">
        <v>8448</v>
      </c>
      <c r="O69" s="1293" t="s">
        <v>9281</v>
      </c>
      <c r="P69" s="1293" t="s">
        <v>1941</v>
      </c>
      <c r="Q69" s="1294" t="s">
        <v>4551</v>
      </c>
      <c r="R69" s="1294" t="s">
        <v>4919</v>
      </c>
      <c r="S69" s="1294" t="s">
        <v>4447</v>
      </c>
      <c r="T69" s="1294" t="s">
        <v>6530</v>
      </c>
      <c r="U69" s="1294" t="s">
        <v>9282</v>
      </c>
      <c r="V69" s="1294" t="s">
        <v>5817</v>
      </c>
      <c r="W69" s="1295" t="s">
        <v>9283</v>
      </c>
      <c r="X69" s="1295" t="s">
        <v>9284</v>
      </c>
      <c r="Y69" s="1295" t="s">
        <v>159</v>
      </c>
      <c r="Z69" s="1295" t="s">
        <v>9285</v>
      </c>
      <c r="AA69" s="1295" t="s">
        <v>8494</v>
      </c>
      <c r="AB69" s="1295" t="s">
        <v>9286</v>
      </c>
      <c r="AC69" s="1295" t="s">
        <v>2840</v>
      </c>
      <c r="AD69" s="1291" t="s">
        <v>9287</v>
      </c>
      <c r="AE69" s="1291" t="s">
        <v>6715</v>
      </c>
      <c r="AF69" s="1296" t="s">
        <v>9288</v>
      </c>
      <c r="AG69" s="1296" t="s">
        <v>9183</v>
      </c>
      <c r="AH69" s="1296" t="s">
        <v>9289</v>
      </c>
      <c r="AI69" s="1296" t="s">
        <v>9290</v>
      </c>
      <c r="AJ69" s="1296" t="s">
        <v>9291</v>
      </c>
      <c r="AK69" s="1296" t="s">
        <v>981</v>
      </c>
      <c r="AL69" s="1296" t="s">
        <v>3905</v>
      </c>
      <c r="AM69" s="1287" t="s">
        <v>8646</v>
      </c>
      <c r="AN69" s="1287" t="s">
        <v>9292</v>
      </c>
      <c r="AO69" s="1288" t="s">
        <v>6252</v>
      </c>
      <c r="AP69" s="1288" t="s">
        <v>9268</v>
      </c>
      <c r="AQ69" s="1287" t="s">
        <v>4960</v>
      </c>
      <c r="AR69" s="1287" t="s">
        <v>9293</v>
      </c>
      <c r="AS69" s="1287" t="s">
        <v>1578</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3512</v>
      </c>
      <c r="J70" s="1246" t="s">
        <v>8326</v>
      </c>
      <c r="K70" s="1246" t="s">
        <v>4556</v>
      </c>
      <c r="L70" s="1246" t="s">
        <v>3059</v>
      </c>
      <c r="M70" s="1246" t="s">
        <v>8984</v>
      </c>
      <c r="N70" s="1246" t="s">
        <v>4525</v>
      </c>
      <c r="O70" s="1246" t="s">
        <v>9301</v>
      </c>
      <c r="P70" s="1246" t="s">
        <v>9302</v>
      </c>
      <c r="Q70" s="1246" t="s">
        <v>9303</v>
      </c>
      <c r="R70" s="1246" t="s">
        <v>1463</v>
      </c>
      <c r="S70" s="1246" t="s">
        <v>8417</v>
      </c>
      <c r="T70" s="1246" t="s">
        <v>626</v>
      </c>
      <c r="U70" s="1246" t="s">
        <v>1648</v>
      </c>
      <c r="V70" s="1246" t="s">
        <v>568</v>
      </c>
      <c r="W70" s="1246" t="s">
        <v>5484</v>
      </c>
      <c r="X70" s="1246" t="s">
        <v>8698</v>
      </c>
      <c r="Y70" s="1246" t="s">
        <v>1954</v>
      </c>
      <c r="Z70" s="1246" t="s">
        <v>9304</v>
      </c>
      <c r="AA70" s="1246" t="s">
        <v>8448</v>
      </c>
      <c r="AB70" s="1246" t="s">
        <v>9305</v>
      </c>
      <c r="AC70" s="1246" t="s">
        <v>3694</v>
      </c>
      <c r="AD70" s="1246" t="s">
        <v>9306</v>
      </c>
      <c r="AE70" s="1246" t="s">
        <v>359</v>
      </c>
      <c r="AF70" s="1246" t="s">
        <v>9307</v>
      </c>
      <c r="AG70" s="1246" t="s">
        <v>9308</v>
      </c>
      <c r="AH70" s="1246" t="s">
        <v>2371</v>
      </c>
      <c r="AI70" s="1246" t="s">
        <v>9309</v>
      </c>
      <c r="AJ70" s="1246" t="s">
        <v>9310</v>
      </c>
      <c r="AK70" s="1246" t="s">
        <v>4181</v>
      </c>
      <c r="AL70" s="1246" t="s">
        <v>9311</v>
      </c>
      <c r="AM70" s="1246" t="s">
        <v>1467</v>
      </c>
      <c r="AN70" s="1246" t="s">
        <v>7853</v>
      </c>
      <c r="AO70" s="1246" t="s">
        <v>6483</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3675</v>
      </c>
      <c r="L71" s="1293" t="s">
        <v>9326</v>
      </c>
      <c r="M71" s="1293" t="s">
        <v>1600</v>
      </c>
      <c r="N71" s="1293" t="s">
        <v>9327</v>
      </c>
      <c r="O71" s="1293" t="s">
        <v>9328</v>
      </c>
      <c r="P71" s="1293" t="s">
        <v>8682</v>
      </c>
      <c r="Q71" s="1294" t="s">
        <v>9329</v>
      </c>
      <c r="R71" s="1294" t="s">
        <v>9330</v>
      </c>
      <c r="S71" s="1294" t="s">
        <v>9331</v>
      </c>
      <c r="T71" s="1294" t="s">
        <v>2161</v>
      </c>
      <c r="U71" s="1294" t="s">
        <v>8496</v>
      </c>
      <c r="V71" s="1294" t="s">
        <v>2879</v>
      </c>
      <c r="W71" s="1295" t="s">
        <v>9332</v>
      </c>
      <c r="X71" s="1295" t="s">
        <v>8698</v>
      </c>
      <c r="Y71" s="1295" t="s">
        <v>407</v>
      </c>
      <c r="Z71" s="1295" t="s">
        <v>2238</v>
      </c>
      <c r="AA71" s="1295" t="s">
        <v>5457</v>
      </c>
      <c r="AB71" s="1295" t="s">
        <v>7926</v>
      </c>
      <c r="AC71" s="1295" t="s">
        <v>1025</v>
      </c>
      <c r="AD71" s="1291" t="s">
        <v>9333</v>
      </c>
      <c r="AE71" s="1291" t="s">
        <v>9006</v>
      </c>
      <c r="AF71" s="1296" t="s">
        <v>9334</v>
      </c>
      <c r="AG71" s="1296" t="s">
        <v>2677</v>
      </c>
      <c r="AH71" s="1296" t="s">
        <v>5562</v>
      </c>
      <c r="AI71" s="1296" t="s">
        <v>9335</v>
      </c>
      <c r="AJ71" s="1296" t="s">
        <v>9336</v>
      </c>
      <c r="AK71" s="1296" t="s">
        <v>8460</v>
      </c>
      <c r="AL71" s="1296" t="s">
        <v>3739</v>
      </c>
      <c r="AM71" s="1287" t="s">
        <v>456</v>
      </c>
      <c r="AN71" s="1287" t="s">
        <v>9071</v>
      </c>
      <c r="AO71" s="1287" t="s">
        <v>2374</v>
      </c>
      <c r="AP71" s="1287" t="s">
        <v>9337</v>
      </c>
      <c r="AQ71" s="1287" t="s">
        <v>654</v>
      </c>
      <c r="AR71" s="1287" t="s">
        <v>7793</v>
      </c>
      <c r="AS71" s="1287" t="s">
        <v>8775</v>
      </c>
      <c r="AT71" s="1293" t="s">
        <v>9338</v>
      </c>
      <c r="AU71" s="1297" t="s">
        <v>9339</v>
      </c>
      <c r="AV71" s="1246" t="str">
        <f t="shared" si="6"/>
        <v>2:58</v>
      </c>
      <c r="AW71" s="1327" t="s">
        <v>9340</v>
      </c>
    </row>
    <row r="72" ht="15.75" customHeight="1">
      <c r="A72" s="1248" t="s">
        <v>6218</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2632</v>
      </c>
      <c r="N72" s="1246" t="s">
        <v>9348</v>
      </c>
      <c r="O72" s="1246" t="s">
        <v>9349</v>
      </c>
      <c r="P72" s="1246" t="s">
        <v>935</v>
      </c>
      <c r="Q72" s="1246" t="s">
        <v>9350</v>
      </c>
      <c r="R72" s="1246" t="s">
        <v>1203</v>
      </c>
      <c r="S72" s="1246" t="s">
        <v>5538</v>
      </c>
      <c r="T72" s="1246" t="s">
        <v>6530</v>
      </c>
      <c r="U72" s="1246" t="s">
        <v>9351</v>
      </c>
      <c r="V72" s="1246" t="s">
        <v>7323</v>
      </c>
      <c r="W72" s="1246" t="s">
        <v>9352</v>
      </c>
      <c r="X72" s="1246" t="s">
        <v>9269</v>
      </c>
      <c r="Y72" s="1246" t="s">
        <v>368</v>
      </c>
      <c r="Z72" s="1246" t="s">
        <v>9353</v>
      </c>
      <c r="AA72" s="1246" t="s">
        <v>1490</v>
      </c>
      <c r="AB72" s="1246" t="s">
        <v>4250</v>
      </c>
      <c r="AC72" s="1246" t="s">
        <v>346</v>
      </c>
      <c r="AD72" s="1246" t="s">
        <v>9354</v>
      </c>
      <c r="AE72" s="1246" t="s">
        <v>141</v>
      </c>
      <c r="AF72" s="1246" t="s">
        <v>9355</v>
      </c>
      <c r="AG72" s="1246" t="s">
        <v>8698</v>
      </c>
      <c r="AH72" s="1246" t="s">
        <v>7093</v>
      </c>
      <c r="AI72" s="1246" t="s">
        <v>9114</v>
      </c>
      <c r="AJ72" s="1246" t="s">
        <v>9356</v>
      </c>
      <c r="AK72" s="1246" t="s">
        <v>9357</v>
      </c>
      <c r="AL72" s="1246" t="s">
        <v>3447</v>
      </c>
      <c r="AM72" s="1246" t="s">
        <v>8814</v>
      </c>
      <c r="AN72" s="1246" t="s">
        <v>3739</v>
      </c>
      <c r="AO72" s="1246" t="s">
        <v>3675</v>
      </c>
      <c r="AP72" s="1246" t="s">
        <v>9358</v>
      </c>
      <c r="AQ72" s="1246" t="s">
        <v>9359</v>
      </c>
      <c r="AR72" s="1246" t="s">
        <v>1489</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1245</v>
      </c>
      <c r="F73" s="1245" t="s">
        <v>9363</v>
      </c>
      <c r="G73" s="1245" t="s">
        <v>9364</v>
      </c>
      <c r="H73" s="1245" t="s">
        <v>9365</v>
      </c>
      <c r="I73" s="1245" t="s">
        <v>1362</v>
      </c>
      <c r="J73" s="1245" t="s">
        <v>2570</v>
      </c>
      <c r="K73" s="1245" t="s">
        <v>8553</v>
      </c>
      <c r="L73" s="1245" t="s">
        <v>9366</v>
      </c>
      <c r="M73" s="1245" t="s">
        <v>6200</v>
      </c>
      <c r="N73" s="1245" t="s">
        <v>9367</v>
      </c>
      <c r="O73" s="1245" t="s">
        <v>9368</v>
      </c>
      <c r="P73" s="1245" t="s">
        <v>618</v>
      </c>
      <c r="Q73" s="1245" t="s">
        <v>7474</v>
      </c>
      <c r="R73" s="1245" t="s">
        <v>5109</v>
      </c>
      <c r="S73" s="1245" t="s">
        <v>9176</v>
      </c>
      <c r="T73" s="1245" t="s">
        <v>9369</v>
      </c>
      <c r="U73" s="1245" t="s">
        <v>9370</v>
      </c>
      <c r="V73" s="1245" t="s">
        <v>9371</v>
      </c>
      <c r="W73" s="1245" t="s">
        <v>5704</v>
      </c>
      <c r="X73" s="1245" t="s">
        <v>416</v>
      </c>
      <c r="Y73" s="1245" t="s">
        <v>6597</v>
      </c>
      <c r="Z73" s="1245" t="s">
        <v>952</v>
      </c>
      <c r="AA73" s="1246" t="s">
        <v>9176</v>
      </c>
      <c r="AB73" s="1245" t="s">
        <v>9372</v>
      </c>
      <c r="AC73" s="1245" t="s">
        <v>5631</v>
      </c>
      <c r="AD73" s="1245" t="s">
        <v>9373</v>
      </c>
      <c r="AE73" s="1245" t="s">
        <v>743</v>
      </c>
      <c r="AF73" s="1245" t="s">
        <v>7353</v>
      </c>
      <c r="AG73" s="1245" t="s">
        <v>9374</v>
      </c>
      <c r="AH73" s="1245" t="s">
        <v>1611</v>
      </c>
      <c r="AI73" s="1245" t="s">
        <v>311</v>
      </c>
      <c r="AJ73" s="1245" t="s">
        <v>2530</v>
      </c>
      <c r="AK73" s="1245" t="s">
        <v>9375</v>
      </c>
      <c r="AL73" s="1245" t="s">
        <v>9116</v>
      </c>
      <c r="AM73" s="1245" t="s">
        <v>2677</v>
      </c>
      <c r="AN73" s="1245" t="s">
        <v>9376</v>
      </c>
      <c r="AO73" s="1245" t="s">
        <v>3024</v>
      </c>
      <c r="AP73" s="1245" t="s">
        <v>9377</v>
      </c>
      <c r="AQ73" s="1245" t="s">
        <v>6199</v>
      </c>
      <c r="AR73" s="1245" t="s">
        <v>5630</v>
      </c>
      <c r="AS73" s="1245" t="s">
        <v>9378</v>
      </c>
      <c r="AT73" s="1245" t="s">
        <v>9379</v>
      </c>
      <c r="AU73" s="1245" t="s">
        <v>9380</v>
      </c>
      <c r="AV73" s="1246" t="str">
        <f t="shared" si="6"/>
        <v>3:48</v>
      </c>
      <c r="AW73" s="1310"/>
    </row>
    <row r="74">
      <c r="A74" s="1317" t="s">
        <v>3542</v>
      </c>
      <c r="B74" s="1306" t="s">
        <v>7717</v>
      </c>
      <c r="C74" s="1249">
        <v>0.052349537037037035</v>
      </c>
      <c r="D74" s="1331" t="s">
        <v>9381</v>
      </c>
      <c r="E74" s="1245" t="s">
        <v>9382</v>
      </c>
      <c r="F74" s="1245" t="s">
        <v>9383</v>
      </c>
      <c r="G74" s="1245" t="s">
        <v>9384</v>
      </c>
      <c r="H74" s="1245" t="s">
        <v>9385</v>
      </c>
      <c r="I74" s="1245" t="s">
        <v>8185</v>
      </c>
      <c r="J74" s="1245" t="s">
        <v>7431</v>
      </c>
      <c r="K74" s="1245" t="s">
        <v>4556</v>
      </c>
      <c r="L74" s="1245" t="s">
        <v>5650</v>
      </c>
      <c r="M74" s="1245" t="s">
        <v>5117</v>
      </c>
      <c r="N74" s="1245" t="s">
        <v>8722</v>
      </c>
      <c r="O74" s="1245" t="s">
        <v>9386</v>
      </c>
      <c r="P74" s="1245" t="s">
        <v>359</v>
      </c>
      <c r="Q74" s="1245" t="s">
        <v>4460</v>
      </c>
      <c r="R74" s="1245" t="s">
        <v>5636</v>
      </c>
      <c r="S74" s="1245" t="s">
        <v>9387</v>
      </c>
      <c r="T74" s="1245" t="s">
        <v>7593</v>
      </c>
      <c r="U74" s="1245" t="s">
        <v>9388</v>
      </c>
      <c r="V74" s="1245" t="s">
        <v>9389</v>
      </c>
      <c r="W74" s="1245" t="s">
        <v>9390</v>
      </c>
      <c r="X74" s="1245" t="s">
        <v>9391</v>
      </c>
      <c r="Y74" s="1245" t="s">
        <v>8150</v>
      </c>
      <c r="Z74" s="1245" t="s">
        <v>9392</v>
      </c>
      <c r="AA74" s="1265" t="s">
        <v>9393</v>
      </c>
      <c r="AB74" s="1245" t="s">
        <v>9394</v>
      </c>
      <c r="AC74" s="1245" t="s">
        <v>9137</v>
      </c>
      <c r="AD74" s="1245" t="s">
        <v>6121</v>
      </c>
      <c r="AE74" s="1245" t="s">
        <v>6679</v>
      </c>
      <c r="AF74" s="1253" t="s">
        <v>9395</v>
      </c>
      <c r="AG74" s="1245" t="s">
        <v>9396</v>
      </c>
      <c r="AH74" s="1245" t="s">
        <v>4120</v>
      </c>
      <c r="AI74" s="1245" t="s">
        <v>9397</v>
      </c>
      <c r="AJ74" s="1245" t="s">
        <v>9398</v>
      </c>
      <c r="AK74" s="1245" t="s">
        <v>9399</v>
      </c>
      <c r="AL74" s="1245" t="s">
        <v>4795</v>
      </c>
      <c r="AM74" s="1245" t="s">
        <v>9400</v>
      </c>
      <c r="AN74" s="1245" t="s">
        <v>2422</v>
      </c>
      <c r="AO74" s="1245" t="s">
        <v>7984</v>
      </c>
      <c r="AP74" s="1245" t="s">
        <v>5263</v>
      </c>
      <c r="AQ74" s="1245" t="s">
        <v>9401</v>
      </c>
      <c r="AR74" s="1245" t="s">
        <v>679</v>
      </c>
      <c r="AS74" s="1253" t="s">
        <v>515</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2211</v>
      </c>
      <c r="K75" s="1246" t="s">
        <v>9408</v>
      </c>
      <c r="L75" s="1246" t="s">
        <v>8400</v>
      </c>
      <c r="M75" s="1246" t="s">
        <v>9409</v>
      </c>
      <c r="N75" s="1246" t="s">
        <v>4440</v>
      </c>
      <c r="O75" s="1246" t="s">
        <v>9410</v>
      </c>
      <c r="P75" s="1246" t="s">
        <v>9256</v>
      </c>
      <c r="Q75" s="1246" t="s">
        <v>3748</v>
      </c>
      <c r="R75" s="1246" t="s">
        <v>8662</v>
      </c>
      <c r="S75" s="1246" t="s">
        <v>8817</v>
      </c>
      <c r="T75" s="1246" t="s">
        <v>5982</v>
      </c>
      <c r="U75" s="1246" t="s">
        <v>9411</v>
      </c>
      <c r="V75" s="1246" t="s">
        <v>9412</v>
      </c>
      <c r="W75" s="1246" t="s">
        <v>9413</v>
      </c>
      <c r="X75" s="1246" t="s">
        <v>9414</v>
      </c>
      <c r="Y75" s="1246" t="s">
        <v>5163</v>
      </c>
      <c r="Z75" s="1246" t="s">
        <v>9285</v>
      </c>
      <c r="AA75" s="1295" t="s">
        <v>1829</v>
      </c>
      <c r="AB75" s="1246" t="s">
        <v>9415</v>
      </c>
      <c r="AC75" s="1246" t="s">
        <v>1542</v>
      </c>
      <c r="AD75" s="1246" t="s">
        <v>9416</v>
      </c>
      <c r="AE75" s="1246" t="s">
        <v>1542</v>
      </c>
      <c r="AF75" s="1246" t="s">
        <v>9417</v>
      </c>
      <c r="AG75" s="1246" t="s">
        <v>9030</v>
      </c>
      <c r="AH75" s="1246" t="s">
        <v>9418</v>
      </c>
      <c r="AI75" s="1246" t="s">
        <v>9419</v>
      </c>
      <c r="AJ75" s="1246" t="s">
        <v>9420</v>
      </c>
      <c r="AK75" s="1246" t="s">
        <v>9421</v>
      </c>
      <c r="AL75" s="1246" t="s">
        <v>4222</v>
      </c>
      <c r="AM75" s="1246" t="s">
        <v>1200</v>
      </c>
      <c r="AN75" s="1246" t="s">
        <v>2917</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3681</v>
      </c>
      <c r="M76" s="1293" t="s">
        <v>8359</v>
      </c>
      <c r="N76" s="1293" t="s">
        <v>9434</v>
      </c>
      <c r="O76" s="1293" t="s">
        <v>7759</v>
      </c>
      <c r="P76" s="1293" t="s">
        <v>146</v>
      </c>
      <c r="Q76" s="1294" t="s">
        <v>9435</v>
      </c>
      <c r="R76" s="1294" t="s">
        <v>5224</v>
      </c>
      <c r="S76" s="1294" t="s">
        <v>1809</v>
      </c>
      <c r="T76" s="1294" t="s">
        <v>8308</v>
      </c>
      <c r="U76" s="1294" t="s">
        <v>9436</v>
      </c>
      <c r="V76" s="1294" t="s">
        <v>9437</v>
      </c>
      <c r="W76" s="1295" t="s">
        <v>9438</v>
      </c>
      <c r="X76" s="1295" t="s">
        <v>5350</v>
      </c>
      <c r="Y76" s="1295" t="s">
        <v>1542</v>
      </c>
      <c r="Z76" s="1295" t="s">
        <v>6586</v>
      </c>
      <c r="AA76" s="1245" t="s">
        <v>9439</v>
      </c>
      <c r="AB76" s="1295" t="s">
        <v>2003</v>
      </c>
      <c r="AC76" s="1295" t="s">
        <v>9440</v>
      </c>
      <c r="AD76" s="1291" t="s">
        <v>2957</v>
      </c>
      <c r="AE76" s="1291" t="s">
        <v>8413</v>
      </c>
      <c r="AF76" s="1296" t="s">
        <v>9441</v>
      </c>
      <c r="AG76" s="1296" t="s">
        <v>2406</v>
      </c>
      <c r="AH76" s="1296" t="s">
        <v>6734</v>
      </c>
      <c r="AI76" s="1296" t="s">
        <v>9442</v>
      </c>
      <c r="AJ76" s="1296" t="s">
        <v>9443</v>
      </c>
      <c r="AK76" s="1296" t="s">
        <v>8693</v>
      </c>
      <c r="AL76" s="1296" t="s">
        <v>9444</v>
      </c>
      <c r="AM76" s="1287" t="s">
        <v>9445</v>
      </c>
      <c r="AN76" s="1287" t="s">
        <v>3738</v>
      </c>
      <c r="AO76" s="1287" t="s">
        <v>8105</v>
      </c>
      <c r="AP76" s="1287" t="s">
        <v>9446</v>
      </c>
      <c r="AQ76" s="1287" t="s">
        <v>9447</v>
      </c>
      <c r="AR76" s="1287" t="s">
        <v>1393</v>
      </c>
      <c r="AS76" s="1287" t="s">
        <v>1578</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1032</v>
      </c>
      <c r="F77" s="1245" t="s">
        <v>9452</v>
      </c>
      <c r="G77" s="1245" t="s">
        <v>9453</v>
      </c>
      <c r="H77" s="1245" t="s">
        <v>9454</v>
      </c>
      <c r="I77" s="1245" t="s">
        <v>5256</v>
      </c>
      <c r="J77" s="1265" t="s">
        <v>9455</v>
      </c>
      <c r="K77" s="1245" t="s">
        <v>9456</v>
      </c>
      <c r="L77" s="1245" t="s">
        <v>3162</v>
      </c>
      <c r="M77" s="1245" t="s">
        <v>6158</v>
      </c>
      <c r="N77" s="1245" t="s">
        <v>9457</v>
      </c>
      <c r="O77" s="1245" t="s">
        <v>8555</v>
      </c>
      <c r="P77" s="1245" t="s">
        <v>3664</v>
      </c>
      <c r="Q77" s="1245" t="s">
        <v>9458</v>
      </c>
      <c r="R77" s="1245" t="s">
        <v>5326</v>
      </c>
      <c r="S77" s="1245" t="s">
        <v>6257</v>
      </c>
      <c r="T77" s="1245" t="s">
        <v>9459</v>
      </c>
      <c r="U77" s="1245" t="s">
        <v>9460</v>
      </c>
      <c r="V77" s="1245" t="s">
        <v>8419</v>
      </c>
      <c r="W77" s="1245" t="s">
        <v>9461</v>
      </c>
      <c r="X77" s="1245" t="s">
        <v>9203</v>
      </c>
      <c r="Y77" s="1245" t="s">
        <v>1575</v>
      </c>
      <c r="Z77" s="1245" t="s">
        <v>8061</v>
      </c>
      <c r="AA77" s="1285" t="s">
        <v>9462</v>
      </c>
      <c r="AB77" s="1245" t="s">
        <v>9023</v>
      </c>
      <c r="AC77" s="1245" t="s">
        <v>8150</v>
      </c>
      <c r="AD77" s="1245" t="s">
        <v>9463</v>
      </c>
      <c r="AE77" s="1245" t="s">
        <v>2247</v>
      </c>
      <c r="AF77" s="1245" t="s">
        <v>9464</v>
      </c>
      <c r="AG77" s="1245" t="s">
        <v>9465</v>
      </c>
      <c r="AH77" s="1245" t="s">
        <v>3681</v>
      </c>
      <c r="AI77" s="1245" t="s">
        <v>9466</v>
      </c>
      <c r="AJ77" s="1245" t="s">
        <v>9467</v>
      </c>
      <c r="AK77" s="1245" t="s">
        <v>2955</v>
      </c>
      <c r="AL77" s="1245" t="s">
        <v>2860</v>
      </c>
      <c r="AM77" s="1245" t="s">
        <v>2955</v>
      </c>
      <c r="AN77" s="1245" t="s">
        <v>2860</v>
      </c>
      <c r="AO77" s="1245" t="s">
        <v>5555</v>
      </c>
      <c r="AP77" s="1245" t="s">
        <v>9468</v>
      </c>
      <c r="AQ77" s="1245" t="s">
        <v>2318</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1894</v>
      </c>
      <c r="O78" s="1246" t="s">
        <v>9478</v>
      </c>
      <c r="P78" s="1246" t="s">
        <v>5678</v>
      </c>
      <c r="Q78" s="1246" t="s">
        <v>9479</v>
      </c>
      <c r="R78" s="1246" t="s">
        <v>9480</v>
      </c>
      <c r="S78" s="1246" t="s">
        <v>9481</v>
      </c>
      <c r="T78" s="1246" t="s">
        <v>2865</v>
      </c>
      <c r="U78" s="1246" t="s">
        <v>598</v>
      </c>
      <c r="V78" s="1246" t="s">
        <v>9482</v>
      </c>
      <c r="W78" s="1246" t="s">
        <v>4517</v>
      </c>
      <c r="X78" s="1246" t="s">
        <v>9483</v>
      </c>
      <c r="Y78" s="1246" t="s">
        <v>5379</v>
      </c>
      <c r="Z78" s="1246" t="s">
        <v>7926</v>
      </c>
      <c r="AA78" s="1295" t="s">
        <v>8927</v>
      </c>
      <c r="AB78" s="1246" t="s">
        <v>154</v>
      </c>
      <c r="AC78" s="1246" t="s">
        <v>9049</v>
      </c>
      <c r="AD78" s="1246" t="s">
        <v>9484</v>
      </c>
      <c r="AE78" s="1246" t="s">
        <v>1848</v>
      </c>
      <c r="AF78" s="1246" t="s">
        <v>8518</v>
      </c>
      <c r="AG78" s="1246" t="s">
        <v>9485</v>
      </c>
      <c r="AH78" s="1246" t="s">
        <v>889</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672</v>
      </c>
      <c r="Z79" s="1295" t="s">
        <v>9506</v>
      </c>
      <c r="AA79" s="1285" t="s">
        <v>9507</v>
      </c>
      <c r="AB79" s="1295" t="s">
        <v>4259</v>
      </c>
      <c r="AC79" s="1295" t="s">
        <v>1954</v>
      </c>
      <c r="AD79" s="1291" t="s">
        <v>9508</v>
      </c>
      <c r="AE79" s="1291" t="s">
        <v>9260</v>
      </c>
      <c r="AF79" s="1296" t="s">
        <v>9509</v>
      </c>
      <c r="AG79" s="1296" t="s">
        <v>9510</v>
      </c>
      <c r="AH79" s="1296" t="s">
        <v>9511</v>
      </c>
      <c r="AI79" s="1296" t="s">
        <v>9512</v>
      </c>
      <c r="AJ79" s="1296" t="s">
        <v>9513</v>
      </c>
      <c r="AK79" s="1296" t="s">
        <v>9514</v>
      </c>
      <c r="AL79" s="1296" t="s">
        <v>2027</v>
      </c>
      <c r="AM79" s="1287" t="s">
        <v>3153</v>
      </c>
      <c r="AN79" s="1287" t="s">
        <v>9515</v>
      </c>
      <c r="AO79" s="1287" t="s">
        <v>9516</v>
      </c>
      <c r="AP79" s="1287" t="s">
        <v>7547</v>
      </c>
      <c r="AQ79" s="1287" t="s">
        <v>9517</v>
      </c>
      <c r="AR79" s="1287" t="s">
        <v>8308</v>
      </c>
      <c r="AS79" s="1287" t="s">
        <v>3862</v>
      </c>
      <c r="AT79" s="1293" t="s">
        <v>9518</v>
      </c>
      <c r="AU79" s="1297" t="s">
        <v>9519</v>
      </c>
      <c r="AV79" s="1246" t="str">
        <f t="shared" si="6"/>
        <v>2:38</v>
      </c>
      <c r="AW79" s="1327"/>
    </row>
    <row r="80">
      <c r="A80" s="1273" t="s">
        <v>3485</v>
      </c>
      <c r="B80" s="1343" t="s">
        <v>7774</v>
      </c>
      <c r="C80" s="1249">
        <v>0.05317129629629629</v>
      </c>
      <c r="D80" s="1265" t="s">
        <v>9520</v>
      </c>
      <c r="E80" s="1265" t="s">
        <v>9521</v>
      </c>
      <c r="F80" s="1265" t="s">
        <v>9522</v>
      </c>
      <c r="G80" s="1265" t="s">
        <v>9523</v>
      </c>
      <c r="H80" s="1265" t="s">
        <v>7877</v>
      </c>
      <c r="I80" s="1265" t="s">
        <v>1942</v>
      </c>
      <c r="J80" s="1265" t="s">
        <v>9524</v>
      </c>
      <c r="K80" s="1265" t="s">
        <v>9525</v>
      </c>
      <c r="L80" s="1265" t="s">
        <v>7323</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1716</v>
      </c>
      <c r="Z80" s="1265" t="s">
        <v>2758</v>
      </c>
      <c r="AA80" s="1285" t="s">
        <v>1829</v>
      </c>
      <c r="AB80" s="1265" t="s">
        <v>4032</v>
      </c>
      <c r="AC80" s="1265" t="s">
        <v>913</v>
      </c>
      <c r="AD80" s="1265" t="s">
        <v>6123</v>
      </c>
      <c r="AE80" s="1265" t="s">
        <v>3285</v>
      </c>
      <c r="AF80" s="1265" t="s">
        <v>9535</v>
      </c>
      <c r="AG80" s="1265" t="s">
        <v>9536</v>
      </c>
      <c r="AH80" s="1265" t="s">
        <v>6729</v>
      </c>
      <c r="AI80" s="1265" t="s">
        <v>9537</v>
      </c>
      <c r="AJ80" s="1265" t="s">
        <v>9538</v>
      </c>
      <c r="AK80" s="1265" t="s">
        <v>9539</v>
      </c>
      <c r="AL80" s="1265" t="s">
        <v>5313</v>
      </c>
      <c r="AM80" s="1265" t="s">
        <v>9540</v>
      </c>
      <c r="AN80" s="1382" t="s">
        <v>3697</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3976</v>
      </c>
      <c r="L81" s="1265" t="s">
        <v>9552</v>
      </c>
      <c r="M81" s="1265" t="s">
        <v>8618</v>
      </c>
      <c r="N81" s="1265" t="s">
        <v>9553</v>
      </c>
      <c r="O81" s="1265" t="s">
        <v>9554</v>
      </c>
      <c r="P81" s="1265" t="s">
        <v>9555</v>
      </c>
      <c r="Q81" s="1265" t="s">
        <v>9556</v>
      </c>
      <c r="R81" s="1265" t="s">
        <v>9557</v>
      </c>
      <c r="S81" s="1265" t="s">
        <v>9414</v>
      </c>
      <c r="T81" s="1265" t="s">
        <v>9558</v>
      </c>
      <c r="U81" s="1265" t="s">
        <v>688</v>
      </c>
      <c r="V81" s="1265" t="s">
        <v>2422</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3161</v>
      </c>
      <c r="AS81" s="1265" t="s">
        <v>2364</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1801</v>
      </c>
      <c r="J82" s="1245" t="s">
        <v>3623</v>
      </c>
      <c r="K82" s="1245" t="s">
        <v>9580</v>
      </c>
      <c r="L82" s="1245" t="s">
        <v>1294</v>
      </c>
      <c r="M82" s="1245" t="s">
        <v>2481</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1304</v>
      </c>
      <c r="Z82" s="1245" t="s">
        <v>3041</v>
      </c>
      <c r="AA82" s="1295" t="s">
        <v>8836</v>
      </c>
      <c r="AB82" s="1245" t="s">
        <v>2808</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1061</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2203</v>
      </c>
      <c r="J83" s="1293" t="s">
        <v>9603</v>
      </c>
      <c r="K83" s="1293" t="s">
        <v>7789</v>
      </c>
      <c r="L83" s="1293" t="s">
        <v>4438</v>
      </c>
      <c r="M83" s="1293" t="s">
        <v>9604</v>
      </c>
      <c r="N83" s="1293" t="s">
        <v>9605</v>
      </c>
      <c r="O83" s="1293" t="s">
        <v>4016</v>
      </c>
      <c r="P83" s="1293" t="s">
        <v>1025</v>
      </c>
      <c r="Q83" s="1283" t="s">
        <v>9606</v>
      </c>
      <c r="R83" s="1294" t="s">
        <v>9132</v>
      </c>
      <c r="S83" s="1294" t="s">
        <v>4053</v>
      </c>
      <c r="T83" s="1294" t="s">
        <v>9269</v>
      </c>
      <c r="U83" s="1294" t="s">
        <v>9607</v>
      </c>
      <c r="V83" s="1294" t="s">
        <v>6683</v>
      </c>
      <c r="W83" s="1295" t="s">
        <v>9608</v>
      </c>
      <c r="X83" s="1295" t="s">
        <v>2740</v>
      </c>
      <c r="Y83" s="1295" t="s">
        <v>1438</v>
      </c>
      <c r="Z83" s="1295" t="s">
        <v>8120</v>
      </c>
      <c r="AA83" s="1245" t="s">
        <v>9609</v>
      </c>
      <c r="AB83" s="1295" t="s">
        <v>8827</v>
      </c>
      <c r="AC83" s="1295" t="s">
        <v>1169</v>
      </c>
      <c r="AD83" s="1291" t="s">
        <v>9610</v>
      </c>
      <c r="AE83" s="1291" t="s">
        <v>768</v>
      </c>
      <c r="AF83" s="1286" t="s">
        <v>9611</v>
      </c>
      <c r="AG83" s="1296" t="s">
        <v>5401</v>
      </c>
      <c r="AH83" s="1296" t="s">
        <v>8047</v>
      </c>
      <c r="AI83" s="1296" t="s">
        <v>2887</v>
      </c>
      <c r="AJ83" s="1296" t="s">
        <v>9612</v>
      </c>
      <c r="AK83" s="1296" t="s">
        <v>8577</v>
      </c>
      <c r="AL83" s="1296" t="s">
        <v>9613</v>
      </c>
      <c r="AM83" s="1287" t="s">
        <v>9614</v>
      </c>
      <c r="AN83" s="1287" t="s">
        <v>5823</v>
      </c>
      <c r="AO83" s="1287" t="s">
        <v>8738</v>
      </c>
      <c r="AP83" s="1287" t="s">
        <v>3434</v>
      </c>
      <c r="AQ83" s="1287" t="s">
        <v>8903</v>
      </c>
      <c r="AR83" s="1287" t="s">
        <v>1393</v>
      </c>
      <c r="AS83" s="1287" t="s">
        <v>7870</v>
      </c>
      <c r="AT83" s="1293" t="s">
        <v>4372</v>
      </c>
      <c r="AU83" s="1297" t="s">
        <v>9615</v>
      </c>
      <c r="AV83" s="1246" t="str">
        <f t="shared" si="6"/>
        <v>3:27</v>
      </c>
      <c r="AW83" s="1307" t="s">
        <v>9616</v>
      </c>
    </row>
    <row r="84" ht="15.75" customHeight="1">
      <c r="A84" s="1317" t="s">
        <v>1269</v>
      </c>
      <c r="B84" s="1298" t="s">
        <v>7743</v>
      </c>
      <c r="C84" s="1237">
        <v>0.05355324074074074</v>
      </c>
      <c r="D84" s="1384" t="s">
        <v>9617</v>
      </c>
      <c r="E84" s="1384" t="s">
        <v>9618</v>
      </c>
      <c r="F84" s="1384" t="s">
        <v>9619</v>
      </c>
      <c r="G84" s="1384" t="s">
        <v>9620</v>
      </c>
      <c r="H84" s="1385" t="s">
        <v>9621</v>
      </c>
      <c r="I84" s="1299" t="s">
        <v>9622</v>
      </c>
      <c r="J84" s="1386" t="s">
        <v>9623</v>
      </c>
      <c r="K84" s="1386" t="s">
        <v>1486</v>
      </c>
      <c r="L84" s="1386" t="s">
        <v>8047</v>
      </c>
      <c r="M84" s="1386" t="s">
        <v>9624</v>
      </c>
      <c r="N84" s="1386" t="s">
        <v>9625</v>
      </c>
      <c r="O84" s="1386" t="s">
        <v>9626</v>
      </c>
      <c r="P84" s="1386" t="s">
        <v>3694</v>
      </c>
      <c r="Q84" s="1282" t="s">
        <v>9627</v>
      </c>
      <c r="R84" s="1282" t="s">
        <v>6136</v>
      </c>
      <c r="S84" s="1387" t="s">
        <v>9628</v>
      </c>
      <c r="T84" s="1387" t="s">
        <v>9629</v>
      </c>
      <c r="U84" s="1282" t="s">
        <v>7805</v>
      </c>
      <c r="V84" s="1282" t="s">
        <v>9630</v>
      </c>
      <c r="W84" s="1350" t="s">
        <v>9631</v>
      </c>
      <c r="X84" s="1350" t="s">
        <v>4155</v>
      </c>
      <c r="Y84" s="1350" t="s">
        <v>1872</v>
      </c>
      <c r="Z84" s="1350" t="s">
        <v>9408</v>
      </c>
      <c r="AA84" s="1253" t="s">
        <v>9609</v>
      </c>
      <c r="AB84" s="1350" t="s">
        <v>8199</v>
      </c>
      <c r="AC84" s="1350" t="s">
        <v>1584</v>
      </c>
      <c r="AD84" s="1384" t="s">
        <v>9632</v>
      </c>
      <c r="AE84" s="1384" t="s">
        <v>1796</v>
      </c>
      <c r="AF84" s="1364" t="s">
        <v>8767</v>
      </c>
      <c r="AG84" s="1364" t="s">
        <v>2673</v>
      </c>
      <c r="AH84" s="1364" t="s">
        <v>8923</v>
      </c>
      <c r="AI84" s="1364" t="s">
        <v>351</v>
      </c>
      <c r="AJ84" s="1364" t="s">
        <v>9633</v>
      </c>
      <c r="AK84" s="1364" t="s">
        <v>9634</v>
      </c>
      <c r="AL84" s="1364" t="s">
        <v>8078</v>
      </c>
      <c r="AM84" s="1379" t="s">
        <v>9635</v>
      </c>
      <c r="AN84" s="1379" t="s">
        <v>3522</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2184</v>
      </c>
      <c r="S85" s="1245" t="s">
        <v>9648</v>
      </c>
      <c r="T85" s="1245" t="s">
        <v>9649</v>
      </c>
      <c r="U85" s="1245" t="s">
        <v>9650</v>
      </c>
      <c r="V85" s="1245" t="s">
        <v>9065</v>
      </c>
      <c r="W85" s="1245" t="s">
        <v>9651</v>
      </c>
      <c r="X85" s="1245" t="s">
        <v>9652</v>
      </c>
      <c r="Y85" s="1245" t="s">
        <v>5079</v>
      </c>
      <c r="Z85" s="1245" t="s">
        <v>8817</v>
      </c>
      <c r="AA85" s="1285" t="s">
        <v>9653</v>
      </c>
      <c r="AB85" s="1245" t="s">
        <v>3404</v>
      </c>
      <c r="AC85" s="1245" t="s">
        <v>5464</v>
      </c>
      <c r="AD85" s="1245" t="s">
        <v>9654</v>
      </c>
      <c r="AE85" s="1245" t="s">
        <v>5379</v>
      </c>
      <c r="AF85" s="1245" t="s">
        <v>9655</v>
      </c>
      <c r="AG85" s="1245" t="s">
        <v>8926</v>
      </c>
      <c r="AH85" s="1245" t="s">
        <v>9656</v>
      </c>
      <c r="AI85" s="1245" t="s">
        <v>9657</v>
      </c>
      <c r="AJ85" s="1245" t="s">
        <v>9658</v>
      </c>
      <c r="AK85" s="1245" t="s">
        <v>9166</v>
      </c>
      <c r="AL85" s="1245" t="s">
        <v>3531</v>
      </c>
      <c r="AM85" s="1245" t="s">
        <v>6269</v>
      </c>
      <c r="AN85" s="1245" t="s">
        <v>9659</v>
      </c>
      <c r="AO85" s="1245" t="s">
        <v>9660</v>
      </c>
      <c r="AP85" s="1245" t="s">
        <v>2625</v>
      </c>
      <c r="AQ85" s="1245" t="s">
        <v>2845</v>
      </c>
      <c r="AR85" s="1245" t="s">
        <v>3124</v>
      </c>
      <c r="AS85" s="1245" t="s">
        <v>1071</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2111</v>
      </c>
      <c r="M86" s="1281" t="s">
        <v>1272</v>
      </c>
      <c r="N86" s="1281" t="s">
        <v>9670</v>
      </c>
      <c r="O86" s="1281" t="s">
        <v>9671</v>
      </c>
      <c r="P86" s="1281" t="s">
        <v>2214</v>
      </c>
      <c r="Q86" s="1283" t="s">
        <v>3922</v>
      </c>
      <c r="R86" s="1283" t="s">
        <v>9672</v>
      </c>
      <c r="S86" s="1391" t="s">
        <v>4686</v>
      </c>
      <c r="T86" s="1391" t="s">
        <v>8195</v>
      </c>
      <c r="U86" s="1283" t="s">
        <v>9673</v>
      </c>
      <c r="V86" s="1283" t="s">
        <v>9674</v>
      </c>
      <c r="W86" s="1285" t="s">
        <v>9675</v>
      </c>
      <c r="X86" s="1285" t="s">
        <v>9676</v>
      </c>
      <c r="Y86" s="1285" t="s">
        <v>2156</v>
      </c>
      <c r="Z86" s="1285" t="s">
        <v>8827</v>
      </c>
      <c r="AA86" s="1245" t="s">
        <v>9677</v>
      </c>
      <c r="AB86" s="1285" t="s">
        <v>9678</v>
      </c>
      <c r="AC86" s="1285" t="s">
        <v>8099</v>
      </c>
      <c r="AD86" s="1278" t="s">
        <v>5494</v>
      </c>
      <c r="AE86" s="1278" t="s">
        <v>1954</v>
      </c>
      <c r="AF86" s="1286" t="s">
        <v>6409</v>
      </c>
      <c r="AG86" s="1286" t="s">
        <v>9679</v>
      </c>
      <c r="AH86" s="1286" t="s">
        <v>8191</v>
      </c>
      <c r="AI86" s="1286" t="s">
        <v>6189</v>
      </c>
      <c r="AJ86" s="1286" t="s">
        <v>9680</v>
      </c>
      <c r="AK86" s="1286" t="s">
        <v>4427</v>
      </c>
      <c r="AL86" s="1286" t="s">
        <v>9681</v>
      </c>
      <c r="AM86" s="1288" t="s">
        <v>4441</v>
      </c>
      <c r="AN86" s="1288" t="s">
        <v>9682</v>
      </c>
      <c r="AO86" s="1288" t="s">
        <v>6955</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3982</v>
      </c>
      <c r="H87" s="1246" t="s">
        <v>9690</v>
      </c>
      <c r="I87" s="1246" t="s">
        <v>9645</v>
      </c>
      <c r="J87" s="1246" t="s">
        <v>9691</v>
      </c>
      <c r="K87" s="1246" t="s">
        <v>9692</v>
      </c>
      <c r="L87" s="1246" t="s">
        <v>1445</v>
      </c>
      <c r="M87" s="1246" t="s">
        <v>4097</v>
      </c>
      <c r="N87" s="1246" t="s">
        <v>6148</v>
      </c>
      <c r="O87" s="1246" t="s">
        <v>9693</v>
      </c>
      <c r="P87" s="1246" t="s">
        <v>5631</v>
      </c>
      <c r="Q87" s="1246" t="s">
        <v>9694</v>
      </c>
      <c r="R87" s="1246" t="s">
        <v>9695</v>
      </c>
      <c r="S87" s="1246" t="s">
        <v>9696</v>
      </c>
      <c r="T87" s="1246" t="s">
        <v>8807</v>
      </c>
      <c r="U87" s="1246" t="s">
        <v>9697</v>
      </c>
      <c r="V87" s="1246" t="s">
        <v>9698</v>
      </c>
      <c r="W87" s="1246" t="s">
        <v>9699</v>
      </c>
      <c r="X87" s="1246" t="s">
        <v>1343</v>
      </c>
      <c r="Y87" s="1246" t="s">
        <v>1607</v>
      </c>
      <c r="Z87" s="1246" t="s">
        <v>2359</v>
      </c>
      <c r="AA87" s="1265" t="s">
        <v>9700</v>
      </c>
      <c r="AB87" s="1246" t="s">
        <v>9701</v>
      </c>
      <c r="AC87" s="1246" t="s">
        <v>7015</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6352</v>
      </c>
      <c r="S88" s="1283" t="s">
        <v>9723</v>
      </c>
      <c r="T88" s="1283" t="s">
        <v>9653</v>
      </c>
      <c r="U88" s="1283" t="s">
        <v>9724</v>
      </c>
      <c r="V88" s="1283" t="s">
        <v>1852</v>
      </c>
      <c r="W88" s="1285" t="s">
        <v>9725</v>
      </c>
      <c r="X88" s="1285" t="s">
        <v>5318</v>
      </c>
      <c r="Y88" s="1285" t="s">
        <v>2007</v>
      </c>
      <c r="Z88" s="1285" t="s">
        <v>8892</v>
      </c>
      <c r="AA88" s="1285" t="s">
        <v>2254</v>
      </c>
      <c r="AB88" s="1285" t="s">
        <v>2030</v>
      </c>
      <c r="AC88" s="1285" t="s">
        <v>9726</v>
      </c>
      <c r="AD88" s="1278" t="s">
        <v>9727</v>
      </c>
      <c r="AE88" s="1278" t="s">
        <v>1542</v>
      </c>
      <c r="AF88" s="1286" t="s">
        <v>9728</v>
      </c>
      <c r="AG88" s="1286" t="s">
        <v>9729</v>
      </c>
      <c r="AH88" s="1286" t="s">
        <v>5307</v>
      </c>
      <c r="AI88" s="1286" t="s">
        <v>9730</v>
      </c>
      <c r="AJ88" s="1286" t="s">
        <v>9731</v>
      </c>
      <c r="AK88" s="1286" t="s">
        <v>351</v>
      </c>
      <c r="AL88" s="1286" t="s">
        <v>7091</v>
      </c>
      <c r="AM88" s="1288" t="s">
        <v>3986</v>
      </c>
      <c r="AN88" s="1288" t="s">
        <v>9732</v>
      </c>
      <c r="AO88" s="1288" t="s">
        <v>9551</v>
      </c>
      <c r="AP88" s="1288" t="s">
        <v>9733</v>
      </c>
      <c r="AQ88" s="1288" t="s">
        <v>9734</v>
      </c>
      <c r="AR88" s="1288" t="s">
        <v>9735</v>
      </c>
      <c r="AS88" s="1288" t="s">
        <v>2338</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7567</v>
      </c>
      <c r="H89" s="1245" t="s">
        <v>5471</v>
      </c>
      <c r="I89" s="1245" t="s">
        <v>1811</v>
      </c>
      <c r="J89" s="1245" t="s">
        <v>9742</v>
      </c>
      <c r="K89" s="1245" t="s">
        <v>5635</v>
      </c>
      <c r="L89" s="1245" t="s">
        <v>7530</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2690</v>
      </c>
      <c r="Z89" s="1245" t="s">
        <v>9750</v>
      </c>
      <c r="AA89" s="1285" t="s">
        <v>9751</v>
      </c>
      <c r="AB89" s="1245" t="s">
        <v>8068</v>
      </c>
      <c r="AC89" s="1245" t="s">
        <v>4387</v>
      </c>
      <c r="AD89" s="1245" t="s">
        <v>8658</v>
      </c>
      <c r="AE89" s="1245" t="s">
        <v>9752</v>
      </c>
      <c r="AF89" s="1245" t="s">
        <v>9753</v>
      </c>
      <c r="AG89" s="1245" t="s">
        <v>9754</v>
      </c>
      <c r="AH89" s="1245" t="s">
        <v>7478</v>
      </c>
      <c r="AI89" s="1245" t="s">
        <v>9755</v>
      </c>
      <c r="AJ89" s="1245" t="s">
        <v>9756</v>
      </c>
      <c r="AK89" s="1245" t="s">
        <v>4091</v>
      </c>
      <c r="AL89" s="1245" t="s">
        <v>752</v>
      </c>
      <c r="AM89" s="1245" t="s">
        <v>9757</v>
      </c>
      <c r="AN89" s="1245" t="s">
        <v>9758</v>
      </c>
      <c r="AO89" s="1245" t="s">
        <v>172</v>
      </c>
      <c r="AP89" s="1245" t="s">
        <v>9759</v>
      </c>
      <c r="AQ89" s="1245" t="s">
        <v>9760</v>
      </c>
      <c r="AR89" s="1245" t="s">
        <v>3428</v>
      </c>
      <c r="AS89" s="1245" t="s">
        <v>1844</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2211</v>
      </c>
      <c r="L90" s="1398" t="s">
        <v>2977</v>
      </c>
      <c r="M90" s="1397" t="s">
        <v>9769</v>
      </c>
      <c r="N90" s="1398" t="s">
        <v>9770</v>
      </c>
      <c r="O90" s="1398" t="s">
        <v>9771</v>
      </c>
      <c r="P90" s="1398">
        <v>49.62</v>
      </c>
      <c r="Q90" s="1399" t="s">
        <v>9772</v>
      </c>
      <c r="R90" s="1400" t="s">
        <v>3104</v>
      </c>
      <c r="S90" s="1400" t="s">
        <v>9677</v>
      </c>
      <c r="T90" s="1400" t="s">
        <v>1162</v>
      </c>
      <c r="U90" s="1400" t="s">
        <v>9773</v>
      </c>
      <c r="V90" s="1400" t="s">
        <v>1978</v>
      </c>
      <c r="W90" s="1401" t="s">
        <v>9774</v>
      </c>
      <c r="X90" s="1402" t="s">
        <v>6321</v>
      </c>
      <c r="Y90" s="1402">
        <v>51.87</v>
      </c>
      <c r="Z90" s="1402" t="s">
        <v>6329</v>
      </c>
      <c r="AA90" s="1402" t="s">
        <v>5809</v>
      </c>
      <c r="AB90" s="1402" t="s">
        <v>1809</v>
      </c>
      <c r="AC90" s="1401">
        <v>50.02</v>
      </c>
      <c r="AD90" s="1394" t="s">
        <v>957</v>
      </c>
      <c r="AE90" s="1394">
        <v>51.36</v>
      </c>
      <c r="AF90" s="1403" t="s">
        <v>9775</v>
      </c>
      <c r="AG90" s="1403" t="s">
        <v>3066</v>
      </c>
      <c r="AH90" s="1403" t="s">
        <v>5236</v>
      </c>
      <c r="AI90" s="1404" t="s">
        <v>9776</v>
      </c>
      <c r="AJ90" s="1403" t="s">
        <v>9777</v>
      </c>
      <c r="AK90" s="1404" t="s">
        <v>9778</v>
      </c>
      <c r="AL90" s="1403" t="s">
        <v>9552</v>
      </c>
      <c r="AM90" s="1405" t="s">
        <v>9779</v>
      </c>
      <c r="AN90" s="1405" t="s">
        <v>9780</v>
      </c>
      <c r="AO90" s="1405" t="s">
        <v>1177</v>
      </c>
      <c r="AP90" s="1405" t="s">
        <v>3151</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1117</v>
      </c>
      <c r="J91" s="1293" t="s">
        <v>9791</v>
      </c>
      <c r="K91" s="1293" t="s">
        <v>3011</v>
      </c>
      <c r="L91" s="1293" t="s">
        <v>9792</v>
      </c>
      <c r="M91" s="1293" t="s">
        <v>3273</v>
      </c>
      <c r="N91" s="1293" t="s">
        <v>9793</v>
      </c>
      <c r="O91" s="1293" t="s">
        <v>9794</v>
      </c>
      <c r="P91" s="1293" t="s">
        <v>1882</v>
      </c>
      <c r="Q91" s="1294" t="s">
        <v>9795</v>
      </c>
      <c r="R91" s="1294" t="s">
        <v>9796</v>
      </c>
      <c r="S91" s="1294" t="s">
        <v>9797</v>
      </c>
      <c r="T91" s="1294" t="s">
        <v>9798</v>
      </c>
      <c r="U91" s="1294" t="s">
        <v>9799</v>
      </c>
      <c r="V91" s="1294" t="s">
        <v>9800</v>
      </c>
      <c r="W91" s="1295" t="s">
        <v>9801</v>
      </c>
      <c r="X91" s="1295" t="s">
        <v>9802</v>
      </c>
      <c r="Y91" s="1295" t="s">
        <v>2675</v>
      </c>
      <c r="Z91" s="1295" t="s">
        <v>9803</v>
      </c>
      <c r="AA91" s="1245" t="s">
        <v>9804</v>
      </c>
      <c r="AB91" s="1295" t="s">
        <v>9603</v>
      </c>
      <c r="AC91" s="1295" t="s">
        <v>4124</v>
      </c>
      <c r="AD91" s="1291" t="s">
        <v>4903</v>
      </c>
      <c r="AE91" s="1291" t="s">
        <v>2867</v>
      </c>
      <c r="AF91" s="1296" t="s">
        <v>9805</v>
      </c>
      <c r="AG91" s="1296" t="s">
        <v>5404</v>
      </c>
      <c r="AH91" s="1296" t="s">
        <v>9806</v>
      </c>
      <c r="AI91" s="1296" t="s">
        <v>4744</v>
      </c>
      <c r="AJ91" s="1296" t="s">
        <v>9807</v>
      </c>
      <c r="AK91" s="1296" t="s">
        <v>9808</v>
      </c>
      <c r="AL91" s="1296" t="s">
        <v>3603</v>
      </c>
      <c r="AM91" s="1287" t="s">
        <v>4751</v>
      </c>
      <c r="AN91" s="1287" t="s">
        <v>9809</v>
      </c>
      <c r="AO91" s="1287" t="s">
        <v>9139</v>
      </c>
      <c r="AP91" s="1287" t="s">
        <v>4146</v>
      </c>
      <c r="AQ91" s="1287" t="s">
        <v>6042</v>
      </c>
      <c r="AR91" s="1287" t="s">
        <v>9810</v>
      </c>
      <c r="AS91" s="1287" t="s">
        <v>796</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6261</v>
      </c>
      <c r="I92" s="1245" t="s">
        <v>2923</v>
      </c>
      <c r="J92" s="1245" t="s">
        <v>8382</v>
      </c>
      <c r="K92" s="1245" t="s">
        <v>9817</v>
      </c>
      <c r="L92" s="1245" t="s">
        <v>9818</v>
      </c>
      <c r="M92" s="1245" t="s">
        <v>2050</v>
      </c>
      <c r="N92" s="1245" t="s">
        <v>9819</v>
      </c>
      <c r="O92" s="1245" t="s">
        <v>9820</v>
      </c>
      <c r="P92" s="1245" t="s">
        <v>1559</v>
      </c>
      <c r="Q92" s="1245" t="s">
        <v>9821</v>
      </c>
      <c r="R92" s="1245" t="s">
        <v>6203</v>
      </c>
      <c r="S92" s="1245" t="s">
        <v>9822</v>
      </c>
      <c r="T92" s="1245" t="s">
        <v>9823</v>
      </c>
      <c r="U92" s="1245" t="s">
        <v>9824</v>
      </c>
      <c r="V92" s="1245" t="s">
        <v>9825</v>
      </c>
      <c r="W92" s="1245" t="s">
        <v>9826</v>
      </c>
      <c r="X92" s="1245" t="s">
        <v>9827</v>
      </c>
      <c r="Y92" s="1245" t="s">
        <v>1954</v>
      </c>
      <c r="Z92" s="1245" t="s">
        <v>4299</v>
      </c>
      <c r="AA92" s="1285" t="s">
        <v>9069</v>
      </c>
      <c r="AB92" s="1245" t="s">
        <v>9408</v>
      </c>
      <c r="AC92" s="1245" t="s">
        <v>449</v>
      </c>
      <c r="AD92" s="1245" t="s">
        <v>1013</v>
      </c>
      <c r="AE92" s="1245" t="s">
        <v>9828</v>
      </c>
      <c r="AF92" s="1245" t="s">
        <v>9829</v>
      </c>
      <c r="AG92" s="1245" t="s">
        <v>8741</v>
      </c>
      <c r="AH92" s="1245" t="s">
        <v>9830</v>
      </c>
      <c r="AI92" s="1245" t="s">
        <v>3873</v>
      </c>
      <c r="AJ92" s="1245" t="s">
        <v>9831</v>
      </c>
      <c r="AK92" s="1245" t="s">
        <v>2344</v>
      </c>
      <c r="AL92" s="1245" t="s">
        <v>8937</v>
      </c>
      <c r="AM92" s="1245" t="s">
        <v>9832</v>
      </c>
      <c r="AN92" s="1245" t="s">
        <v>9818</v>
      </c>
      <c r="AO92" s="1245" t="s">
        <v>5051</v>
      </c>
      <c r="AP92" s="1245" t="s">
        <v>9833</v>
      </c>
      <c r="AQ92" s="1245" t="s">
        <v>6238</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7614</v>
      </c>
      <c r="F93" s="1265" t="s">
        <v>9838</v>
      </c>
      <c r="G93" s="1265" t="s">
        <v>9839</v>
      </c>
      <c r="H93" s="1265" t="s">
        <v>9840</v>
      </c>
      <c r="I93" s="1265" t="s">
        <v>3348</v>
      </c>
      <c r="J93" s="1265" t="s">
        <v>9841</v>
      </c>
      <c r="K93" s="1265" t="s">
        <v>3571</v>
      </c>
      <c r="L93" s="1265" t="s">
        <v>9842</v>
      </c>
      <c r="M93" s="1265" t="s">
        <v>1034</v>
      </c>
      <c r="N93" s="1265" t="s">
        <v>9843</v>
      </c>
      <c r="O93" s="1265" t="s">
        <v>9844</v>
      </c>
      <c r="P93" s="1265" t="s">
        <v>3282</v>
      </c>
      <c r="Q93" s="1265" t="s">
        <v>9845</v>
      </c>
      <c r="R93" s="1265" t="s">
        <v>4106</v>
      </c>
      <c r="S93" s="1265" t="s">
        <v>9846</v>
      </c>
      <c r="T93" s="1265" t="s">
        <v>9725</v>
      </c>
      <c r="U93" s="1265" t="s">
        <v>9847</v>
      </c>
      <c r="V93" s="1265" t="s">
        <v>6528</v>
      </c>
      <c r="W93" s="1265" t="s">
        <v>9848</v>
      </c>
      <c r="X93" s="1265" t="s">
        <v>9849</v>
      </c>
      <c r="Y93" s="1265" t="s">
        <v>927</v>
      </c>
      <c r="Z93" s="1265" t="s">
        <v>9850</v>
      </c>
      <c r="AA93" s="1295"/>
      <c r="AB93" s="1265" t="s">
        <v>9851</v>
      </c>
      <c r="AC93" s="1265" t="s">
        <v>1052</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1016</v>
      </c>
      <c r="AR93" s="1265" t="s">
        <v>9863</v>
      </c>
      <c r="AS93" s="1265" t="s">
        <v>3802</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3685</v>
      </c>
      <c r="B95" s="1306" t="s">
        <v>7743</v>
      </c>
      <c r="C95" s="1237">
        <v>0.051805555555555556</v>
      </c>
      <c r="D95" s="1278" t="s">
        <v>9867</v>
      </c>
      <c r="E95" s="1278" t="s">
        <v>6412</v>
      </c>
      <c r="F95" s="1278" t="s">
        <v>8868</v>
      </c>
      <c r="G95" s="1278" t="s">
        <v>9868</v>
      </c>
      <c r="H95" s="1369" t="s">
        <v>5722</v>
      </c>
      <c r="I95" s="1369" t="s">
        <v>4591</v>
      </c>
      <c r="J95" s="1281" t="s">
        <v>7945</v>
      </c>
      <c r="K95" s="1409" t="s">
        <v>7827</v>
      </c>
      <c r="L95" s="1281" t="s">
        <v>2985</v>
      </c>
      <c r="M95" s="1281" t="s">
        <v>7765</v>
      </c>
      <c r="N95" s="1281" t="s">
        <v>503</v>
      </c>
      <c r="O95" s="1281" t="s">
        <v>5717</v>
      </c>
      <c r="P95" s="1281" t="s">
        <v>1247</v>
      </c>
      <c r="Q95" s="1283" t="s">
        <v>9869</v>
      </c>
      <c r="R95" s="1283" t="s">
        <v>9088</v>
      </c>
      <c r="S95" s="1283" t="s">
        <v>6023</v>
      </c>
      <c r="T95" s="1283" t="s">
        <v>8189</v>
      </c>
      <c r="U95" s="1371" t="s">
        <v>9870</v>
      </c>
      <c r="V95" s="1371" t="s">
        <v>9871</v>
      </c>
      <c r="W95" s="1350" t="s">
        <v>9872</v>
      </c>
      <c r="X95" s="1285" t="s">
        <v>9873</v>
      </c>
      <c r="Y95" s="1285" t="s">
        <v>8692</v>
      </c>
      <c r="Z95" s="1285" t="s">
        <v>6592</v>
      </c>
      <c r="AA95" s="1245" t="s">
        <v>9175</v>
      </c>
      <c r="AB95" s="1285" t="s">
        <v>9874</v>
      </c>
      <c r="AC95" s="1285" t="s">
        <v>5678</v>
      </c>
      <c r="AD95" s="1278" t="s">
        <v>9875</v>
      </c>
      <c r="AE95" s="1278" t="s">
        <v>9302</v>
      </c>
      <c r="AF95" s="1286" t="s">
        <v>9876</v>
      </c>
      <c r="AG95" s="1369" t="s">
        <v>1290</v>
      </c>
      <c r="AH95" s="1286" t="s">
        <v>9877</v>
      </c>
      <c r="AI95" s="1286" t="s">
        <v>6744</v>
      </c>
      <c r="AJ95" s="1286" t="s">
        <v>9878</v>
      </c>
      <c r="AK95" s="1286" t="s">
        <v>9489</v>
      </c>
      <c r="AL95" s="1286" t="s">
        <v>1611</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540</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5932</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1774</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1752</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2582</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1840</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1423</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996</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1774</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2138</v>
      </c>
      <c r="B18" s="1463" t="s">
        <v>7717</v>
      </c>
      <c r="C18" s="1446">
        <v>0.05171296296296296</v>
      </c>
      <c r="D18" s="1464" t="s">
        <v>9994</v>
      </c>
      <c r="E18" s="1464" t="s">
        <v>7579</v>
      </c>
      <c r="F18" s="1464" t="s">
        <v>9995</v>
      </c>
      <c r="G18" s="1464" t="s">
        <v>9996</v>
      </c>
      <c r="H18" s="1342" t="s">
        <v>9997</v>
      </c>
      <c r="I18" s="1464" t="s">
        <v>9998</v>
      </c>
      <c r="J18" s="1342" t="s">
        <v>9999</v>
      </c>
      <c r="K18" s="1464" t="s">
        <v>10000</v>
      </c>
      <c r="L18" s="1342" t="s">
        <v>7237</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2895</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2828</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909</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1358</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7223</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3772</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3175</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1079</v>
      </c>
      <c r="B27" s="1438" t="s">
        <v>7743</v>
      </c>
      <c r="C27" s="1446">
        <v>0.05378472222222222</v>
      </c>
      <c r="D27" s="1342" t="s">
        <v>10071</v>
      </c>
      <c r="E27" s="1254" t="s">
        <v>10072</v>
      </c>
      <c r="F27" s="1257" t="s">
        <v>10073</v>
      </c>
      <c r="G27" s="1257" t="s">
        <v>10074</v>
      </c>
      <c r="H27" s="1257" t="s">
        <v>10075</v>
      </c>
      <c r="I27" s="1257" t="s">
        <v>7353</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1555</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540</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5932</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1774</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1752</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2582</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1423</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996</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909</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2895</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1358</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2828</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3105</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1555</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7139</v>
      </c>
      <c r="F1" s="1508" t="s">
        <v>7140</v>
      </c>
      <c r="G1" s="1508" t="s">
        <v>7682</v>
      </c>
      <c r="H1" s="1509"/>
      <c r="I1" s="1510" t="s">
        <v>10242</v>
      </c>
      <c r="J1" s="1511" t="s">
        <v>7684</v>
      </c>
      <c r="K1" s="1509"/>
      <c r="L1" s="1512" t="s">
        <v>7151</v>
      </c>
      <c r="M1" s="1512" t="s">
        <v>7685</v>
      </c>
      <c r="N1" s="1512" t="s">
        <v>7686</v>
      </c>
      <c r="O1" s="1512" t="s">
        <v>7687</v>
      </c>
      <c r="P1" s="1512" t="s">
        <v>7214</v>
      </c>
      <c r="Q1" s="1512" t="s">
        <v>7688</v>
      </c>
      <c r="R1" s="1512" t="s">
        <v>7689</v>
      </c>
      <c r="S1" s="1509"/>
      <c r="T1" s="1513" t="s">
        <v>7690</v>
      </c>
      <c r="U1" s="1514" t="s">
        <v>7147</v>
      </c>
      <c r="V1" s="1514" t="s">
        <v>7207</v>
      </c>
      <c r="W1" s="1513" t="s">
        <v>7691</v>
      </c>
      <c r="X1" s="1513" t="s">
        <v>7692</v>
      </c>
      <c r="Y1" s="1514" t="s">
        <v>10243</v>
      </c>
      <c r="Z1" s="1513" t="s">
        <v>7693</v>
      </c>
      <c r="AA1" s="1513" t="s">
        <v>7694</v>
      </c>
      <c r="AB1" s="1509"/>
      <c r="AC1" s="1515" t="s">
        <v>76</v>
      </c>
      <c r="AD1" s="1516" t="s">
        <v>7141</v>
      </c>
      <c r="AE1" s="1516" t="s">
        <v>7142</v>
      </c>
      <c r="AF1" s="1516" t="s">
        <v>7695</v>
      </c>
      <c r="AG1" s="1516" t="s">
        <v>7696</v>
      </c>
      <c r="AH1" s="1516" t="s">
        <v>7144</v>
      </c>
      <c r="AI1" s="1516" t="s">
        <v>7697</v>
      </c>
      <c r="AJ1" s="1517" t="s">
        <v>7698</v>
      </c>
      <c r="AK1" s="1518"/>
      <c r="AL1" s="1508" t="s">
        <v>7699</v>
      </c>
      <c r="AM1" s="1508" t="s">
        <v>7700</v>
      </c>
      <c r="AN1" s="1518"/>
      <c r="AO1" s="1519" t="s">
        <v>7148</v>
      </c>
      <c r="AP1" s="1519" t="s">
        <v>7701</v>
      </c>
      <c r="AQ1" s="1519" t="s">
        <v>7702</v>
      </c>
      <c r="AR1" s="1519" t="s">
        <v>7149</v>
      </c>
      <c r="AS1" s="1519" t="s">
        <v>7703</v>
      </c>
      <c r="AT1" s="1519" t="s">
        <v>7704</v>
      </c>
      <c r="AU1" s="1519" t="s">
        <v>7705</v>
      </c>
      <c r="AV1" s="1509"/>
      <c r="AW1" s="1520" t="s">
        <v>7150</v>
      </c>
      <c r="AX1" s="1520" t="s">
        <v>7706</v>
      </c>
      <c r="AY1" s="1520" t="s">
        <v>7707</v>
      </c>
      <c r="AZ1" s="1520" t="s">
        <v>7708</v>
      </c>
      <c r="BA1" s="1520" t="s">
        <v>7709</v>
      </c>
      <c r="BB1" s="1520" t="s">
        <v>7710</v>
      </c>
      <c r="BC1" s="1520" t="s">
        <v>7711</v>
      </c>
      <c r="BD1" s="1521"/>
      <c r="BE1" s="1522" t="s">
        <v>7712</v>
      </c>
      <c r="BF1" s="1523" t="s">
        <v>10244</v>
      </c>
      <c r="BG1" s="1523" t="s">
        <v>10245</v>
      </c>
      <c r="BH1" s="1523" t="s">
        <v>7209</v>
      </c>
      <c r="BI1" s="1523" t="s">
        <v>10246</v>
      </c>
      <c r="BJ1" s="1524"/>
      <c r="BK1" s="1525" t="s">
        <v>10247</v>
      </c>
      <c r="BL1" s="1525" t="s">
        <v>10248</v>
      </c>
      <c r="BM1" s="1525" t="s">
        <v>10249</v>
      </c>
      <c r="BN1" s="1525" t="s">
        <v>10250</v>
      </c>
      <c r="BO1" s="1525" t="s">
        <v>10251</v>
      </c>
      <c r="BP1" s="1525" t="s">
        <v>10252</v>
      </c>
      <c r="BQ1" s="1525" t="s">
        <v>7146</v>
      </c>
      <c r="BR1" s="1525" t="s">
        <v>7145</v>
      </c>
      <c r="BS1" s="1525" t="s">
        <v>10253</v>
      </c>
      <c r="BT1" s="1515" t="s">
        <v>68</v>
      </c>
      <c r="BU1" s="1524"/>
      <c r="BV1" s="1526" t="s">
        <v>10254</v>
      </c>
      <c r="BW1" s="1526" t="s">
        <v>10255</v>
      </c>
      <c r="BX1" s="1526" t="s">
        <v>10256</v>
      </c>
      <c r="BY1" s="1526" t="s">
        <v>10257</v>
      </c>
      <c r="BZ1" s="1526" t="s">
        <v>7138</v>
      </c>
      <c r="CA1" s="1524"/>
      <c r="CB1" s="1527" t="s">
        <v>7208</v>
      </c>
      <c r="CC1" s="1528" t="s">
        <v>10258</v>
      </c>
      <c r="CD1" s="1528" t="s">
        <v>10259</v>
      </c>
      <c r="CE1" s="1515" t="s">
        <v>70</v>
      </c>
      <c r="CF1" s="1524"/>
      <c r="CG1" s="1529" t="s">
        <v>10260</v>
      </c>
      <c r="CH1" s="1529" t="s">
        <v>10261</v>
      </c>
      <c r="CI1" s="1529" t="s">
        <v>10262</v>
      </c>
      <c r="CJ1" s="1529" t="s">
        <v>7212</v>
      </c>
      <c r="CK1" s="1524"/>
      <c r="CL1" s="1530" t="s">
        <v>10263</v>
      </c>
      <c r="CM1" s="1530" t="s">
        <v>10264</v>
      </c>
      <c r="CN1" s="1530" t="s">
        <v>7211</v>
      </c>
      <c r="CO1" s="1530" t="s">
        <v>7210</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5901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2359</v>
      </c>
      <c r="N2" s="1538" t="s">
        <v>9367</v>
      </c>
      <c r="O2" s="1538" t="s">
        <v>7846</v>
      </c>
      <c r="P2" s="1539" t="s">
        <v>7816</v>
      </c>
      <c r="Q2" s="1539" t="s">
        <v>10279</v>
      </c>
      <c r="R2" s="1538">
        <v>56.35</v>
      </c>
      <c r="S2" s="1538"/>
      <c r="T2" s="1538" t="s">
        <v>10280</v>
      </c>
      <c r="U2" s="1538" t="s">
        <v>5952</v>
      </c>
      <c r="V2" s="1538" t="s">
        <v>10281</v>
      </c>
      <c r="W2" s="1538" t="s">
        <v>2889</v>
      </c>
      <c r="X2" s="1539" t="s">
        <v>8168</v>
      </c>
      <c r="Y2" s="1538" t="s">
        <v>10282</v>
      </c>
      <c r="Z2" s="1538" t="s">
        <v>10283</v>
      </c>
      <c r="AA2" s="1538" t="s">
        <v>10284</v>
      </c>
      <c r="AB2" s="1538"/>
      <c r="AC2" s="1538" t="s">
        <v>4143</v>
      </c>
      <c r="AD2" s="1539" t="s">
        <v>10285</v>
      </c>
      <c r="AE2" s="1538" t="s">
        <v>10286</v>
      </c>
      <c r="AF2" s="1538">
        <v>46.63</v>
      </c>
      <c r="AG2" s="1538" t="s">
        <v>2522</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1698</v>
      </c>
      <c r="AY2" s="1538" t="s">
        <v>10292</v>
      </c>
      <c r="AZ2" s="1538" t="s">
        <v>10293</v>
      </c>
      <c r="BA2" s="1538" t="s">
        <v>10294</v>
      </c>
      <c r="BB2" s="1538" t="s">
        <v>4173</v>
      </c>
      <c r="BC2" s="1538">
        <v>42.88</v>
      </c>
      <c r="BD2" s="1538"/>
      <c r="BE2" s="1538" t="s">
        <v>10295</v>
      </c>
      <c r="BF2" s="1539" t="s">
        <v>10296</v>
      </c>
      <c r="BG2" s="1538" t="s">
        <v>6334</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5960</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7380</v>
      </c>
      <c r="CT2" s="1538" t="s">
        <v>9408</v>
      </c>
      <c r="CU2" s="1538">
        <v>30.72</v>
      </c>
      <c r="CV2" s="1538">
        <v>23.86</v>
      </c>
      <c r="CW2" s="1538" t="s">
        <v>3507</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5932</v>
      </c>
      <c r="B3" s="1543" t="s">
        <v>10316</v>
      </c>
      <c r="C3" s="1544">
        <v>0.12115740740740741</v>
      </c>
      <c r="D3" s="1545" t="s">
        <v>10317</v>
      </c>
      <c r="E3" s="1545" t="s">
        <v>10318</v>
      </c>
      <c r="F3" s="1545" t="s">
        <v>10319</v>
      </c>
      <c r="G3" s="1545" t="s">
        <v>10320</v>
      </c>
      <c r="H3" s="1546"/>
      <c r="I3" s="1545" t="s">
        <v>10321</v>
      </c>
      <c r="J3" s="1547">
        <v>47.99</v>
      </c>
      <c r="K3" s="1546"/>
      <c r="L3" s="1545" t="s">
        <v>10322</v>
      </c>
      <c r="M3" s="1545" t="s">
        <v>3536</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6759</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6334</v>
      </c>
      <c r="BH3" s="1557" t="s">
        <v>4294</v>
      </c>
      <c r="BI3" s="1558" t="s">
        <v>10333</v>
      </c>
      <c r="BJ3" s="1559"/>
      <c r="BK3" s="1552" t="s">
        <v>10334</v>
      </c>
      <c r="BL3" s="1560" t="s">
        <v>4345</v>
      </c>
      <c r="BM3" s="1560" t="s">
        <v>10335</v>
      </c>
      <c r="BN3" s="1561">
        <v>59.82</v>
      </c>
      <c r="BO3" s="1560" t="s">
        <v>3824</v>
      </c>
      <c r="BP3" s="1560" t="s">
        <v>10336</v>
      </c>
      <c r="BQ3" s="1560" t="s">
        <v>2507</v>
      </c>
      <c r="BR3" s="1560" t="s">
        <v>10337</v>
      </c>
      <c r="BS3" s="1560" t="s">
        <v>10338</v>
      </c>
      <c r="BT3" s="1560">
        <v>42.76</v>
      </c>
      <c r="BU3" s="1549"/>
      <c r="BV3" s="1562" t="s">
        <v>9804</v>
      </c>
      <c r="BW3" s="1563" t="s">
        <v>10339</v>
      </c>
      <c r="BX3" s="1564" t="s">
        <v>9058</v>
      </c>
      <c r="BY3" s="1563" t="s">
        <v>2987</v>
      </c>
      <c r="BZ3" s="1563" t="s">
        <v>4269</v>
      </c>
      <c r="CA3" s="1559"/>
      <c r="CB3" s="1558" t="s">
        <v>10340</v>
      </c>
      <c r="CC3" s="1565" t="s">
        <v>7985</v>
      </c>
      <c r="CD3" s="1565" t="s">
        <v>2883</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3507</v>
      </c>
      <c r="CX3" s="1552">
        <v>48.96</v>
      </c>
      <c r="CY3" s="1562">
        <v>56.62</v>
      </c>
      <c r="CZ3" s="1552">
        <v>18.63</v>
      </c>
      <c r="DA3" s="1562">
        <v>31.39</v>
      </c>
      <c r="DB3" s="1562">
        <v>54.55</v>
      </c>
      <c r="DC3" s="1562">
        <v>35.9</v>
      </c>
      <c r="DD3" s="1559"/>
      <c r="DE3" s="1552" t="s">
        <v>6055</v>
      </c>
      <c r="DF3" s="1568" t="s">
        <v>4180</v>
      </c>
      <c r="DG3" s="1568" t="s">
        <v>10314</v>
      </c>
      <c r="DH3" s="1547" t="s">
        <v>8924</v>
      </c>
      <c r="DI3" s="1566" t="s">
        <v>10315</v>
      </c>
    </row>
    <row r="4">
      <c r="A4" s="1569" t="s">
        <v>540</v>
      </c>
      <c r="B4" s="1543" t="s">
        <v>10343</v>
      </c>
      <c r="C4" s="1543" t="s">
        <v>10344</v>
      </c>
      <c r="D4" s="1547" t="s">
        <v>10276</v>
      </c>
      <c r="E4" s="1545" t="s">
        <v>10345</v>
      </c>
      <c r="F4" s="1547" t="s">
        <v>10277</v>
      </c>
      <c r="G4" s="1545" t="s">
        <v>10346</v>
      </c>
      <c r="H4" s="1570"/>
      <c r="I4" s="1547" t="s">
        <v>10278</v>
      </c>
      <c r="J4" s="1545">
        <v>48.33</v>
      </c>
      <c r="K4" s="1571"/>
      <c r="L4" s="1572" t="s">
        <v>10347</v>
      </c>
      <c r="M4" s="1573" t="s">
        <v>2359</v>
      </c>
      <c r="N4" s="1574" t="s">
        <v>9367</v>
      </c>
      <c r="O4" s="1572" t="s">
        <v>4731</v>
      </c>
      <c r="P4" s="1572" t="s">
        <v>4213</v>
      </c>
      <c r="Q4" s="1572" t="s">
        <v>10348</v>
      </c>
      <c r="R4" s="1573">
        <v>56.35</v>
      </c>
      <c r="S4" s="1574" t="s">
        <v>10349</v>
      </c>
      <c r="T4" s="1572" t="s">
        <v>10349</v>
      </c>
      <c r="U4" s="1574" t="s">
        <v>8117</v>
      </c>
      <c r="V4" s="1573" t="s">
        <v>10281</v>
      </c>
      <c r="W4" s="1573" t="s">
        <v>2889</v>
      </c>
      <c r="X4" s="1574" t="s">
        <v>6045</v>
      </c>
      <c r="Y4" s="1572" t="s">
        <v>10350</v>
      </c>
      <c r="Z4" s="1573" t="s">
        <v>10283</v>
      </c>
      <c r="AA4" s="1573" t="s">
        <v>10284</v>
      </c>
      <c r="AB4" s="1574">
        <v>53.53</v>
      </c>
      <c r="AC4" s="1575" t="s">
        <v>4143</v>
      </c>
      <c r="AD4" s="1573" t="s">
        <v>10285</v>
      </c>
      <c r="AE4" s="1572" t="s">
        <v>9391</v>
      </c>
      <c r="AF4" s="1574">
        <v>46.78</v>
      </c>
      <c r="AG4" s="1572" t="s">
        <v>10327</v>
      </c>
      <c r="AH4" s="1573" t="s">
        <v>9001</v>
      </c>
      <c r="AI4" s="1574" t="s">
        <v>3309</v>
      </c>
      <c r="AJ4" s="1573">
        <v>48.65</v>
      </c>
      <c r="AK4" s="1574" t="s">
        <v>8639</v>
      </c>
      <c r="AL4" s="1576" t="s">
        <v>10351</v>
      </c>
      <c r="AM4" s="1577">
        <v>47.9</v>
      </c>
      <c r="AN4" s="1574" t="s">
        <v>8474</v>
      </c>
      <c r="AO4" s="1572" t="s">
        <v>8474</v>
      </c>
      <c r="AP4" s="1574" t="s">
        <v>8076</v>
      </c>
      <c r="AQ4" s="1573">
        <v>56.99</v>
      </c>
      <c r="AR4" s="1572" t="s">
        <v>3230</v>
      </c>
      <c r="AS4" s="1574" t="s">
        <v>10352</v>
      </c>
      <c r="AT4" s="1572" t="s">
        <v>10353</v>
      </c>
      <c r="AU4" s="1572" t="s">
        <v>8639</v>
      </c>
      <c r="AV4" s="1574" t="s">
        <v>7653</v>
      </c>
      <c r="AW4" s="1572" t="s">
        <v>7653</v>
      </c>
      <c r="AX4" s="1572" t="s">
        <v>10354</v>
      </c>
      <c r="AY4" s="1573" t="s">
        <v>10292</v>
      </c>
      <c r="AZ4" s="1572" t="s">
        <v>10355</v>
      </c>
      <c r="BA4" s="1572" t="s">
        <v>8351</v>
      </c>
      <c r="BB4" s="1572" t="s">
        <v>5268</v>
      </c>
      <c r="BC4" s="1572">
        <v>47.08</v>
      </c>
      <c r="BD4" s="1574" t="s">
        <v>10356</v>
      </c>
      <c r="BE4" s="1573" t="s">
        <v>10295</v>
      </c>
      <c r="BF4" s="1574" t="s">
        <v>5660</v>
      </c>
      <c r="BG4" s="1576" t="s">
        <v>10356</v>
      </c>
      <c r="BH4" s="1576" t="s">
        <v>1344</v>
      </c>
      <c r="BI4" s="1574" t="s">
        <v>10357</v>
      </c>
      <c r="BJ4" s="1574" t="s">
        <v>8128</v>
      </c>
      <c r="BK4" s="1576" t="s">
        <v>10358</v>
      </c>
      <c r="BL4" s="1575" t="s">
        <v>8128</v>
      </c>
      <c r="BM4" s="1575" t="s">
        <v>10299</v>
      </c>
      <c r="BN4" s="1576" t="s">
        <v>10359</v>
      </c>
      <c r="BO4" s="1576" t="s">
        <v>1298</v>
      </c>
      <c r="BP4" s="1575" t="s">
        <v>10301</v>
      </c>
      <c r="BQ4" s="1576" t="s">
        <v>10360</v>
      </c>
      <c r="BR4" s="1576" t="s">
        <v>10361</v>
      </c>
      <c r="BS4" s="1576" t="s">
        <v>10362</v>
      </c>
      <c r="BT4" s="1576">
        <v>42.4</v>
      </c>
      <c r="BU4" s="1574">
        <v>17.88</v>
      </c>
      <c r="BV4" s="1576" t="s">
        <v>10363</v>
      </c>
      <c r="BW4" s="1575" t="s">
        <v>10304</v>
      </c>
      <c r="BX4" s="1576" t="s">
        <v>10364</v>
      </c>
      <c r="BY4" s="1576" t="s">
        <v>2319</v>
      </c>
      <c r="BZ4" s="1576" t="s">
        <v>10365</v>
      </c>
      <c r="CA4" s="1574" t="s">
        <v>2319</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2199</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1658</v>
      </c>
      <c r="DI4" s="1545" t="s">
        <v>10377</v>
      </c>
    </row>
    <row r="5">
      <c r="A5" s="1542" t="s">
        <v>6004</v>
      </c>
      <c r="B5" s="1543" t="s">
        <v>10378</v>
      </c>
      <c r="C5" s="1543" t="s">
        <v>10379</v>
      </c>
      <c r="D5" s="1578" t="s">
        <v>10380</v>
      </c>
      <c r="E5" s="1579" t="s">
        <v>1663</v>
      </c>
      <c r="F5" s="1580" t="s">
        <v>10381</v>
      </c>
      <c r="G5" s="1581" t="s">
        <v>4928</v>
      </c>
      <c r="H5" s="1546"/>
      <c r="I5" s="1582" t="s">
        <v>10382</v>
      </c>
      <c r="J5" s="1580" t="s">
        <v>6596</v>
      </c>
      <c r="K5" s="1546"/>
      <c r="L5" s="1579" t="s">
        <v>2339</v>
      </c>
      <c r="M5" s="1580" t="s">
        <v>9108</v>
      </c>
      <c r="N5" s="1583" t="s">
        <v>5790</v>
      </c>
      <c r="O5" s="1579" t="s">
        <v>8255</v>
      </c>
      <c r="P5" s="1580" t="s">
        <v>10383</v>
      </c>
      <c r="Q5" s="1584" t="s">
        <v>10384</v>
      </c>
      <c r="R5" s="1579" t="s">
        <v>10385</v>
      </c>
      <c r="S5" s="1571"/>
      <c r="T5" s="1580" t="s">
        <v>10386</v>
      </c>
      <c r="U5" s="1582" t="s">
        <v>10387</v>
      </c>
      <c r="V5" s="1579" t="s">
        <v>6059</v>
      </c>
      <c r="W5" s="1579" t="s">
        <v>10388</v>
      </c>
      <c r="X5" s="1545" t="s">
        <v>6855</v>
      </c>
      <c r="Y5" s="1579" t="s">
        <v>10389</v>
      </c>
      <c r="Z5" s="1579" t="s">
        <v>10390</v>
      </c>
      <c r="AA5" s="1545" t="s">
        <v>10391</v>
      </c>
      <c r="AB5" s="1571"/>
      <c r="AC5" s="1579" t="s">
        <v>6227</v>
      </c>
      <c r="AD5" s="1580" t="s">
        <v>10392</v>
      </c>
      <c r="AE5" s="1579" t="s">
        <v>8744</v>
      </c>
      <c r="AF5" s="1583">
        <v>47.72</v>
      </c>
      <c r="AG5" s="1579" t="s">
        <v>1778</v>
      </c>
      <c r="AH5" s="1580" t="s">
        <v>677</v>
      </c>
      <c r="AI5" s="1583" t="s">
        <v>4218</v>
      </c>
      <c r="AJ5" s="1580" t="s">
        <v>8622</v>
      </c>
      <c r="AK5" s="1585"/>
      <c r="AL5" s="1550" t="s">
        <v>10393</v>
      </c>
      <c r="AM5" s="1580" t="s">
        <v>7014</v>
      </c>
      <c r="AN5" s="1571"/>
      <c r="AO5" s="1580" t="s">
        <v>10394</v>
      </c>
      <c r="AP5" s="1583" t="s">
        <v>9531</v>
      </c>
      <c r="AQ5" s="1580" t="s">
        <v>3643</v>
      </c>
      <c r="AR5" s="1579" t="s">
        <v>3691</v>
      </c>
      <c r="AS5" s="1583" t="s">
        <v>10395</v>
      </c>
      <c r="AT5" s="1580" t="s">
        <v>10396</v>
      </c>
      <c r="AU5" s="1580" t="s">
        <v>10397</v>
      </c>
      <c r="AV5" s="1549"/>
      <c r="AW5" s="1583" t="s">
        <v>10398</v>
      </c>
      <c r="AX5" s="1580" t="s">
        <v>10399</v>
      </c>
      <c r="AY5" s="1580" t="s">
        <v>8323</v>
      </c>
      <c r="AZ5" s="1580" t="s">
        <v>10400</v>
      </c>
      <c r="BA5" s="1579" t="s">
        <v>10401</v>
      </c>
      <c r="BB5" s="1580" t="s">
        <v>6588</v>
      </c>
      <c r="BC5" s="1580" t="s">
        <v>2506</v>
      </c>
      <c r="BD5" s="1549"/>
      <c r="BE5" s="1580" t="s">
        <v>10402</v>
      </c>
      <c r="BF5" s="1582" t="s">
        <v>1863</v>
      </c>
      <c r="BG5" s="1579" t="s">
        <v>10403</v>
      </c>
      <c r="BH5" s="1579" t="s">
        <v>8367</v>
      </c>
      <c r="BI5" s="1558"/>
      <c r="BJ5" s="1559"/>
      <c r="BK5" s="1586" t="s">
        <v>10404</v>
      </c>
      <c r="BL5" s="1583" t="s">
        <v>7908</v>
      </c>
      <c r="BM5" s="1580" t="s">
        <v>10405</v>
      </c>
      <c r="BN5" s="1579" t="s">
        <v>7091</v>
      </c>
      <c r="BO5" s="1580" t="s">
        <v>10406</v>
      </c>
      <c r="BP5" s="1584" t="s">
        <v>10407</v>
      </c>
      <c r="BQ5" s="1587" t="s">
        <v>10302</v>
      </c>
      <c r="BR5" s="1579" t="s">
        <v>10408</v>
      </c>
      <c r="BS5" s="1583" t="s">
        <v>379</v>
      </c>
      <c r="BT5" s="1583">
        <v>42.84</v>
      </c>
      <c r="BU5" s="1549"/>
      <c r="BV5" s="1579" t="s">
        <v>10409</v>
      </c>
      <c r="BW5" s="1580" t="s">
        <v>10410</v>
      </c>
      <c r="BX5" s="1580" t="s">
        <v>10411</v>
      </c>
      <c r="BY5" s="1580" t="s">
        <v>7041</v>
      </c>
      <c r="BZ5" s="1588" t="s">
        <v>5960</v>
      </c>
      <c r="CA5" s="1559"/>
      <c r="CB5" s="1583" t="s">
        <v>10412</v>
      </c>
      <c r="CC5" s="1579" t="s">
        <v>10413</v>
      </c>
      <c r="CD5" s="1579" t="s">
        <v>10414</v>
      </c>
      <c r="CE5" s="1580" t="s">
        <v>2727</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2600</v>
      </c>
      <c r="DA5" s="1579" t="s">
        <v>5209</v>
      </c>
      <c r="DB5" s="1580" t="s">
        <v>919</v>
      </c>
      <c r="DC5" s="1580" t="s">
        <v>4859</v>
      </c>
      <c r="DD5" s="1559"/>
      <c r="DE5" s="1580" t="s">
        <v>10423</v>
      </c>
      <c r="DF5" s="1579" t="s">
        <v>10424</v>
      </c>
      <c r="DG5" s="1580" t="s">
        <v>10425</v>
      </c>
      <c r="DH5" s="1579" t="s">
        <v>10426</v>
      </c>
      <c r="DI5" s="1593" t="s">
        <v>10427</v>
      </c>
    </row>
    <row r="6">
      <c r="A6" s="1569" t="s">
        <v>1423</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2030</v>
      </c>
      <c r="N6" s="1545" t="s">
        <v>2628</v>
      </c>
      <c r="O6" s="1545" t="s">
        <v>10432</v>
      </c>
      <c r="P6" s="1595" t="str">
        <f>HYPERLINK("https://youtu.be/qa1JlaDaizA","1:27.27")</f>
        <v>1:27.27</v>
      </c>
      <c r="Q6" s="1595" t="s">
        <v>10433</v>
      </c>
      <c r="R6" s="1545">
        <v>57.89</v>
      </c>
      <c r="S6" s="1571"/>
      <c r="T6" s="1545" t="s">
        <v>1276</v>
      </c>
      <c r="U6" s="1545" t="s">
        <v>10434</v>
      </c>
      <c r="V6" s="1545" t="s">
        <v>3981</v>
      </c>
      <c r="W6" s="1545" t="s">
        <v>10435</v>
      </c>
      <c r="X6" s="1596" t="str">
        <f>HYPERLINK("https://www.twitch.tv/videos/536217404","1:24.99")</f>
        <v>1:24.99</v>
      </c>
      <c r="Y6" s="1545" t="s">
        <v>10436</v>
      </c>
      <c r="Z6" s="1545" t="s">
        <v>10437</v>
      </c>
      <c r="AA6" s="1545" t="s">
        <v>10438</v>
      </c>
      <c r="AB6" s="1571"/>
      <c r="AC6" s="1545" t="s">
        <v>3362</v>
      </c>
      <c r="AD6" s="1597" t="s">
        <v>10439</v>
      </c>
      <c r="AE6" s="1545" t="s">
        <v>1189</v>
      </c>
      <c r="AF6" s="1545">
        <v>47.74</v>
      </c>
      <c r="AG6" s="1545" t="s">
        <v>8098</v>
      </c>
      <c r="AH6" s="1545" t="s">
        <v>4336</v>
      </c>
      <c r="AI6" s="1545" t="s">
        <v>1312</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2711</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6190</v>
      </c>
      <c r="CK6" s="1571"/>
      <c r="CL6" s="1545" t="s">
        <v>10463</v>
      </c>
      <c r="CM6" s="1545" t="s">
        <v>709</v>
      </c>
      <c r="CN6" s="1545" t="s">
        <v>10464</v>
      </c>
      <c r="CO6" s="1545" t="s">
        <v>10465</v>
      </c>
      <c r="CP6" s="1571"/>
      <c r="CQ6" s="1545">
        <v>45.92</v>
      </c>
      <c r="CR6" s="1597">
        <v>46.94</v>
      </c>
      <c r="CS6" s="1597" t="s">
        <v>10466</v>
      </c>
      <c r="CT6" s="1545" t="s">
        <v>10467</v>
      </c>
      <c r="CU6" s="1545">
        <v>30.94</v>
      </c>
      <c r="CV6" s="1545">
        <v>23.92</v>
      </c>
      <c r="CW6" s="1545" t="s">
        <v>1608</v>
      </c>
      <c r="CX6" s="1547">
        <v>48.47</v>
      </c>
      <c r="CY6" s="1595" t="str">
        <f>HYPERLINK("https://www.twitch.tv/videos/536198396","57.14")</f>
        <v>57.14</v>
      </c>
      <c r="CZ6" s="1547">
        <v>17.76</v>
      </c>
      <c r="DA6" s="1545">
        <v>32.43</v>
      </c>
      <c r="DB6" s="1545">
        <v>57.15</v>
      </c>
      <c r="DC6" s="1600" t="s">
        <v>2191</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2522</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964</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1960</v>
      </c>
      <c r="BI7" s="1545" t="s">
        <v>10488</v>
      </c>
      <c r="BJ7" s="1571"/>
      <c r="BK7" s="1545" t="s">
        <v>5529</v>
      </c>
      <c r="BL7" s="1583" t="s">
        <v>3991</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6357</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6169</v>
      </c>
      <c r="G8" s="1545" t="s">
        <v>10508</v>
      </c>
      <c r="H8" s="1546"/>
      <c r="I8" s="1545" t="s">
        <v>10509</v>
      </c>
      <c r="J8" s="1545">
        <v>50.47</v>
      </c>
      <c r="K8" s="1546"/>
      <c r="L8" s="1545" t="s">
        <v>5048</v>
      </c>
      <c r="M8" s="1545" t="s">
        <v>2538</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6107</v>
      </c>
      <c r="AQ8" s="1545">
        <v>58.86</v>
      </c>
      <c r="AR8" s="1545" t="s">
        <v>10524</v>
      </c>
      <c r="AS8" s="1545" t="s">
        <v>10525</v>
      </c>
      <c r="AT8" s="1545" t="s">
        <v>10526</v>
      </c>
      <c r="AU8" s="1545" t="s">
        <v>10527</v>
      </c>
      <c r="AV8" s="1546"/>
      <c r="AW8" s="1545" t="s">
        <v>10528</v>
      </c>
      <c r="AX8" s="1545" t="s">
        <v>10529</v>
      </c>
      <c r="AY8" s="1545" t="s">
        <v>8093</v>
      </c>
      <c r="AZ8" s="1545" t="s">
        <v>1472</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2826</v>
      </c>
      <c r="BS8" s="1545" t="s">
        <v>1490</v>
      </c>
      <c r="BT8" s="1545">
        <v>42.95</v>
      </c>
      <c r="BU8" s="1546"/>
      <c r="BV8" s="1545" t="s">
        <v>8148</v>
      </c>
      <c r="BW8" s="1545" t="s">
        <v>10542</v>
      </c>
      <c r="BX8" s="1545" t="s">
        <v>10543</v>
      </c>
      <c r="BY8" s="1545" t="s">
        <v>6743</v>
      </c>
      <c r="BZ8" s="1545" t="s">
        <v>483</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2554</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5952</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6297</v>
      </c>
      <c r="B10" s="1600" t="s">
        <v>10627</v>
      </c>
      <c r="C10" s="1600" t="s">
        <v>10628</v>
      </c>
      <c r="D10" s="1607" t="s">
        <v>10629</v>
      </c>
      <c r="E10" s="1583" t="s">
        <v>1712</v>
      </c>
      <c r="F10" s="1583" t="s">
        <v>10630</v>
      </c>
      <c r="G10" s="1583" t="s">
        <v>10631</v>
      </c>
      <c r="H10" s="1612"/>
      <c r="I10" s="1583" t="s">
        <v>10632</v>
      </c>
      <c r="J10" s="1583" t="s">
        <v>10633</v>
      </c>
      <c r="K10" s="1612"/>
      <c r="L10" s="1583" t="s">
        <v>4014</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3208</v>
      </c>
      <c r="AX10" s="1583" t="s">
        <v>10652</v>
      </c>
      <c r="AY10" s="1583" t="s">
        <v>482</v>
      </c>
      <c r="AZ10" s="1583" t="s">
        <v>10653</v>
      </c>
      <c r="BA10" s="1583" t="s">
        <v>6185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6152</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7550</v>
      </c>
      <c r="CN10" s="1583" t="s">
        <v>1643</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2340</v>
      </c>
      <c r="DI10" s="1583" t="s">
        <v>9876</v>
      </c>
    </row>
    <row r="11">
      <c r="A11" s="1542" t="s">
        <v>6108</v>
      </c>
      <c r="B11" s="1543" t="s">
        <v>10681</v>
      </c>
      <c r="C11" s="1543" t="s">
        <v>10682</v>
      </c>
      <c r="D11" s="1607" t="s">
        <v>10683</v>
      </c>
      <c r="E11" s="1607" t="s">
        <v>10684</v>
      </c>
      <c r="F11" s="1545" t="s">
        <v>6416</v>
      </c>
      <c r="G11" s="1545" t="s">
        <v>6384</v>
      </c>
      <c r="H11" s="1546"/>
      <c r="I11" s="1545" t="s">
        <v>10685</v>
      </c>
      <c r="J11" s="1545">
        <v>50.83</v>
      </c>
      <c r="K11" s="1546"/>
      <c r="L11" s="1545" t="s">
        <v>6360</v>
      </c>
      <c r="M11" s="1545" t="s">
        <v>8704</v>
      </c>
      <c r="N11" s="1545" t="s">
        <v>10686</v>
      </c>
      <c r="O11" s="1545" t="s">
        <v>9409</v>
      </c>
      <c r="P11" s="1545" t="s">
        <v>3794</v>
      </c>
      <c r="Q11" s="1545" t="s">
        <v>10060</v>
      </c>
      <c r="R11" s="1545">
        <v>58.83</v>
      </c>
      <c r="S11" s="1571"/>
      <c r="T11" s="1545" t="s">
        <v>10687</v>
      </c>
      <c r="U11" s="1545" t="s">
        <v>10688</v>
      </c>
      <c r="V11" s="1545" t="s">
        <v>10689</v>
      </c>
      <c r="W11" s="1545" t="s">
        <v>10690</v>
      </c>
      <c r="X11" s="1545" t="s">
        <v>6514</v>
      </c>
      <c r="Y11" s="1545" t="s">
        <v>10691</v>
      </c>
      <c r="Z11" s="1545" t="s">
        <v>10692</v>
      </c>
      <c r="AA11" s="1545" t="s">
        <v>10693</v>
      </c>
      <c r="AB11" s="1571"/>
      <c r="AC11" s="1545" t="s">
        <v>2446</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1467</v>
      </c>
      <c r="AS11" s="1545" t="s">
        <v>10700</v>
      </c>
      <c r="AT11" s="1545" t="s">
        <v>10701</v>
      </c>
      <c r="AU11" s="1545" t="s">
        <v>10481</v>
      </c>
      <c r="AV11" s="1546"/>
      <c r="AW11" s="1545" t="s">
        <v>10702</v>
      </c>
      <c r="AX11" s="1545" t="s">
        <v>977</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2193</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3016</v>
      </c>
      <c r="U12" s="1545" t="s">
        <v>10742</v>
      </c>
      <c r="V12" s="1545" t="s">
        <v>7946</v>
      </c>
      <c r="W12" s="1545" t="s">
        <v>9074</v>
      </c>
      <c r="X12" s="1545" t="s">
        <v>3574</v>
      </c>
      <c r="Y12" s="1545" t="s">
        <v>10743</v>
      </c>
      <c r="Z12" s="1545" t="s">
        <v>10744</v>
      </c>
      <c r="AA12" s="1545" t="s">
        <v>3399</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6766</v>
      </c>
      <c r="AY12" s="1545" t="s">
        <v>8883</v>
      </c>
      <c r="AZ12" s="1545" t="s">
        <v>10485</v>
      </c>
      <c r="BA12" s="1545" t="s">
        <v>10757</v>
      </c>
      <c r="BB12" s="1545" t="s">
        <v>2359</v>
      </c>
      <c r="BC12" s="1545">
        <v>47.11</v>
      </c>
      <c r="BD12" s="1546"/>
      <c r="BE12" s="1545" t="s">
        <v>10758</v>
      </c>
      <c r="BF12" s="1545" t="s">
        <v>10759</v>
      </c>
      <c r="BG12" s="1545" t="s">
        <v>10760</v>
      </c>
      <c r="BH12" s="1545" t="s">
        <v>462</v>
      </c>
      <c r="BI12" s="1545" t="s">
        <v>10761</v>
      </c>
      <c r="BJ12" s="1546"/>
      <c r="BK12" s="1545" t="s">
        <v>10762</v>
      </c>
      <c r="BL12" s="1545" t="s">
        <v>10763</v>
      </c>
      <c r="BM12" s="1545" t="s">
        <v>10764</v>
      </c>
      <c r="BN12" s="1545" t="s">
        <v>8958</v>
      </c>
      <c r="BO12" s="1545" t="s">
        <v>10765</v>
      </c>
      <c r="BP12" s="1545" t="s">
        <v>9093</v>
      </c>
      <c r="BQ12" s="1545" t="s">
        <v>5197</v>
      </c>
      <c r="BR12" s="1545" t="s">
        <v>6352</v>
      </c>
      <c r="BS12" s="1545" t="s">
        <v>9052</v>
      </c>
      <c r="BT12" s="1545">
        <v>42.79</v>
      </c>
      <c r="BU12" s="1546"/>
      <c r="BV12" s="1545" t="s">
        <v>10766</v>
      </c>
      <c r="BW12" s="1545" t="s">
        <v>10767</v>
      </c>
      <c r="BX12" s="1545" t="s">
        <v>10768</v>
      </c>
      <c r="BY12" s="1545" t="s">
        <v>10769</v>
      </c>
      <c r="BZ12" s="1545" t="s">
        <v>3041</v>
      </c>
      <c r="CA12" s="1546"/>
      <c r="CB12" s="1545" t="s">
        <v>10770</v>
      </c>
      <c r="CC12" s="1545" t="s">
        <v>5154</v>
      </c>
      <c r="CD12" s="1545" t="s">
        <v>2394</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6273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6241</v>
      </c>
      <c r="W13" s="1545" t="s">
        <v>10794</v>
      </c>
      <c r="X13" s="1545" t="s">
        <v>2067</v>
      </c>
      <c r="Y13" s="1545" t="s">
        <v>10795</v>
      </c>
      <c r="Z13" s="1545" t="s">
        <v>10796</v>
      </c>
      <c r="AA13" s="1545" t="s">
        <v>10797</v>
      </c>
      <c r="AB13" s="1571"/>
      <c r="AC13" s="1545" t="s">
        <v>2030</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6216</v>
      </c>
      <c r="AV13" s="1546"/>
      <c r="AW13" s="1545" t="s">
        <v>10804</v>
      </c>
      <c r="AX13" s="1545" t="s">
        <v>2123</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1757</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6630</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2942</v>
      </c>
      <c r="U14" s="1583" t="s">
        <v>10847</v>
      </c>
      <c r="V14" s="1583" t="s">
        <v>8339</v>
      </c>
      <c r="W14" s="1583" t="s">
        <v>3225</v>
      </c>
      <c r="X14" s="1583" t="s">
        <v>5219</v>
      </c>
      <c r="Y14" s="1583" t="s">
        <v>10848</v>
      </c>
      <c r="Z14" s="1583" t="s">
        <v>10849</v>
      </c>
      <c r="AA14" s="1583" t="s">
        <v>10850</v>
      </c>
      <c r="AB14" s="1546"/>
      <c r="AC14" s="1583" t="s">
        <v>6162</v>
      </c>
      <c r="AD14" s="1583" t="s">
        <v>7761</v>
      </c>
      <c r="AE14" s="1583" t="s">
        <v>2875</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6300</v>
      </c>
      <c r="BJ14" s="1559"/>
      <c r="BK14" s="1583" t="s">
        <v>10861</v>
      </c>
      <c r="BL14" s="1583" t="s">
        <v>8742</v>
      </c>
      <c r="BM14" s="1583" t="s">
        <v>10862</v>
      </c>
      <c r="BN14" s="1583" t="s">
        <v>10863</v>
      </c>
      <c r="BO14" s="1583" t="s">
        <v>10864</v>
      </c>
      <c r="BP14" s="1583" t="s">
        <v>10865</v>
      </c>
      <c r="BQ14" s="1583" t="s">
        <v>10866</v>
      </c>
      <c r="BR14" s="1583" t="s">
        <v>1757</v>
      </c>
      <c r="BS14" s="1583" t="s">
        <v>9180</v>
      </c>
      <c r="BT14" s="1583">
        <v>43.21</v>
      </c>
      <c r="BU14" s="1549"/>
      <c r="BV14" s="1583" t="s">
        <v>10867</v>
      </c>
      <c r="BW14" s="1583" t="s">
        <v>10868</v>
      </c>
      <c r="BX14" s="1583" t="s">
        <v>10869</v>
      </c>
      <c r="BY14" s="1583" t="s">
        <v>6199</v>
      </c>
      <c r="BZ14" s="1583" t="s">
        <v>9045</v>
      </c>
      <c r="CA14" s="1559"/>
      <c r="CB14" s="1583" t="s">
        <v>10870</v>
      </c>
      <c r="CC14" s="1583" t="s">
        <v>10871</v>
      </c>
      <c r="CD14" s="1583" t="s">
        <v>10872</v>
      </c>
      <c r="CE14" s="1583" t="s">
        <v>8390</v>
      </c>
      <c r="CF14" s="1549"/>
      <c r="CG14" s="1583" t="s">
        <v>3328</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2343</v>
      </c>
      <c r="DG14" s="1583" t="s">
        <v>10883</v>
      </c>
      <c r="DH14" s="1583" t="s">
        <v>10884</v>
      </c>
      <c r="DI14" s="1583" t="s">
        <v>7297</v>
      </c>
    </row>
    <row r="15">
      <c r="A15" s="1542" t="s">
        <v>2582</v>
      </c>
      <c r="B15" s="1543" t="s">
        <v>10558</v>
      </c>
      <c r="C15" s="1543" t="s">
        <v>10885</v>
      </c>
      <c r="D15" s="1545" t="s">
        <v>10886</v>
      </c>
      <c r="E15" s="1607" t="s">
        <v>4248</v>
      </c>
      <c r="F15" s="1545" t="s">
        <v>5179</v>
      </c>
      <c r="G15" s="1545" t="s">
        <v>10887</v>
      </c>
      <c r="H15" s="1546"/>
      <c r="I15" s="1545" t="s">
        <v>10382</v>
      </c>
      <c r="J15" s="1545">
        <v>48.56</v>
      </c>
      <c r="K15" s="1570"/>
      <c r="L15" s="1545" t="s">
        <v>7046</v>
      </c>
      <c r="M15" s="1545" t="s">
        <v>9153</v>
      </c>
      <c r="N15" s="1545" t="s">
        <v>10888</v>
      </c>
      <c r="O15" s="1545" t="s">
        <v>9320</v>
      </c>
      <c r="P15" s="1545" t="s">
        <v>4376</v>
      </c>
      <c r="Q15" s="1545" t="s">
        <v>4010</v>
      </c>
      <c r="R15" s="1545">
        <v>59.14</v>
      </c>
      <c r="S15" s="1571"/>
      <c r="T15" s="1545" t="s">
        <v>10889</v>
      </c>
      <c r="U15" s="1545" t="s">
        <v>5066</v>
      </c>
      <c r="V15" s="1545" t="s">
        <v>530</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2571</v>
      </c>
      <c r="AV15" s="1546"/>
      <c r="AW15" s="1583" t="s">
        <v>10903</v>
      </c>
      <c r="AX15" s="1545" t="s">
        <v>5810</v>
      </c>
      <c r="AY15" s="1583" t="s">
        <v>10646</v>
      </c>
      <c r="AZ15" s="1583" t="s">
        <v>3788</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1445</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6238</v>
      </c>
      <c r="DG15" s="1545" t="s">
        <v>10933</v>
      </c>
      <c r="DH15" s="1583" t="s">
        <v>10934</v>
      </c>
      <c r="DI15" s="1545" t="s">
        <v>4928</v>
      </c>
    </row>
    <row r="16">
      <c r="A16" s="1542" t="s">
        <v>1688</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914</v>
      </c>
      <c r="AH16" s="1545" t="s">
        <v>9052</v>
      </c>
      <c r="AI16" s="1545" t="s">
        <v>10954</v>
      </c>
      <c r="AJ16" s="1545">
        <v>49.94</v>
      </c>
      <c r="AK16" s="1549"/>
      <c r="AL16" s="1550" t="s">
        <v>10955</v>
      </c>
      <c r="AM16" s="1551">
        <v>48.08</v>
      </c>
      <c r="AN16" s="1546"/>
      <c r="AO16" s="1552" t="s">
        <v>10956</v>
      </c>
      <c r="AP16" s="1553" t="s">
        <v>10771</v>
      </c>
      <c r="AQ16" s="1553">
        <v>59.42</v>
      </c>
      <c r="AR16" s="1553" t="s">
        <v>2484</v>
      </c>
      <c r="AS16" s="1553" t="s">
        <v>10957</v>
      </c>
      <c r="AT16" s="1553" t="s">
        <v>6069</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804</v>
      </c>
      <c r="CU16" s="1552">
        <v>33.53</v>
      </c>
      <c r="CV16" s="1552">
        <v>25.44</v>
      </c>
      <c r="CW16" s="1551" t="s">
        <v>10984</v>
      </c>
      <c r="CX16" s="1552">
        <v>49.79</v>
      </c>
      <c r="CY16" s="1552">
        <v>59.13</v>
      </c>
      <c r="CZ16" s="1552">
        <v>18.33</v>
      </c>
      <c r="DA16" s="1552">
        <v>33.76</v>
      </c>
      <c r="DB16" s="1552" t="s">
        <v>10985</v>
      </c>
      <c r="DC16" s="1552">
        <v>37.63</v>
      </c>
      <c r="DD16" s="1559"/>
      <c r="DE16" s="1552" t="s">
        <v>6134</v>
      </c>
      <c r="DF16" s="1550" t="s">
        <v>2067</v>
      </c>
      <c r="DG16" s="1550" t="s">
        <v>10986</v>
      </c>
      <c r="DH16" s="1545" t="s">
        <v>3525</v>
      </c>
      <c r="DI16" s="1593" t="s">
        <v>4764</v>
      </c>
    </row>
    <row r="17">
      <c r="A17" s="1569" t="s">
        <v>996</v>
      </c>
      <c r="B17" s="1543" t="s">
        <v>10987</v>
      </c>
      <c r="C17" s="1543" t="s">
        <v>10988</v>
      </c>
      <c r="D17" s="1545" t="s">
        <v>10989</v>
      </c>
      <c r="E17" s="1583" t="s">
        <v>7846</v>
      </c>
      <c r="F17" s="1583" t="s">
        <v>10434</v>
      </c>
      <c r="G17" s="1545" t="s">
        <v>10990</v>
      </c>
      <c r="H17" s="1546"/>
      <c r="I17" s="1545" t="s">
        <v>10991</v>
      </c>
      <c r="J17" s="1545">
        <v>50.41</v>
      </c>
      <c r="K17" s="1546"/>
      <c r="L17" s="1545" t="s">
        <v>6956</v>
      </c>
      <c r="M17" s="1545" t="s">
        <v>3965</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6955</v>
      </c>
      <c r="AD17" s="1583" t="s">
        <v>11000</v>
      </c>
      <c r="AE17" s="1583" t="s">
        <v>10520</v>
      </c>
      <c r="AF17" s="1583">
        <v>47.24</v>
      </c>
      <c r="AG17" s="1583" t="s">
        <v>1504</v>
      </c>
      <c r="AH17" s="1583" t="s">
        <v>8442</v>
      </c>
      <c r="AI17" s="1545" t="s">
        <v>1673</v>
      </c>
      <c r="AJ17" s="1583">
        <v>49.92</v>
      </c>
      <c r="AK17" s="1585"/>
      <c r="AL17" s="1583" t="s">
        <v>9527</v>
      </c>
      <c r="AM17" s="1587">
        <v>47.81</v>
      </c>
      <c r="AN17" s="1571"/>
      <c r="AO17" s="1583" t="s">
        <v>11001</v>
      </c>
      <c r="AP17" s="1583" t="s">
        <v>8900</v>
      </c>
      <c r="AQ17" s="1583">
        <v>58.95</v>
      </c>
      <c r="AR17" s="1553" t="s">
        <v>928</v>
      </c>
      <c r="AS17" s="1583" t="s">
        <v>11002</v>
      </c>
      <c r="AT17" s="1553" t="s">
        <v>11003</v>
      </c>
      <c r="AU17" s="1583" t="s">
        <v>2571</v>
      </c>
      <c r="AV17" s="1549"/>
      <c r="AW17" s="1583" t="s">
        <v>7290</v>
      </c>
      <c r="AX17" s="1555" t="s">
        <v>11004</v>
      </c>
      <c r="AY17" s="1583" t="s">
        <v>482</v>
      </c>
      <c r="AZ17" s="1583" t="s">
        <v>11005</v>
      </c>
      <c r="BA17" s="1583" t="s">
        <v>6123</v>
      </c>
      <c r="BB17" s="1583" t="s">
        <v>1312</v>
      </c>
      <c r="BC17" s="1583">
        <v>47.03</v>
      </c>
      <c r="BD17" s="1549"/>
      <c r="BE17" s="1583" t="s">
        <v>11006</v>
      </c>
      <c r="BF17" s="1583" t="s">
        <v>11007</v>
      </c>
      <c r="BG17" s="1583" t="s">
        <v>11008</v>
      </c>
      <c r="BH17" s="1558" t="s">
        <v>1036</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1826</v>
      </c>
      <c r="BW17" s="1563"/>
      <c r="BX17" s="1563"/>
      <c r="BY17" s="1563"/>
      <c r="BZ17" s="1563" t="s">
        <v>11017</v>
      </c>
      <c r="CA17" s="1559"/>
      <c r="CB17" s="1558"/>
      <c r="CC17" s="1565" t="s">
        <v>2099</v>
      </c>
      <c r="CD17" s="1565"/>
      <c r="CE17" s="1615">
        <v>53.3</v>
      </c>
      <c r="CF17" s="1549"/>
      <c r="CG17" s="1563" t="s">
        <v>4025</v>
      </c>
      <c r="CH17" s="1555" t="s">
        <v>2625</v>
      </c>
      <c r="CI17" s="1583" t="s">
        <v>11018</v>
      </c>
      <c r="CJ17" s="1555" t="s">
        <v>11019</v>
      </c>
      <c r="CK17" s="1559"/>
      <c r="CL17" s="1583" t="s">
        <v>11020</v>
      </c>
      <c r="CM17" s="1553" t="s">
        <v>11021</v>
      </c>
      <c r="CN17" s="1583" t="s">
        <v>8644</v>
      </c>
      <c r="CO17" s="1583" t="s">
        <v>5816</v>
      </c>
      <c r="CP17" s="1549"/>
      <c r="CQ17" s="1583">
        <v>52.79</v>
      </c>
      <c r="CR17" s="1583" t="s">
        <v>3787</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6947</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859"/>
      <c r="D5" s="859"/>
      <c r="E5" s="859"/>
      <c r="F5" s="1640"/>
    </row>
    <row r="6">
      <c r="A6" s="1641" t="s">
        <v>11031</v>
      </c>
      <c r="B6" s="1642" t="s">
        <v>11032</v>
      </c>
      <c r="C6" s="1643" t="s">
        <v>3833</v>
      </c>
      <c r="D6" s="1644" t="s">
        <v>11033</v>
      </c>
      <c r="E6" s="1643" t="s">
        <v>11034</v>
      </c>
      <c r="F6" s="1645">
        <v>44233.0</v>
      </c>
    </row>
    <row r="7">
      <c r="A7" s="1641" t="s">
        <v>11035</v>
      </c>
      <c r="B7" s="1646" t="s">
        <v>11036</v>
      </c>
      <c r="C7" s="1643" t="s">
        <v>996</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3772</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859"/>
      <c r="D15" s="859"/>
      <c r="E15" s="859"/>
      <c r="F15" s="1640"/>
    </row>
    <row r="16">
      <c r="A16" s="1641" t="s">
        <v>11052</v>
      </c>
      <c r="B16" s="1642" t="s">
        <v>11032</v>
      </c>
      <c r="C16" s="1643" t="s">
        <v>3833</v>
      </c>
      <c r="D16" s="1644" t="s">
        <v>11053</v>
      </c>
      <c r="E16" s="1643" t="s">
        <v>11034</v>
      </c>
      <c r="F16" s="1645">
        <v>44250.0</v>
      </c>
    </row>
    <row r="17">
      <c r="A17" s="1648" t="s">
        <v>11054</v>
      </c>
      <c r="B17" s="1646" t="s">
        <v>11036</v>
      </c>
      <c r="C17" s="1643" t="s">
        <v>3865</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859"/>
      <c r="C25" s="859"/>
      <c r="D25" s="859"/>
      <c r="E25" s="859"/>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859"/>
      <c r="D35" s="859"/>
      <c r="E35" s="859"/>
      <c r="F35" s="1640"/>
    </row>
    <row r="36">
      <c r="A36" s="1654"/>
      <c r="B36" s="1656" t="s">
        <v>11073</v>
      </c>
      <c r="C36" s="1637"/>
      <c r="D36" s="1637"/>
      <c r="E36" s="1637"/>
      <c r="F36" s="1638"/>
    </row>
    <row r="37">
      <c r="A37" s="1654"/>
      <c r="B37" s="1639"/>
      <c r="C37" s="859"/>
      <c r="D37" s="859"/>
      <c r="E37" s="859"/>
      <c r="F37" s="1640"/>
    </row>
    <row r="38">
      <c r="A38" s="1654"/>
      <c r="B38" s="1642" t="s">
        <v>11032</v>
      </c>
      <c r="C38" s="1657" t="s">
        <v>540</v>
      </c>
      <c r="D38" s="1644" t="s">
        <v>11074</v>
      </c>
      <c r="E38" s="1643" t="s">
        <v>11034</v>
      </c>
      <c r="F38" s="1645">
        <v>43659.0</v>
      </c>
    </row>
    <row r="39">
      <c r="A39" s="1654"/>
      <c r="B39" s="1646" t="s">
        <v>11036</v>
      </c>
      <c r="C39" s="1643" t="s">
        <v>2500</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859"/>
      <c r="D47" s="859"/>
      <c r="E47" s="859"/>
      <c r="F47" s="1640"/>
    </row>
    <row r="48">
      <c r="A48" s="1654"/>
      <c r="B48" s="1642" t="s">
        <v>11032</v>
      </c>
      <c r="C48" s="1643" t="s">
        <v>2500</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859"/>
      <c r="D56" s="859"/>
      <c r="E56" s="859"/>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5976</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859"/>
      <c r="D65" s="859"/>
      <c r="E65" s="859"/>
      <c r="F65" s="1640"/>
    </row>
    <row r="66">
      <c r="A66" s="1654"/>
      <c r="B66" s="1642" t="s">
        <v>11032</v>
      </c>
      <c r="C66" s="1643" t="s">
        <v>11083</v>
      </c>
      <c r="D66" s="1659" t="s">
        <v>11084</v>
      </c>
      <c r="E66" s="1643" t="s">
        <v>11085</v>
      </c>
      <c r="F66" s="1660">
        <v>43395.0</v>
      </c>
    </row>
    <row r="67">
      <c r="A67" s="1654"/>
      <c r="B67" s="1646" t="s">
        <v>11036</v>
      </c>
      <c r="C67" s="1643" t="s">
        <v>3407</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859"/>
      <c r="D75" s="859"/>
      <c r="E75" s="859"/>
      <c r="F75" s="1640"/>
    </row>
    <row r="76">
      <c r="A76" s="1654"/>
      <c r="B76" s="1663" t="s">
        <v>11087</v>
      </c>
      <c r="C76" s="1637"/>
      <c r="D76" s="1637"/>
      <c r="E76" s="1637"/>
      <c r="F76" s="1638"/>
    </row>
    <row r="77">
      <c r="A77" s="1654"/>
      <c r="B77" s="1639"/>
      <c r="C77" s="859"/>
      <c r="D77" s="859"/>
      <c r="E77" s="859"/>
      <c r="F77" s="1640"/>
    </row>
    <row r="78">
      <c r="A78" s="1654"/>
      <c r="B78" s="1642" t="s">
        <v>11032</v>
      </c>
      <c r="C78" s="1664" t="s">
        <v>540</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859"/>
      <c r="D87" s="859"/>
      <c r="E87" s="859"/>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859"/>
      <c r="D97" s="859"/>
      <c r="E97" s="859"/>
      <c r="F97" s="1640"/>
    </row>
    <row r="98">
      <c r="A98" s="1654"/>
      <c r="B98" s="1663" t="s">
        <v>11076</v>
      </c>
      <c r="C98" s="1637"/>
      <c r="D98" s="1637"/>
      <c r="E98" s="1637"/>
      <c r="F98" s="1638"/>
    </row>
    <row r="99">
      <c r="A99" s="1654"/>
      <c r="B99" s="1639"/>
      <c r="C99" s="859"/>
      <c r="D99" s="859"/>
      <c r="E99" s="859"/>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859"/>
      <c r="D109" s="859"/>
      <c r="E109" s="859"/>
      <c r="F109" s="1640"/>
    </row>
    <row r="110">
      <c r="A110" s="1654"/>
      <c r="B110" s="1663" t="s">
        <v>11094</v>
      </c>
      <c r="C110" s="1637"/>
      <c r="D110" s="1637"/>
      <c r="E110" s="1637"/>
      <c r="F110" s="1638"/>
    </row>
    <row r="111">
      <c r="A111" s="1654"/>
      <c r="B111" s="1639"/>
      <c r="C111" s="859"/>
      <c r="D111" s="859"/>
      <c r="E111" s="859"/>
      <c r="F111" s="1640"/>
    </row>
    <row r="112">
      <c r="A112" s="1654"/>
      <c r="B112" s="1642" t="s">
        <v>11032</v>
      </c>
      <c r="C112" s="1643" t="s">
        <v>3833</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859"/>
      <c r="D120" s="859"/>
      <c r="E120" s="859"/>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859"/>
      <c r="D128" s="859"/>
      <c r="E128" s="859"/>
      <c r="F128" s="1640"/>
    </row>
    <row r="129">
      <c r="A129" s="1654"/>
      <c r="B129" s="1642" t="s">
        <v>11032</v>
      </c>
      <c r="C129" s="1664" t="s">
        <v>540</v>
      </c>
      <c r="D129" s="1659" t="s">
        <v>11101</v>
      </c>
      <c r="E129" s="1643" t="s">
        <v>11034</v>
      </c>
      <c r="F129" s="1660">
        <v>43457.0</v>
      </c>
    </row>
    <row r="130">
      <c r="A130" s="1654"/>
      <c r="B130" s="1646" t="s">
        <v>11036</v>
      </c>
      <c r="C130" s="1643" t="s">
        <v>2045</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859"/>
      <c r="D137" s="859"/>
      <c r="E137" s="859"/>
      <c r="F137" s="1640"/>
    </row>
    <row r="138">
      <c r="A138" s="1654"/>
      <c r="B138" s="1663" t="s">
        <v>11104</v>
      </c>
      <c r="C138" s="1637"/>
      <c r="D138" s="1637"/>
      <c r="E138" s="1637"/>
      <c r="F138" s="1638"/>
    </row>
    <row r="139">
      <c r="A139" s="1654"/>
      <c r="B139" s="1639"/>
      <c r="C139" s="859"/>
      <c r="D139" s="859"/>
      <c r="E139" s="859"/>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859"/>
      <c r="D146" s="859"/>
      <c r="E146" s="859"/>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859"/>
      <c r="D154" s="859"/>
      <c r="E154" s="859"/>
      <c r="F154" s="1640"/>
    </row>
    <row r="155">
      <c r="A155" s="1654"/>
      <c r="B155" s="1663" t="s">
        <v>11109</v>
      </c>
      <c r="C155" s="1637"/>
      <c r="D155" s="1637"/>
      <c r="E155" s="1637"/>
      <c r="F155" s="1638"/>
    </row>
    <row r="156">
      <c r="A156" s="1654"/>
      <c r="B156" s="1639"/>
      <c r="C156" s="859"/>
      <c r="D156" s="859"/>
      <c r="E156" s="859"/>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859"/>
      <c r="D163" s="859"/>
      <c r="E163" s="859"/>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859"/>
      <c r="D171" s="859"/>
      <c r="E171" s="859"/>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859"/>
      <c r="D178" s="859"/>
      <c r="E178" s="859"/>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2298</v>
      </c>
      <c r="D181" s="1659" t="s">
        <v>11119</v>
      </c>
      <c r="E181" s="1643" t="s">
        <v>11085</v>
      </c>
      <c r="F181" s="1660">
        <v>43729.0</v>
      </c>
    </row>
    <row r="182">
      <c r="A182" s="1654"/>
      <c r="B182" s="1649" t="s">
        <v>11042</v>
      </c>
      <c r="C182" s="1664" t="s">
        <v>540</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859"/>
      <c r="D187" s="859"/>
      <c r="E187" s="859"/>
      <c r="F187" s="1640"/>
    </row>
    <row r="188">
      <c r="A188" s="1654"/>
      <c r="B188" s="1642" t="s">
        <v>11032</v>
      </c>
      <c r="C188" s="1664" t="s">
        <v>1423</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3175</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859"/>
      <c r="D197" s="859"/>
      <c r="E197" s="859"/>
      <c r="F197" s="1640"/>
    </row>
    <row r="198">
      <c r="A198" s="1654"/>
      <c r="B198" s="1663" t="s">
        <v>11127</v>
      </c>
      <c r="C198" s="1637"/>
      <c r="D198" s="1637"/>
      <c r="E198" s="1637"/>
      <c r="F198" s="1638"/>
    </row>
    <row r="199">
      <c r="A199" s="1654"/>
      <c r="B199" s="1639"/>
      <c r="C199" s="859"/>
      <c r="D199" s="859"/>
      <c r="E199" s="859"/>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859"/>
      <c r="D206" s="859"/>
      <c r="E206" s="859"/>
      <c r="F206" s="1640"/>
    </row>
    <row r="207">
      <c r="A207" s="1654"/>
      <c r="B207" s="1642" t="s">
        <v>11032</v>
      </c>
      <c r="C207" s="1643" t="s">
        <v>7677</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859"/>
      <c r="D214" s="859"/>
      <c r="E214" s="859"/>
      <c r="F214" s="1640"/>
    </row>
    <row r="215">
      <c r="A215" s="1654"/>
      <c r="B215" s="1642" t="s">
        <v>11032</v>
      </c>
      <c r="C215" s="1643" t="s">
        <v>3865</v>
      </c>
      <c r="D215" s="1659" t="s">
        <v>11132</v>
      </c>
      <c r="E215" s="1643" t="s">
        <v>11034</v>
      </c>
      <c r="F215" s="1660">
        <v>43514.0</v>
      </c>
    </row>
    <row r="216">
      <c r="A216" s="1654"/>
      <c r="B216" s="1646" t="s">
        <v>11036</v>
      </c>
      <c r="C216" s="1664" t="s">
        <v>540</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859"/>
      <c r="D222" s="859"/>
      <c r="E222" s="859"/>
      <c r="F222" s="1640"/>
    </row>
    <row r="223">
      <c r="A223" s="1668" t="s">
        <v>11137</v>
      </c>
      <c r="B223" s="1642" t="s">
        <v>11032</v>
      </c>
      <c r="C223" s="1643" t="s">
        <v>1079</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